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ocuments\GitHub\19-LDA\poster\Poster_materials\"/>
    </mc:Choice>
  </mc:AlternateContent>
  <bookViews>
    <workbookView xWindow="0" yWindow="0" windowWidth="20490" windowHeight="715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3" l="1"/>
  <c r="H25" i="3"/>
  <c r="H26" i="3"/>
  <c r="H27" i="3"/>
  <c r="H24" i="3"/>
  <c r="H8" i="3" l="1"/>
  <c r="I8" i="3"/>
  <c r="H9" i="3"/>
  <c r="I9" i="3"/>
  <c r="H10" i="3"/>
  <c r="I10" i="3"/>
  <c r="H11" i="3"/>
  <c r="I11" i="3"/>
  <c r="H12" i="3"/>
  <c r="I12" i="3"/>
</calcChain>
</file>

<file path=xl/sharedStrings.xml><?xml version="1.0" encoding="utf-8"?>
<sst xmlns="http://schemas.openxmlformats.org/spreadsheetml/2006/main" count="24" uniqueCount="12">
  <si>
    <t>Log-Likelihood</t>
  </si>
  <si>
    <t>Number of iterations</t>
  </si>
  <si>
    <t>Running Time</t>
  </si>
  <si>
    <t>Dataset1</t>
  </si>
  <si>
    <t>DataSet2</t>
  </si>
  <si>
    <t>SpeedUp-Dataset-1</t>
  </si>
  <si>
    <t>SpeedUp-Dataset-2</t>
  </si>
  <si>
    <t>DataSet1</t>
  </si>
  <si>
    <t>SpeedUp-Dataset-3</t>
  </si>
  <si>
    <t>Dataset-3</t>
  </si>
  <si>
    <t>Dataset-2</t>
  </si>
  <si>
    <t>Dataset-1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</si>
</sst>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E+00"/>
    <numFmt numFmtId="165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Sheet3!$E$7</c:f>
              <c:strCache>
                <c:ptCount val="1"/>
                <c:pt idx="0">
                  <c:v>SpeedUp-Dataset-1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Sheet3!$D$8:$D$12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Sheet3!$E$8:$E$12</c:f>
              <c:numCache>
                <c:formatCode>General</c:formatCode>
                <c:ptCount val="5"/>
                <c:pt idx="0">
                  <c:v>1</c:v>
                </c:pt>
                <c:pt idx="1">
                  <c:v>1.9466490349718633</c:v>
                </c:pt>
                <c:pt idx="2">
                  <c:v>3.6628228487648782</c:v>
                </c:pt>
                <c:pt idx="3">
                  <c:v>6.2225552409103129</c:v>
                </c:pt>
                <c:pt idx="4">
                  <c:v>10.426474790243395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Sheet3!$F$7</c:f>
              <c:strCache>
                <c:ptCount val="1"/>
                <c:pt idx="0">
                  <c:v>SpeedUp-Dataset-2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Sheet3!$D$8:$D$12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Sheet3!$F$8:$F$12</c:f>
              <c:numCache>
                <c:formatCode>General</c:formatCode>
                <c:ptCount val="5"/>
                <c:pt idx="0">
                  <c:v>1</c:v>
                </c:pt>
                <c:pt idx="1">
                  <c:v>1.9584925609476664</c:v>
                </c:pt>
                <c:pt idx="2">
                  <c:v>3.7291210400543862</c:v>
                </c:pt>
                <c:pt idx="3">
                  <c:v>6.5045461772082209</c:v>
                </c:pt>
                <c:pt idx="4">
                  <c:v>11.365687694420988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Sheet3!$G$7</c:f>
              <c:strCache>
                <c:ptCount val="1"/>
                <c:pt idx="0">
                  <c:v>SpeedUp-Dataset-3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Sheet3!$D$8:$D$12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Sheet3!$G$8:$G$12</c:f>
              <c:numCache>
                <c:formatCode>General</c:formatCode>
                <c:ptCount val="5"/>
                <c:pt idx="0">
                  <c:v>1</c:v>
                </c:pt>
                <c:pt idx="1">
                  <c:v>2.0054330527424189</c:v>
                </c:pt>
                <c:pt idx="2">
                  <c:v>3.7065648786126344</c:v>
                </c:pt>
                <c:pt idx="3">
                  <c:v>6.1602553174374091</c:v>
                </c:pt>
                <c:pt idx="4">
                  <c:v>9.9720175133009192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352832"/>
        <c:axId val="1926360448"/>
      </c:scatterChart>
      <c:valAx>
        <c:axId val="192635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60448"/>
        <c:crosses val="autoZero"/>
        <c:crossBetween val="midCat"/>
      </c:valAx>
      <c:valAx>
        <c:axId val="192636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Speed 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5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Log-likelihood</a:t>
            </a:r>
            <a:r>
              <a:rPr lang="en-US" sz="1600" b="1" baseline="0"/>
              <a:t> vs Running Time:Data-set 3</a:t>
            </a:r>
            <a:endParaRPr lang="en-US" sz="1600" b="1"/>
          </a:p>
        </c:rich>
      </c:tx>
      <c:layout>
        <c:manualLayout>
          <c:xMode val="edge"/>
          <c:yMode val="edge"/>
          <c:x val="0.19091407052379322"/>
          <c:y val="1.9174410287540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Sheet4!$F$19:$F$23</c:f>
              <c:numCache>
                <c:formatCode>General</c:formatCode>
                <c:ptCount val="5"/>
                <c:pt idx="0">
                  <c:v>1547.3440000000001</c:v>
                </c:pt>
                <c:pt idx="1">
                  <c:v>3000.67</c:v>
                </c:pt>
                <c:pt idx="2">
                  <c:v>4452.5450000000001</c:v>
                </c:pt>
                <c:pt idx="3">
                  <c:v>5919.5349999999999</c:v>
                </c:pt>
                <c:pt idx="4">
                  <c:v>7380.27</c:v>
                </c:pt>
              </c:numCache>
            </c:numRef>
          </c:xVal>
          <c:yVal>
            <c:numRef>
              <c:f>Sheet4!$G$19:$G$23</c:f>
              <c:numCache>
                <c:formatCode>0.00E+00</c:formatCode>
                <c:ptCount val="5"/>
                <c:pt idx="0">
                  <c:v>-1202796691.82934</c:v>
                </c:pt>
                <c:pt idx="1">
                  <c:v>-764646247.69471598</c:v>
                </c:pt>
                <c:pt idx="2">
                  <c:v>-754161404.70640004</c:v>
                </c:pt>
                <c:pt idx="3">
                  <c:v>-744722422.79767597</c:v>
                </c:pt>
                <c:pt idx="4">
                  <c:v>-737056782.23403704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352288"/>
        <c:axId val="1926356640"/>
      </c:scatterChart>
      <c:valAx>
        <c:axId val="192635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running time (s)</a:t>
                </a:r>
              </a:p>
            </c:rich>
          </c:tx>
          <c:layout>
            <c:manualLayout>
              <c:xMode val="edge"/>
              <c:yMode val="edge"/>
              <c:x val="0.42254746281714783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56640"/>
        <c:crosses val="autoZero"/>
        <c:crossBetween val="midCat"/>
      </c:valAx>
      <c:valAx>
        <c:axId val="19263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log-likelihood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34164734616506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5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628649</xdr:colOff>
      <xdr:row>3</xdr:row>
      <xdr:rowOff>123825</xdr:rowOff>
    </xdr:from>
    <xdr:to>
      <xdr:col>7</xdr:col>
      <xdr:colOff>1104899</xdr:colOff>
      <xdr:row>23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</xdr:row>
      <xdr:rowOff>95250</xdr:rowOff>
    </xdr:from>
    <xdr:to>
      <xdr:col>7</xdr:col>
      <xdr:colOff>1790700</xdr:colOff>
      <xdr:row>20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2"/>
  <sheetViews>
    <sheetView topLeftCell="F1" workbookViewId="0">
      <selection activeCell="I17" sqref="I17:J17"/>
    </sheetView>
  </sheetViews>
  <sheetFormatPr defaultRowHeight="15" x14ac:dyDescent="0.25"/>
  <cols>
    <col min="1" max="1" width="1.5703125" customWidth="1"/>
    <col min="2" max="5" width="9.140625" hidden="1" customWidth="1"/>
    <col min="6" max="6" width="21.7109375" customWidth="1"/>
    <col min="7" max="7" width="28.140625" customWidth="1"/>
    <col min="8" max="8" width="30.140625" customWidth="1"/>
    <col min="9" max="9" width="15.85546875" customWidth="1"/>
    <col min="10" max="10" width="21.85546875" customWidth="1"/>
    <col min="12" max="12" width="17" customWidth="1"/>
    <col min="13" max="13" width="20.85546875" customWidth="1"/>
    <col min="14" max="14" width="18.140625" customWidth="1"/>
  </cols>
  <sheetData>
    <row r="7" spans="6:9" x14ac:dyDescent="0.25">
      <c r="G7" t="s">
        <v>7</v>
      </c>
      <c r="H7" t="s">
        <v>4</v>
      </c>
    </row>
    <row r="8" spans="6:9" x14ac:dyDescent="0.25">
      <c r="F8" t="s">
        <v>1</v>
      </c>
      <c r="G8" t="s">
        <v>0</v>
      </c>
    </row>
    <row r="9" spans="6:9" x14ac:dyDescent="0.25">
      <c r="F9">
        <v>1</v>
      </c>
      <c r="G9" s="2">
        <v>-15343016.0376858</v>
      </c>
      <c r="H9" s="2">
        <v>-177521070.717774</v>
      </c>
    </row>
    <row r="10" spans="6:9" x14ac:dyDescent="0.25">
      <c r="F10">
        <v>2</v>
      </c>
      <c r="G10" s="2">
        <v>-11810355.5265573</v>
      </c>
      <c r="H10" s="2">
        <v>-123062501.024023</v>
      </c>
    </row>
    <row r="11" spans="6:9" x14ac:dyDescent="0.25">
      <c r="F11">
        <v>3</v>
      </c>
      <c r="G11" s="2">
        <v>-11713530.787740201</v>
      </c>
      <c r="H11" s="2">
        <v>-122062316.64762799</v>
      </c>
    </row>
    <row r="12" spans="6:9" x14ac:dyDescent="0.25">
      <c r="F12">
        <v>4</v>
      </c>
      <c r="G12" s="2">
        <v>-11625720.7671714</v>
      </c>
      <c r="H12" s="2">
        <v>-121156111.91083001</v>
      </c>
    </row>
    <row r="13" spans="6:9" x14ac:dyDescent="0.25">
      <c r="F13">
        <v>5</v>
      </c>
      <c r="G13" s="2">
        <v>-11553678.209101399</v>
      </c>
      <c r="H13" s="2">
        <v>-120411445.387701</v>
      </c>
    </row>
    <row r="16" spans="6:9" x14ac:dyDescent="0.25">
      <c r="F16" t="s">
        <v>7</v>
      </c>
      <c r="I16" t="s">
        <v>4</v>
      </c>
    </row>
    <row r="17" spans="6:10" x14ac:dyDescent="0.25">
      <c r="F17" t="s">
        <v>2</v>
      </c>
      <c r="G17" t="s">
        <v>0</v>
      </c>
      <c r="I17" t="s">
        <v>2</v>
      </c>
      <c r="J17" t="s">
        <v>0</v>
      </c>
    </row>
    <row r="18" spans="6:10" x14ac:dyDescent="0.25">
      <c r="F18">
        <v>20.975000000000001</v>
      </c>
      <c r="G18" s="2">
        <v>-15343016.0376858</v>
      </c>
      <c r="I18">
        <v>190290</v>
      </c>
      <c r="J18" s="2">
        <v>-177521070.717774</v>
      </c>
    </row>
    <row r="19" spans="6:10" x14ac:dyDescent="0.25">
      <c r="F19">
        <v>41.238999999999997</v>
      </c>
      <c r="G19" s="2">
        <v>-11810355.5265573</v>
      </c>
      <c r="I19">
        <v>366503</v>
      </c>
      <c r="J19" s="2">
        <v>-123062501.024023</v>
      </c>
    </row>
    <row r="20" spans="6:10" x14ac:dyDescent="0.25">
      <c r="F20">
        <v>61.545000000000002</v>
      </c>
      <c r="G20" s="2">
        <v>-11713530.787740201</v>
      </c>
      <c r="I20">
        <v>541152</v>
      </c>
      <c r="J20" s="2">
        <v>-122062316.64762799</v>
      </c>
    </row>
    <row r="21" spans="6:10" x14ac:dyDescent="0.25">
      <c r="F21">
        <v>81.659000000000006</v>
      </c>
      <c r="G21" s="2">
        <v>-11625720.7671714</v>
      </c>
      <c r="I21">
        <v>717016</v>
      </c>
      <c r="J21" s="2">
        <v>-121156111.91083001</v>
      </c>
    </row>
    <row r="22" spans="6:10" x14ac:dyDescent="0.25">
      <c r="F22">
        <v>101.783</v>
      </c>
      <c r="G22" s="2">
        <v>-11553678.209101399</v>
      </c>
      <c r="I22">
        <v>892649</v>
      </c>
      <c r="J22" s="2">
        <v>-120411445.387701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M12"/>
  <sheetViews>
    <sheetView workbookViewId="0">
      <selection activeCell="E20" sqref="E20"/>
    </sheetView>
  </sheetViews>
  <sheetFormatPr defaultRowHeight="15" x14ac:dyDescent="0.25"/>
  <cols>
    <col min="6" max="6" width="12.7109375" customWidth="1"/>
    <col min="7" max="7" width="48.5703125" customWidth="1"/>
    <col min="8" max="8" width="17.5703125" customWidth="1"/>
    <col min="12" max="12" width="14" customWidth="1"/>
    <col min="13" max="13" width="16.7109375" customWidth="1"/>
  </cols>
  <sheetData>
    <row r="7" spans="6:13" x14ac:dyDescent="0.25">
      <c r="G7" t="s">
        <v>3</v>
      </c>
      <c r="H7" t="s">
        <v>4</v>
      </c>
      <c r="L7" t="s">
        <v>2</v>
      </c>
      <c r="M7" t="s">
        <v>0</v>
      </c>
    </row>
    <row r="8" spans="6:13" x14ac:dyDescent="0.25">
      <c r="F8">
        <v>20.975000000000001</v>
      </c>
      <c r="G8" s="2">
        <v>-15343016.0376858</v>
      </c>
      <c r="H8" s="2">
        <v>-177521070.717774</v>
      </c>
      <c r="L8">
        <v>20.975000000000001</v>
      </c>
      <c r="M8" s="1">
        <v>-15343016.0376858</v>
      </c>
    </row>
    <row r="9" spans="6:13" x14ac:dyDescent="0.25">
      <c r="F9">
        <v>41.238999999999997</v>
      </c>
      <c r="G9" s="2">
        <v>-11810355.5265573</v>
      </c>
      <c r="H9" s="2">
        <v>-123062501.024023</v>
      </c>
      <c r="L9">
        <v>41.238999999999997</v>
      </c>
      <c r="M9" s="1">
        <v>-11810355.5265573</v>
      </c>
    </row>
    <row r="10" spans="6:13" x14ac:dyDescent="0.25">
      <c r="F10">
        <v>61.545000000000002</v>
      </c>
      <c r="G10" s="2">
        <v>-11713530.787740201</v>
      </c>
      <c r="H10" s="2">
        <v>-122062316.64762799</v>
      </c>
      <c r="L10">
        <v>61.545000000000002</v>
      </c>
      <c r="M10" s="1">
        <v>-11713530.787740201</v>
      </c>
    </row>
    <row r="11" spans="6:13" x14ac:dyDescent="0.25">
      <c r="F11">
        <v>81.659000000000006</v>
      </c>
      <c r="G11" s="2">
        <v>-11625720.7671714</v>
      </c>
      <c r="H11" s="2">
        <v>-121156111.91083001</v>
      </c>
      <c r="L11">
        <v>81.659000000000006</v>
      </c>
      <c r="M11" s="1">
        <v>-11625720.7671714</v>
      </c>
    </row>
    <row r="12" spans="6:13" x14ac:dyDescent="0.25">
      <c r="F12">
        <v>101.783</v>
      </c>
      <c r="G12" s="2">
        <v>-11553678.209101399</v>
      </c>
      <c r="H12" s="2">
        <v>-120411445.387701</v>
      </c>
      <c r="L12">
        <v>101.783</v>
      </c>
      <c r="M12" s="1">
        <v>-11553678.209101399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27"/>
  <sheetViews>
    <sheetView tabSelected="1" topLeftCell="A4" workbookViewId="0">
      <selection activeCell="F28" sqref="F28"/>
    </sheetView>
  </sheetViews>
  <sheetFormatPr defaultRowHeight="15" x14ac:dyDescent="0.25"/>
  <cols>
    <col min="1" max="1" width="14.7109375" customWidth="1"/>
    <col min="2" max="2" width="17" customWidth="1"/>
    <col min="3" max="3" width="20.5703125" customWidth="1"/>
    <col min="4" max="4" width="21.7109375" customWidth="1"/>
    <col min="5" max="5" width="22.5703125" customWidth="1"/>
    <col min="6" max="6" width="18.140625" customWidth="1"/>
    <col min="7" max="7" width="19.7109375" customWidth="1"/>
    <col min="8" max="8" width="19.5703125" customWidth="1"/>
    <col min="9" max="9" width="20.7109375" customWidth="1"/>
  </cols>
  <sheetData>
    <row r="7" spans="4:9" x14ac:dyDescent="0.25">
      <c r="E7" t="s">
        <v>5</v>
      </c>
      <c r="F7" t="s">
        <v>6</v>
      </c>
      <c r="G7" t="s">
        <v>8</v>
      </c>
      <c r="H7" t="s">
        <v>5</v>
      </c>
      <c r="I7" t="s">
        <v>6</v>
      </c>
    </row>
    <row r="8" spans="4:9" x14ac:dyDescent="0.25">
      <c r="D8">
        <v>1</v>
      </c>
      <c r="E8">
        <v>1</v>
      </c>
      <c r="F8">
        <v>1</v>
      </c>
      <c r="G8">
        <v>1</v>
      </c>
      <c r="H8">
        <f>1204.164/E8</f>
        <v>1204.164</v>
      </c>
      <c r="I8">
        <f>10350.925/F8</f>
        <v>10350.924999999999</v>
      </c>
    </row>
    <row r="9" spans="4:9" x14ac:dyDescent="0.25">
      <c r="D9">
        <v>2</v>
      </c>
      <c r="E9">
        <v>1.9466490349718633</v>
      </c>
      <c r="F9">
        <v>1.9584925609476664</v>
      </c>
      <c r="G9">
        <v>2.0054330527424189</v>
      </c>
      <c r="H9">
        <f t="shared" ref="H9:H12" si="0">1204.164/E9</f>
        <v>618.58299999999997</v>
      </c>
      <c r="I9">
        <f t="shared" ref="I9:I12" si="1">10350.925/F9</f>
        <v>5285.1490000000003</v>
      </c>
    </row>
    <row r="10" spans="4:9" x14ac:dyDescent="0.25">
      <c r="D10">
        <v>4</v>
      </c>
      <c r="E10">
        <v>3.6628228487648782</v>
      </c>
      <c r="F10">
        <v>3.7291210400543862</v>
      </c>
      <c r="G10">
        <v>3.7065648786126344</v>
      </c>
      <c r="H10">
        <f t="shared" si="0"/>
        <v>328.75299999999999</v>
      </c>
      <c r="I10">
        <f t="shared" si="1"/>
        <v>2775.701</v>
      </c>
    </row>
    <row r="11" spans="4:9" x14ac:dyDescent="0.25">
      <c r="D11">
        <v>8</v>
      </c>
      <c r="E11">
        <v>6.2225552409103129</v>
      </c>
      <c r="F11">
        <v>6.5045461772082209</v>
      </c>
      <c r="G11">
        <v>6.1602553174374091</v>
      </c>
      <c r="H11">
        <f t="shared" si="0"/>
        <v>193.51599999999999</v>
      </c>
      <c r="I11">
        <f t="shared" si="1"/>
        <v>1591.337</v>
      </c>
    </row>
    <row r="12" spans="4:9" x14ac:dyDescent="0.25">
      <c r="D12">
        <v>16</v>
      </c>
      <c r="E12">
        <v>10.426474790243395</v>
      </c>
      <c r="F12">
        <v>11.365687694420988</v>
      </c>
      <c r="G12">
        <v>9.9720175133009192</v>
      </c>
      <c r="H12">
        <f t="shared" si="0"/>
        <v>115.491</v>
      </c>
      <c r="I12">
        <f t="shared" si="1"/>
        <v>910.7170000000001</v>
      </c>
    </row>
    <row r="14" spans="4:9" x14ac:dyDescent="0.25">
      <c r="H14" t="s">
        <v>5</v>
      </c>
      <c r="I14" t="s">
        <v>6</v>
      </c>
    </row>
    <row r="15" spans="4:9" x14ac:dyDescent="0.25">
      <c r="H15">
        <v>1</v>
      </c>
      <c r="I15">
        <v>1</v>
      </c>
    </row>
    <row r="16" spans="4:9" x14ac:dyDescent="0.25">
      <c r="H16">
        <v>1.9466490349718633</v>
      </c>
      <c r="I16">
        <v>1.9584925609476664</v>
      </c>
    </row>
    <row r="17" spans="3:9" x14ac:dyDescent="0.25">
      <c r="H17">
        <v>3.6628228487648782</v>
      </c>
      <c r="I17">
        <v>3.7291210400543862</v>
      </c>
    </row>
    <row r="18" spans="3:9" x14ac:dyDescent="0.25">
      <c r="H18">
        <v>6.2225552409103129</v>
      </c>
      <c r="I18">
        <v>6.5045461772082209</v>
      </c>
    </row>
    <row r="19" spans="3:9" x14ac:dyDescent="0.25">
      <c r="C19">
        <v>1</v>
      </c>
      <c r="H19">
        <v>10.426474790243395</v>
      </c>
      <c r="I19">
        <v>11.365687694420988</v>
      </c>
    </row>
    <row r="20" spans="3:9" x14ac:dyDescent="0.25">
      <c r="C20">
        <v>2</v>
      </c>
    </row>
    <row r="21" spans="3:9" x14ac:dyDescent="0.25">
      <c r="C21">
        <v>3.6965231759234514</v>
      </c>
    </row>
    <row r="22" spans="3:9" x14ac:dyDescent="0.25">
      <c r="C22">
        <v>6.1435661579560517</v>
      </c>
      <c r="E22" t="s">
        <v>11</v>
      </c>
      <c r="F22" t="s">
        <v>10</v>
      </c>
      <c r="G22" t="s">
        <v>9</v>
      </c>
    </row>
    <row r="23" spans="3:9" x14ac:dyDescent="0.25">
      <c r="C23">
        <v>9.9450016540459814</v>
      </c>
      <c r="E23">
        <v>1204.164</v>
      </c>
      <c r="F23">
        <v>10350.924999999999</v>
      </c>
      <c r="G23">
        <v>73823.433999999994</v>
      </c>
      <c r="H23">
        <f>73823.434/G23</f>
        <v>1</v>
      </c>
    </row>
    <row r="24" spans="3:9" x14ac:dyDescent="0.25">
      <c r="E24">
        <v>618.58299999999997</v>
      </c>
      <c r="F24">
        <v>5285.1490000000003</v>
      </c>
      <c r="G24">
        <v>36811.716999999997</v>
      </c>
      <c r="H24">
        <f>73823.434/G24</f>
        <v>2.0054330527424189</v>
      </c>
    </row>
    <row r="25" spans="3:9" x14ac:dyDescent="0.25">
      <c r="E25">
        <v>328.75299999999999</v>
      </c>
      <c r="F25">
        <v>2775.701</v>
      </c>
      <c r="G25">
        <v>19916.940999999999</v>
      </c>
      <c r="H25">
        <f t="shared" ref="H25:H27" si="2">73823.434/G25</f>
        <v>3.7065648786126344</v>
      </c>
    </row>
    <row r="26" spans="3:9" x14ac:dyDescent="0.25">
      <c r="E26">
        <v>193.51599999999999</v>
      </c>
      <c r="F26">
        <v>1591.337</v>
      </c>
      <c r="G26">
        <v>11983.826999999999</v>
      </c>
      <c r="H26">
        <f t="shared" si="2"/>
        <v>6.1602553174374091</v>
      </c>
    </row>
    <row r="27" spans="3:9" x14ac:dyDescent="0.25">
      <c r="E27">
        <v>115.491</v>
      </c>
      <c r="F27">
        <v>910.71699999999998</v>
      </c>
      <c r="G27">
        <v>7403.0590000000002</v>
      </c>
      <c r="H27">
        <f t="shared" si="2"/>
        <v>9.9720175133009192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G23"/>
  <sheetViews>
    <sheetView workbookViewId="0">
      <selection activeCell="C11" sqref="C11"/>
    </sheetView>
  </sheetViews>
  <sheetFormatPr defaultRowHeight="15" x14ac:dyDescent="0.25"/>
  <cols>
    <col min="3" max="3" width="27.42578125" customWidth="1"/>
    <col min="4" max="4" width="22" customWidth="1"/>
    <col min="7" max="7" width="18.7109375" customWidth="1"/>
    <col min="8" max="8" width="55.85546875" customWidth="1"/>
  </cols>
  <sheetData>
    <row r="9" spans="3:4" x14ac:dyDescent="0.25">
      <c r="C9">
        <v>1547.3440000000001</v>
      </c>
      <c r="D9" s="3">
        <v>-1202796691.82934</v>
      </c>
    </row>
    <row r="10" spans="3:4" x14ac:dyDescent="0.25">
      <c r="C10">
        <v>3000.67</v>
      </c>
      <c r="D10" s="3">
        <v>-764646247.69471598</v>
      </c>
    </row>
    <row r="11" spans="3:4" x14ac:dyDescent="0.25">
      <c r="C11">
        <v>4452.5450000000001</v>
      </c>
      <c r="D11" s="3">
        <v>-754161404.70640004</v>
      </c>
    </row>
    <row r="12" spans="3:4" x14ac:dyDescent="0.25">
      <c r="C12">
        <v>5919.5349999999999</v>
      </c>
      <c r="D12" s="3">
        <v>-744722422.79767597</v>
      </c>
    </row>
    <row r="13" spans="3:4" x14ac:dyDescent="0.25">
      <c r="C13">
        <v>7380.27</v>
      </c>
      <c r="D13" s="3">
        <v>-737056782.23403704</v>
      </c>
    </row>
    <row r="19" spans="6:7" x14ac:dyDescent="0.25">
      <c r="F19">
        <v>1547.3440000000001</v>
      </c>
      <c r="G19" s="3">
        <v>-1202796691.82934</v>
      </c>
    </row>
    <row r="20" spans="6:7" x14ac:dyDescent="0.25">
      <c r="F20">
        <v>3000.67</v>
      </c>
      <c r="G20" s="3">
        <v>-764646247.69471598</v>
      </c>
    </row>
    <row r="21" spans="6:7" x14ac:dyDescent="0.25">
      <c r="F21">
        <v>4452.5450000000001</v>
      </c>
      <c r="G21" s="3">
        <v>-754161404.70640004</v>
      </c>
    </row>
    <row r="22" spans="6:7" x14ac:dyDescent="0.25">
      <c r="F22">
        <v>5919.5349999999999</v>
      </c>
      <c r="G22" s="3">
        <v>-744722422.79767597</v>
      </c>
    </row>
    <row r="23" spans="6:7" x14ac:dyDescent="0.25">
      <c r="F23">
        <v>7380.27</v>
      </c>
      <c r="G23" s="3">
        <v>-737056782.23403704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2016-11-30T02:17:30Z</dcterms:created>
  <dcterms:modified xsi:type="dcterms:W3CDTF">2016-12-02T04:46:38Z</dcterms:modified>
</cp:coreProperties>
</file>