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fline-j127" sheetId="1" r:id="rId3"/>
    <sheet state="visible" name="cache" sheetId="2" r:id="rId4"/>
    <sheet state="visible" name="roofline-fig" sheetId="3" r:id="rId5"/>
    <sheet state="visible" name="treesize" sheetId="4" r:id="rId6"/>
    <sheet state="hidden" name="convergence-K" sheetId="5" r:id="rId7"/>
    <sheet state="hidden" name="convergence-K-1000" sheetId="6" r:id="rId8"/>
    <sheet state="visible" name="roofline-interleave" sheetId="7" r:id="rId9"/>
    <sheet state="visible" name="roofline-interleave-d12" sheetId="8" r:id="rId10"/>
    <sheet state="visible" name="affinity" sheetId="9" r:id="rId11"/>
    <sheet state="visible" name="final-higgs" sheetId="10" r:id="rId12"/>
    <sheet state="visible" name="roofline-fig-interleave" sheetId="11" r:id="rId13"/>
    <sheet state="visible" name="convergence-K-1000-G32" sheetId="12" r:id="rId14"/>
    <sheet state="visible" name="gpu" sheetId="13" r:id="rId15"/>
    <sheet state="hidden" name="convergence-K（副本）" sheetId="14" r:id="rId16"/>
  </sheets>
  <definedNames/>
  <calcPr/>
</workbook>
</file>

<file path=xl/sharedStrings.xml><?xml version="1.0" encoding="utf-8"?>
<sst xmlns="http://schemas.openxmlformats.org/spreadsheetml/2006/main" count="462" uniqueCount="132">
  <si>
    <t xml:space="preserve">Higgs, D=8, K=32, </t>
  </si>
  <si>
    <t>j-128, DRAM Bandwidth=122, L3=1139.8, DP VectorAdd Peak=372.4GFLOPS</t>
  </si>
  <si>
    <t>mode</t>
  </si>
  <si>
    <t xml:space="preserve">SYNSET, D=12, K=32, </t>
  </si>
  <si>
    <t>thread</t>
  </si>
  <si>
    <t>bandwidth(GB/s)</t>
  </si>
  <si>
    <t>GFLOPS</t>
  </si>
  <si>
    <t>L1 Arithmetic Intensity(FLOP/Byte)</t>
  </si>
  <si>
    <t>ft_blk_size</t>
  </si>
  <si>
    <t>node_blk_size</t>
  </si>
  <si>
    <t>K</t>
  </si>
  <si>
    <t>j-116, DRAM Bandwidth=122, L3=1139.8, DP VectorAdd Peak=372.4GFLOPS</t>
  </si>
  <si>
    <t>standard DP</t>
  </si>
  <si>
    <t>training time</t>
  </si>
  <si>
    <t>speedup</t>
  </si>
  <si>
    <t>MP</t>
  </si>
  <si>
    <t>standard MP</t>
  </si>
  <si>
    <t xml:space="preserve"> +BLOCK</t>
  </si>
  <si>
    <t>DP</t>
  </si>
  <si>
    <t xml:space="preserve"> +MEMBUF</t>
  </si>
  <si>
    <t xml:space="preserve"> +K32</t>
  </si>
  <si>
    <t xml:space="preserve"> +MixedMode</t>
  </si>
  <si>
    <t>2rd HotSpot</t>
  </si>
  <si>
    <t xml:space="preserve">HIGGS, D=12, K=32, </t>
  </si>
  <si>
    <t>xgb-leaf</t>
  </si>
  <si>
    <t>MP+OPT</t>
  </si>
  <si>
    <t>ASYNC</t>
  </si>
  <si>
    <t>LightGBM</t>
  </si>
  <si>
    <t>XGBoost</t>
  </si>
  <si>
    <t>TrainingTime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</si>
  <si>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</si>
  <si>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</si>
  <si>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</si>
  <si>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</si>
  <si>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</si>
  <si>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</si>
  <si>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Global L3 miss rate = L3_MISS / L1_MISS</t>
  </si>
  <si>
    <t>lightgbm</t>
  </si>
  <si>
    <t>avrage</t>
  </si>
  <si>
    <t>L2 miss rate = L2_MISS / L1_MISS</t>
  </si>
  <si>
    <t>Local L3 miss rate = L3_MISS / L2_MISS</t>
  </si>
  <si>
    <t>core</t>
  </si>
  <si>
    <t>DRAM Bandwidth</t>
  </si>
  <si>
    <t>L3 Bandwidth</t>
  </si>
  <si>
    <t>tempest, DRAM Bandwidth=173.4, L3=1308.8, DP VectorAdd Peak=1525.4GFLOPS</t>
  </si>
  <si>
    <t>result</t>
  </si>
  <si>
    <t>L2 Cache Miss Rate</t>
  </si>
  <si>
    <t>Local L3 Cache Miss Rate</t>
  </si>
  <si>
    <t>Global L3 Cache Miss Rate</t>
  </si>
  <si>
    <t>DP-K1</t>
  </si>
  <si>
    <t>MP-K1</t>
  </si>
  <si>
    <t>DP-K32</t>
  </si>
  <si>
    <t>MP-K32</t>
  </si>
  <si>
    <t>XGB</t>
  </si>
  <si>
    <t>Arithmatic Operation</t>
  </si>
  <si>
    <t>Mem</t>
  </si>
  <si>
    <t>FLOP/Byte(Arithmatic Intensity)</t>
  </si>
  <si>
    <t>Bandwidth(GB/s)</t>
  </si>
  <si>
    <t>a</t>
  </si>
  <si>
    <t>b</t>
  </si>
  <si>
    <t>Scalar Add Peak</t>
  </si>
  <si>
    <t>DRAM</t>
  </si>
  <si>
    <t>DP Add Peak</t>
  </si>
  <si>
    <t>L3</t>
  </si>
  <si>
    <t>XGB-Average</t>
  </si>
  <si>
    <t>System</t>
  </si>
  <si>
    <t>FLOP/Byte(Arithmetic Intensity)</t>
  </si>
  <si>
    <t>SYNC</t>
  </si>
  <si>
    <t>ASNC</t>
  </si>
  <si>
    <t>K1</t>
  </si>
  <si>
    <t>K8</t>
  </si>
  <si>
    <t>K16</t>
  </si>
  <si>
    <t>K32</t>
  </si>
  <si>
    <t>YFCC</t>
  </si>
  <si>
    <t>DPK1</t>
  </si>
  <si>
    <t>DPK1-nomembuf</t>
  </si>
  <si>
    <t>MPK1-nomembuf</t>
  </si>
  <si>
    <t>MPK1-membuf</t>
  </si>
  <si>
    <t>DPK1-membuf</t>
  </si>
  <si>
    <t>d8</t>
  </si>
  <si>
    <t>Iterations</t>
  </si>
  <si>
    <t>D8</t>
  </si>
  <si>
    <t>D12</t>
  </si>
  <si>
    <t>D16</t>
  </si>
  <si>
    <t>1st</t>
  </si>
  <si>
    <t>2nd</t>
  </si>
  <si>
    <t>average</t>
  </si>
  <si>
    <t>HARPGBDT-MP</t>
  </si>
  <si>
    <t>HARPGBDT-DP</t>
  </si>
  <si>
    <t>HARPGBDT-ASYNC</t>
  </si>
  <si>
    <t>HARPGBDT-SYNC</t>
  </si>
  <si>
    <t>HARPGBDT-DP-OPT</t>
  </si>
  <si>
    <t>HARPGBDT-MP-OPT</t>
  </si>
  <si>
    <t>－======================output======================－</t>
  </si>
  <si>
    <t>HARPGBDT-STDMP</t>
  </si>
  <si>
    <t>HARPGBDT-STDDP</t>
  </si>
  <si>
    <t>higgs d8</t>
  </si>
  <si>
    <t>j-126-0310171540</t>
  </si>
  <si>
    <t>j-102-0311004416</t>
  </si>
  <si>
    <t>j-116-0311004503</t>
  </si>
  <si>
    <t>d8-depth</t>
  </si>
  <si>
    <t xml:space="preserve">j-127-0310214848
</t>
  </si>
  <si>
    <t>j-110</t>
  </si>
  <si>
    <t>xgboost</t>
  </si>
  <si>
    <t>block</t>
  </si>
  <si>
    <t>lightgbm-higgs-n1000-d12-mfeature-t32,0805160145</t>
  </si>
  <si>
    <t>OMP_PROC_BIND</t>
  </si>
  <si>
    <t>trainer</t>
  </si>
  <si>
    <t>noaffinity</t>
  </si>
  <si>
    <t>spread</t>
  </si>
  <si>
    <t>close</t>
  </si>
  <si>
    <t>harpgbt</t>
  </si>
  <si>
    <t>x</t>
  </si>
  <si>
    <t>lightgbm-higgs-n1000-d16-mfeature-t32,0805160145</t>
  </si>
  <si>
    <t>lightgbm-higgs-n1000-d8-mfeature-t32,0805160145</t>
  </si>
  <si>
    <t xml:space="preserve">thundergbm: </t>
  </si>
  <si>
    <t>K80, 12GB</t>
  </si>
  <si>
    <t>V100, 16GB</t>
  </si>
  <si>
    <t>E3 2669 v3,128GB</t>
  </si>
  <si>
    <t>iter 100</t>
  </si>
  <si>
    <t>training time(s)</t>
  </si>
  <si>
    <t>gpu mem(GB)</t>
  </si>
  <si>
    <t>max gpu mem(GB)</t>
  </si>
  <si>
    <t>auc</t>
  </si>
  <si>
    <t>rmse</t>
  </si>
  <si>
    <t>higgs</t>
  </si>
  <si>
    <t>d12</t>
  </si>
  <si>
    <t>d16</t>
  </si>
  <si>
    <t>OutOfMem</t>
  </si>
  <si>
    <t>report</t>
  </si>
  <si>
    <t>tree size</t>
  </si>
  <si>
    <t>criteo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</si>
</sst>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color rgb="FF000000"/>
      <name val="Arial"/>
    </font>
    <font>
      <sz val="11.0"/>
      <color rgb="FF383838"/>
      <name val="-apple-system"/>
    </font>
    <font>
      <color rgb="FFFF0000"/>
    </font>
    <font>
      <color rgb="FF999999"/>
    </font>
    <font>
      <name val="Arial"/>
    </font>
    <font>
      <color rgb="FFB7B7B7"/>
      <name val="Arial"/>
    </font>
    <font>
      <color rgb="FF666666"/>
      <name val="Arial"/>
    </font>
    <font>
      <color rgb="FF666666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4" fontId="4" numFmtId="0" xfId="0" applyAlignment="1" applyFont="1">
      <alignment horizontal="center" readingOrder="0"/>
    </xf>
    <xf borderId="1" fillId="0" fontId="1" numFmtId="0" xfId="0" applyBorder="1" applyFont="1"/>
    <xf borderId="1" fillId="0" fontId="1" numFmtId="4" xfId="0" applyAlignment="1" applyBorder="1" applyFont="1" applyNumberFormat="1">
      <alignment readingOrder="0"/>
    </xf>
    <xf borderId="1" fillId="0" fontId="1" numFmtId="4" xfId="0" applyBorder="1" applyFont="1" applyNumberFormat="1"/>
    <xf borderId="0" fillId="0" fontId="1" numFmtId="4" xfId="0" applyFont="1" applyNumberFormat="1"/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2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6" fontId="7" numFmtId="0" xfId="0" applyAlignment="1" applyFill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7" fontId="6" numFmtId="0" xfId="0" applyAlignment="1" applyFill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1" fillId="4" fontId="1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/>
    </xf>
    <xf borderId="0" fillId="0" fontId="4" numFmtId="0" xfId="0" applyAlignment="1" applyFont="1">
      <alignment horizontal="center" readingOrder="0" shrinkToFit="0" wrapText="1"/>
    </xf>
    <xf borderId="1" fillId="4" fontId="5" numFmtId="0" xfId="0" applyAlignment="1" applyBorder="1" applyFont="1">
      <alignment readingOrder="0"/>
    </xf>
    <xf borderId="1" fillId="4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5" numFmtId="0" xfId="0" applyFont="1"/>
    <xf borderId="0" fillId="0" fontId="9" numFmtId="0" xfId="0" applyFont="1"/>
    <xf borderId="0" fillId="8" fontId="9" numFmtId="0" xfId="0" applyAlignment="1" applyFont="1">
      <alignment readingOrder="0"/>
    </xf>
    <xf borderId="0" fillId="0" fontId="6" numFmtId="0" xfId="0" applyAlignment="1" applyFont="1">
      <alignment vertical="bottom"/>
    </xf>
    <xf borderId="2" fillId="4" fontId="6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3" fontId="2" numFmtId="0" xfId="0" applyAlignment="1" applyFont="1">
      <alignment horizontal="right" vertical="bottom"/>
    </xf>
    <xf borderId="0" fillId="3" fontId="10" numFmtId="0" xfId="0" applyFont="1"/>
    <xf borderId="0" fillId="4" fontId="1" numFmtId="0" xfId="0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1" fillId="4" fontId="2" numFmtId="0" xfId="0" applyAlignment="1" applyBorder="1" applyFont="1">
      <alignment horizontal="left" readingOrder="0"/>
    </xf>
    <xf borderId="3" fillId="4" fontId="2" numFmtId="0" xfId="0" applyAlignment="1" applyBorder="1" applyFont="1">
      <alignment horizontal="left" readingOrder="0"/>
    </xf>
    <xf borderId="1" fillId="10" fontId="1" numFmtId="0" xfId="0" applyAlignment="1" applyBorder="1" applyFont="1">
      <alignment readingOrder="0"/>
    </xf>
    <xf borderId="1" fillId="3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'roofline-fig'!$B$27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cat>
            <c:strRef>
              <c:f>'roofline-fig'!$A$28:$A$44</c:f>
            </c:strRef>
          </c:cat>
          <c:val>
            <c:numRef>
              <c:f>'roofline-fig'!$B$28:$B$30</c:f>
            </c:numRef>
          </c:val>
          <c:smooth val="0"/>
        </c:ser>
        <c:ser>
          <c:idx val="1"/>
          <c:order val="1"/>
          <c:tx>
            <c:strRef>
              <c:f>'roofline-fig'!$C$27</c:f>
            </c:strRef>
          </c:tx>
          <c:spPr>
            <a:ln cmpd="sng" w="19050">
              <a:solidFill>
                <a:srgbClr val="DC3912"/>
              </a:solidFill>
              <a:prstDash val="sysDot"/>
            </a:ln>
          </c:spPr>
          <c:marker>
            <c:symbol val="none"/>
          </c:marker>
          <c:cat>
            <c:strRef>
              <c:f>'roofline-fig'!$A$28:$A$44</c:f>
            </c:strRef>
          </c:cat>
          <c:val>
            <c:numRef>
              <c:f>'roofline-fig'!$C$28:$C$33</c:f>
            </c:numRef>
          </c:val>
          <c:smooth val="0"/>
        </c:ser>
        <c:ser>
          <c:idx val="2"/>
          <c:order val="2"/>
          <c:tx>
            <c:strRef>
              <c:f>'roofline-fig'!$D$27</c:f>
            </c:strRef>
          </c:tx>
          <c:spPr>
            <a:ln cmpd="sng" w="19050">
              <a:solidFill>
                <a:srgbClr val="FF9900"/>
              </a:solidFill>
              <a:prstDash val="sysDot"/>
            </a:ln>
          </c:spPr>
          <c:marker>
            <c:symbol val="none"/>
          </c:marker>
          <c:cat>
            <c:strRef>
              <c:f>'roofline-fig'!$A$28:$A$44</c:f>
            </c:strRef>
          </c:cat>
          <c:val>
            <c:numRef>
              <c:f>'roofline-fig'!$D$28:$D$37</c:f>
            </c:numRef>
          </c:val>
          <c:smooth val="0"/>
        </c:ser>
        <c:ser>
          <c:idx val="3"/>
          <c:order val="3"/>
          <c:tx>
            <c:strRef>
              <c:f>'roofline-fig'!$E$27</c:f>
            </c:strRef>
          </c:tx>
          <c:spPr>
            <a:ln cmpd="sng" w="19050">
              <a:solidFill>
                <a:srgbClr val="109618"/>
              </a:solidFill>
              <a:prstDash val="sysDot"/>
            </a:ln>
          </c:spPr>
          <c:marker>
            <c:symbol val="none"/>
          </c:marker>
          <c:cat>
            <c:strRef>
              <c:f>'roofline-fig'!$A$28:$A$44</c:f>
            </c:strRef>
          </c:cat>
          <c:val>
            <c:numRef>
              <c:f>'roofline-fig'!$E$28:$E$37</c:f>
            </c:numRef>
          </c:val>
          <c:smooth val="0"/>
        </c:ser>
        <c:ser>
          <c:idx val="4"/>
          <c:order val="4"/>
          <c:tx>
            <c:strRef>
              <c:f>'roofline-fig'!$F$27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'roofline-fig'!$F$28:$F$38</c:f>
            </c:numRef>
          </c:val>
          <c:smooth val="0"/>
        </c:ser>
        <c:ser>
          <c:idx val="5"/>
          <c:order val="5"/>
          <c:tx>
            <c:strRef>
              <c:f>'roofline-fig'!$G$27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'roofline-fig'!$G$28:$G$42</c:f>
            </c:numRef>
          </c:val>
          <c:smooth val="0"/>
        </c:ser>
        <c:ser>
          <c:idx val="6"/>
          <c:order val="6"/>
          <c:tx>
            <c:strRef>
              <c:f>'roofline-fig'!$H$27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'roofline-fig'!$H$28:$H$43</c:f>
            </c:numRef>
          </c:val>
          <c:smooth val="0"/>
        </c:ser>
        <c:ser>
          <c:idx val="7"/>
          <c:order val="7"/>
          <c:tx>
            <c:strRef>
              <c:f>'roofline-fig'!$I$27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'roofline-fig'!$I$28:$I$44</c:f>
            </c:numRef>
          </c:val>
          <c:smooth val="0"/>
        </c:ser>
        <c:ser>
          <c:idx val="8"/>
          <c:order val="8"/>
          <c:tx>
            <c:strRef>
              <c:f>'roofline-fig'!$K$27</c:f>
            </c:strRef>
          </c:tx>
          <c:spPr>
            <a:ln cmpd="sng" w="19050">
              <a:solidFill>
                <a:srgbClr val="B82E2E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'roofline-fig'!$K$28:$K$43</c:f>
            </c:numRef>
          </c:val>
          <c:smooth val="0"/>
        </c:ser>
        <c:ser>
          <c:idx val="9"/>
          <c:order val="9"/>
          <c:tx>
            <c:strRef>
              <c:f>'roofline-fig'!$L$27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'roofline-fig'!$L$28:$L$44</c:f>
            </c:numRef>
          </c:val>
          <c:smooth val="0"/>
        </c:ser>
        <c:ser>
          <c:idx val="10"/>
          <c:order val="10"/>
          <c:tx>
            <c:strRef>
              <c:f>'roofline-fig'!$J$27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cat>
            <c:strRef>
              <c:f>'roofline-fig'!$A$28:$A$44</c:f>
            </c:strRef>
          </c:cat>
          <c:val>
            <c:numRef>
              <c:f>'roofline-fig'!$J$28:$J$42</c:f>
            </c:numRef>
          </c:val>
          <c:smooth val="0"/>
        </c:ser>
        <c:axId val="1326442696"/>
        <c:axId val="1321912909"/>
      </c:lineChart>
      <c:catAx>
        <c:axId val="1326442696"/>
        <c:scaling>
          <c:orientation val="minMax"/>
          <c:max val="100.0"/>
          <c:min val="0.001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FLOP/Byte(Arithmetic Intensity)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1912909"/>
      </c:catAx>
      <c:valAx>
        <c:axId val="1321912909"/>
        <c:scaling>
          <c:orientation val="minMax"/>
          <c:max val="1000.0"/>
          <c:min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GFLOPS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6442696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'convergence-K-1000'!$F$172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'convergence-K-1000'!$F$173:$F$272</c:f>
            </c:numRef>
          </c:val>
          <c:smooth val="1"/>
        </c:ser>
        <c:ser>
          <c:idx val="1"/>
          <c:order val="1"/>
          <c:tx>
            <c:strRef>
              <c:f>'convergence-K-1000'!$G$172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'convergence-K-1000'!$G$173:$G$272</c:f>
            </c:numRef>
          </c:val>
          <c:smooth val="1"/>
        </c:ser>
        <c:ser>
          <c:idx val="2"/>
          <c:order val="2"/>
          <c:tx>
            <c:strRef>
              <c:f>'convergence-K-1000'!$H$172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'convergence-K-1000'!$H$173:$H$272</c:f>
            </c:numRef>
          </c:val>
          <c:smooth val="1"/>
        </c:ser>
        <c:ser>
          <c:idx val="3"/>
          <c:order val="3"/>
          <c:tx>
            <c:strRef>
              <c:f>'convergence-K-1000'!$I$172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'convergence-K-1000'!$I$173:$I$272</c:f>
            </c:numRef>
          </c:val>
          <c:smooth val="1"/>
        </c:ser>
        <c:axId val="1402384626"/>
        <c:axId val="40597542"/>
      </c:lineChart>
      <c:catAx>
        <c:axId val="140238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597542"/>
      </c:catAx>
      <c:valAx>
        <c:axId val="40597542"/>
        <c:scaling>
          <c:orientation val="minMax"/>
          <c:max val="0.78"/>
          <c:min val="0.7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2384626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'roofline-interleave-d12'!$B$61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'roofline-interleave-d12'!$B$62:$B$79</c:f>
            </c:numRef>
          </c:val>
          <c:smooth val="0"/>
        </c:ser>
        <c:ser>
          <c:idx val="1"/>
          <c:order val="1"/>
          <c:tx>
            <c:strRef>
              <c:f>'roofline-interleave-d12'!$C$61</c:f>
            </c:strRef>
          </c:tx>
          <c:spPr>
            <a:ln cmpd="sng" w="19050">
              <a:solidFill>
                <a:srgbClr val="DC3912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'roofline-interleave-d12'!$C$62:$C$79</c:f>
            </c:numRef>
          </c:val>
          <c:smooth val="0"/>
        </c:ser>
        <c:ser>
          <c:idx val="2"/>
          <c:order val="2"/>
          <c:tx>
            <c:strRef>
              <c:f>'roofline-interleave-d12'!$D$61</c:f>
            </c:strRef>
          </c:tx>
          <c:spPr>
            <a:ln cmpd="sng" w="19050">
              <a:solidFill>
                <a:srgbClr val="FF9900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'roofline-interleave-d12'!$D$62:$D$79</c:f>
            </c:numRef>
          </c:val>
          <c:smooth val="0"/>
        </c:ser>
        <c:ser>
          <c:idx val="3"/>
          <c:order val="3"/>
          <c:tx>
            <c:strRef>
              <c:f>'roofline-interleave-d12'!$E$61</c:f>
            </c:strRef>
          </c:tx>
          <c:spPr>
            <a:ln cmpd="sng" w="19050">
              <a:solidFill>
                <a:srgbClr val="109618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'roofline-interleave-d12'!$E$62:$E$79</c:f>
            </c:numRef>
          </c:val>
          <c:smooth val="0"/>
        </c:ser>
        <c:ser>
          <c:idx val="4"/>
          <c:order val="4"/>
          <c:tx>
            <c:strRef>
              <c:f>'roofline-interleave-d12'!$F$61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'roofline-interleave-d12'!$F$62:$F$79</c:f>
            </c:numRef>
          </c:val>
          <c:smooth val="0"/>
        </c:ser>
        <c:ser>
          <c:idx val="5"/>
          <c:order val="5"/>
          <c:tx>
            <c:strRef>
              <c:f>'roofline-interleave-d12'!$G$61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10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'roofline-interleave-d12'!$G$62:$G$79</c:f>
            </c:numRef>
          </c:val>
          <c:smooth val="0"/>
        </c:ser>
        <c:ser>
          <c:idx val="6"/>
          <c:order val="6"/>
          <c:tx>
            <c:strRef>
              <c:f>'roofline-interleave-d12'!$H$61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10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'roofline-interleave-d12'!$H$62:$H$79</c:f>
            </c:numRef>
          </c:val>
          <c:smooth val="0"/>
        </c:ser>
        <c:ser>
          <c:idx val="7"/>
          <c:order val="7"/>
          <c:tx>
            <c:strRef>
              <c:f>'roofline-interleave-d12'!$I$61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'roofline-interleave-d12'!$I$62:$I$79</c:f>
            </c:numRef>
          </c:val>
          <c:smooth val="0"/>
        </c:ser>
        <c:ser>
          <c:idx val="8"/>
          <c:order val="8"/>
          <c:tx>
            <c:strRef>
              <c:f>'roofline-interleave-d12'!$J$61</c:f>
            </c:strRef>
          </c:tx>
          <c:spPr>
            <a:ln cmpd="sng" w="19050">
              <a:solidFill>
                <a:srgbClr val="B82E2E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'roofline-interleave-d12'!$J$62:$J$79</c:f>
            </c:numRef>
          </c:val>
          <c:smooth val="0"/>
        </c:ser>
        <c:ser>
          <c:idx val="9"/>
          <c:order val="9"/>
          <c:tx>
            <c:strRef>
              <c:f>'roofline-interleave-d12'!$K$61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'roofline-interleave-d12'!$K$62:$K$79</c:f>
            </c:numRef>
          </c:val>
          <c:smooth val="0"/>
        </c:ser>
        <c:ser>
          <c:idx val="10"/>
          <c:order val="10"/>
          <c:tx>
            <c:strRef>
              <c:f>'roofline-interleave-d12'!$L$61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'roofline-interleave-d12'!$L$62:$L$79</c:f>
            </c:numRef>
          </c:val>
          <c:smooth val="0"/>
        </c:ser>
        <c:axId val="1380442380"/>
        <c:axId val="827819217"/>
      </c:lineChart>
      <c:catAx>
        <c:axId val="1380442380"/>
        <c:scaling>
          <c:orientation val="minMax"/>
          <c:max val="10.0"/>
          <c:min val="0.01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FLOP/Byte(Arithmetic Intensity)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7819217"/>
      </c:catAx>
      <c:valAx>
        <c:axId val="827819217"/>
        <c:scaling>
          <c:orientation val="minMax"/>
          <c:max val="1000.0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GFLOPS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0442380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'roofline-interleave-d12'!$B$61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'roofline-interleave-d12'!$B$62:$B$79</c:f>
            </c:numRef>
          </c:val>
          <c:smooth val="0"/>
        </c:ser>
        <c:ser>
          <c:idx val="1"/>
          <c:order val="1"/>
          <c:tx>
            <c:strRef>
              <c:f>'roofline-interleave-d12'!$C$61</c:f>
            </c:strRef>
          </c:tx>
          <c:spPr>
            <a:ln cmpd="sng" w="19050">
              <a:solidFill>
                <a:srgbClr val="DC3912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'roofline-interleave-d12'!$C$62:$C$79</c:f>
            </c:numRef>
          </c:val>
          <c:smooth val="0"/>
        </c:ser>
        <c:ser>
          <c:idx val="2"/>
          <c:order val="2"/>
          <c:tx>
            <c:strRef>
              <c:f>'roofline-interleave-d12'!$D$61</c:f>
            </c:strRef>
          </c:tx>
          <c:spPr>
            <a:ln cmpd="sng" w="19050">
              <a:solidFill>
                <a:srgbClr val="FF9900"/>
              </a:solidFill>
              <a:prstDash val="sysDot"/>
            </a:ln>
          </c:spPr>
          <c:marker>
            <c:symbol val="none"/>
          </c:marker>
          <c:cat>
            <c:strRef>
              <c:f>'roofline-interleave-d12'!$A$62:$A$79</c:f>
            </c:strRef>
          </c:cat>
          <c:val>
            <c:numRef>
              <c:f>'roofline-interleave-d12'!$D$62:$D$79</c:f>
            </c:numRef>
          </c:val>
          <c:smooth val="0"/>
        </c:ser>
        <c:ser>
          <c:idx val="3"/>
          <c:order val="3"/>
          <c:tx>
            <c:strRef>
              <c:f>'roofline-interleave-d12'!$E$61</c:f>
            </c:strRef>
          </c:tx>
          <c:spPr>
            <a:ln cmpd="sng" w="19050">
              <a:solidFill>
                <a:srgbClr val="109618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'roofline-interleave-d12'!$E$62:$E$79</c:f>
            </c:numRef>
          </c:val>
          <c:smooth val="0"/>
        </c:ser>
        <c:ser>
          <c:idx val="4"/>
          <c:order val="4"/>
          <c:tx>
            <c:strRef>
              <c:f>'roofline-interleave-d12'!$F$61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'roofline-interleave-d12'!$F$62:$F$79</c:f>
            </c:numRef>
          </c:val>
          <c:smooth val="0"/>
        </c:ser>
        <c:ser>
          <c:idx val="5"/>
          <c:order val="5"/>
          <c:tx>
            <c:strRef>
              <c:f>'roofline-interleave-d12'!$I$61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10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'roofline-interleave-d12'!$I$62:$I$79</c:f>
            </c:numRef>
          </c:val>
          <c:smooth val="0"/>
        </c:ser>
        <c:ser>
          <c:idx val="6"/>
          <c:order val="6"/>
          <c:tx>
            <c:strRef>
              <c:f>'roofline-interleave-d12'!$J$61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10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'roofline-interleave-d12'!$J$62:$J$76</c:f>
            </c:numRef>
          </c:val>
          <c:smooth val="0"/>
        </c:ser>
        <c:ser>
          <c:idx val="7"/>
          <c:order val="7"/>
          <c:tx>
            <c:strRef>
              <c:f>'roofline-interleave-d12'!$K$61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'roofline-interleave-d12'!$K$62:$K$76</c:f>
            </c:numRef>
          </c:val>
          <c:smooth val="0"/>
        </c:ser>
        <c:ser>
          <c:idx val="8"/>
          <c:order val="8"/>
          <c:tx>
            <c:strRef>
              <c:f>'roofline-interleave-d12'!$L$61</c:f>
            </c:strRef>
          </c:tx>
          <c:spPr>
            <a:ln cmpd="sng" w="19050">
              <a:solidFill>
                <a:srgbClr val="B82E2E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cat>
            <c:strRef>
              <c:f>'roofline-interleave-d12'!$A$62:$A$79</c:f>
            </c:strRef>
          </c:cat>
          <c:val>
            <c:numRef>
              <c:f>'roofline-interleave-d12'!$L$62:$L$77</c:f>
            </c:numRef>
          </c:val>
          <c:smooth val="0"/>
        </c:ser>
        <c:axId val="430022132"/>
        <c:axId val="1123100175"/>
      </c:lineChart>
      <c:catAx>
        <c:axId val="430022132"/>
        <c:scaling>
          <c:orientation val="minMax"/>
          <c:max val="10.0"/>
          <c:min val="0.01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FLOP/Byte(Arithmetic Intensity)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3100175"/>
      </c:catAx>
      <c:valAx>
        <c:axId val="1123100175"/>
        <c:scaling>
          <c:orientation val="minMax"/>
          <c:max val="1000.0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GFLOPS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0022132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'roofline-fig-interleave'!$B$27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cat>
            <c:strRef>
              <c:f>'roofline-fig-interleave'!$A$28:$A$44</c:f>
            </c:strRef>
          </c:cat>
          <c:val>
            <c:numRef>
              <c:f>'roofline-fig-interleave'!$B$28:$B$30</c:f>
            </c:numRef>
          </c:val>
          <c:smooth val="0"/>
        </c:ser>
        <c:ser>
          <c:idx val="1"/>
          <c:order val="1"/>
          <c:tx>
            <c:strRef>
              <c:f>'roofline-fig-interleave'!$C$27</c:f>
            </c:strRef>
          </c:tx>
          <c:spPr>
            <a:ln cmpd="sng" w="19050">
              <a:solidFill>
                <a:srgbClr val="DC3912"/>
              </a:solidFill>
              <a:prstDash val="sysDot"/>
            </a:ln>
          </c:spPr>
          <c:marker>
            <c:symbol val="none"/>
          </c:marker>
          <c:cat>
            <c:strRef>
              <c:f>'roofline-fig-interleave'!$A$28:$A$44</c:f>
            </c:strRef>
          </c:cat>
          <c:val>
            <c:numRef>
              <c:f>'roofline-fig-interleave'!$C$28:$C$33</c:f>
            </c:numRef>
          </c:val>
          <c:smooth val="0"/>
        </c:ser>
        <c:ser>
          <c:idx val="2"/>
          <c:order val="2"/>
          <c:tx>
            <c:strRef>
              <c:f>'roofline-fig-interleave'!$D$27</c:f>
            </c:strRef>
          </c:tx>
          <c:spPr>
            <a:ln cmpd="sng" w="19050">
              <a:solidFill>
                <a:srgbClr val="FF9900"/>
              </a:solidFill>
              <a:prstDash val="sysDot"/>
            </a:ln>
          </c:spPr>
          <c:marker>
            <c:symbol val="none"/>
          </c:marker>
          <c:cat>
            <c:strRef>
              <c:f>'roofline-fig-interleave'!$A$28:$A$44</c:f>
            </c:strRef>
          </c:cat>
          <c:val>
            <c:numRef>
              <c:f>'roofline-fig-interleave'!$D$28:$D$37</c:f>
            </c:numRef>
          </c:val>
          <c:smooth val="0"/>
        </c:ser>
        <c:ser>
          <c:idx val="3"/>
          <c:order val="3"/>
          <c:tx>
            <c:strRef>
              <c:f>'roofline-fig-interleave'!$E$27</c:f>
            </c:strRef>
          </c:tx>
          <c:spPr>
            <a:ln cmpd="sng" w="19050">
              <a:solidFill>
                <a:srgbClr val="109618"/>
              </a:solidFill>
              <a:prstDash val="sysDot"/>
            </a:ln>
          </c:spPr>
          <c:marker>
            <c:symbol val="none"/>
          </c:marker>
          <c:cat>
            <c:strRef>
              <c:f>'roofline-fig-interleave'!$A$28:$A$44</c:f>
            </c:strRef>
          </c:cat>
          <c:val>
            <c:numRef>
              <c:f>'roofline-fig-interleave'!$E$28:$E$37</c:f>
            </c:numRef>
          </c:val>
          <c:smooth val="0"/>
        </c:ser>
        <c:ser>
          <c:idx val="4"/>
          <c:order val="4"/>
          <c:tx>
            <c:strRef>
              <c:f>'roofline-fig-interleave'!$F$27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'roofline-fig-interleave'!$F$28:$F$38</c:f>
            </c:numRef>
          </c:val>
          <c:smooth val="0"/>
        </c:ser>
        <c:ser>
          <c:idx val="5"/>
          <c:order val="5"/>
          <c:tx>
            <c:strRef>
              <c:f>'roofline-fig-interleave'!$G$27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'roofline-fig-interleave'!$G$28:$G$42</c:f>
            </c:numRef>
          </c:val>
          <c:smooth val="0"/>
        </c:ser>
        <c:ser>
          <c:idx val="6"/>
          <c:order val="6"/>
          <c:tx>
            <c:strRef>
              <c:f>'roofline-fig-interleave'!$H$27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'roofline-fig-interleave'!$H$28:$H$43</c:f>
            </c:numRef>
          </c:val>
          <c:smooth val="0"/>
        </c:ser>
        <c:ser>
          <c:idx val="7"/>
          <c:order val="7"/>
          <c:tx>
            <c:strRef>
              <c:f>'roofline-fig-interleave'!$I$27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'roofline-fig-interleave'!$I$28:$I$44</c:f>
            </c:numRef>
          </c:val>
          <c:smooth val="0"/>
        </c:ser>
        <c:ser>
          <c:idx val="8"/>
          <c:order val="8"/>
          <c:tx>
            <c:strRef>
              <c:f>'roofline-fig-interleave'!$K$27</c:f>
            </c:strRef>
          </c:tx>
          <c:spPr>
            <a:ln cmpd="sng" w="19050">
              <a:solidFill>
                <a:srgbClr val="B82E2E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'roofline-fig-interleave'!$K$28:$K$43</c:f>
            </c:numRef>
          </c:val>
          <c:smooth val="0"/>
        </c:ser>
        <c:ser>
          <c:idx val="9"/>
          <c:order val="9"/>
          <c:tx>
            <c:strRef>
              <c:f>'roofline-fig-interleave'!$L$27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'roofline-fig-interleave'!$L$28:$L$44</c:f>
            </c:numRef>
          </c:val>
          <c:smooth val="0"/>
        </c:ser>
        <c:ser>
          <c:idx val="10"/>
          <c:order val="10"/>
          <c:tx>
            <c:strRef>
              <c:f>'roofline-fig-interleave'!$J$27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cat>
            <c:strRef>
              <c:f>'roofline-fig-interleave'!$A$28:$A$44</c:f>
            </c:strRef>
          </c:cat>
          <c:val>
            <c:numRef>
              <c:f>'roofline-fig-interleave'!$J$28:$J$42</c:f>
            </c:numRef>
          </c:val>
          <c:smooth val="0"/>
        </c:ser>
        <c:axId val="400895245"/>
        <c:axId val="279240428"/>
      </c:lineChart>
      <c:catAx>
        <c:axId val="400895245"/>
        <c:scaling>
          <c:orientation val="minMax"/>
          <c:max val="100.0"/>
          <c:min val="0.001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FLOP/Byte(Arithmetic Intensity)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9240428"/>
      </c:catAx>
      <c:valAx>
        <c:axId val="279240428"/>
        <c:scaling>
          <c:orientation val="minMax"/>
          <c:max val="1000.0"/>
          <c:min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GFLOPS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0895245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YFCC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'convergence-K-1000-G32'!$B$69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'convergence-K-1000-G32'!$B$70:$B$169</c:f>
            </c:numRef>
          </c:val>
          <c:smooth val="1"/>
        </c:ser>
        <c:ser>
          <c:idx val="1"/>
          <c:order val="1"/>
          <c:tx>
            <c:strRef>
              <c:f>'convergence-K-1000-G32'!$C$69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'convergence-K-1000-G32'!$C$70:$C$169</c:f>
            </c:numRef>
          </c:val>
          <c:smooth val="1"/>
        </c:ser>
        <c:ser>
          <c:idx val="2"/>
          <c:order val="2"/>
          <c:tx>
            <c:strRef>
              <c:f>'convergence-K-1000-G32'!$D$69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'convergence-K-1000-G32'!$D$70:$D$169</c:f>
            </c:numRef>
          </c:val>
          <c:smooth val="1"/>
        </c:ser>
        <c:ser>
          <c:idx val="3"/>
          <c:order val="3"/>
          <c:tx>
            <c:strRef>
              <c:f>'convergence-K-1000-G32'!$E$69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'convergence-K-1000-G32'!$E$70:$E$169</c:f>
            </c:numRef>
          </c:val>
          <c:smooth val="1"/>
        </c:ser>
        <c:axId val="1457222703"/>
        <c:axId val="1769720836"/>
      </c:lineChart>
      <c:catAx>
        <c:axId val="145722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9720836"/>
      </c:catAx>
      <c:valAx>
        <c:axId val="1769720836"/>
        <c:scaling>
          <c:orientation val="minMax"/>
          <c:max val="0.91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722270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Convergence Rate on YFCC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'convergence-K-1000-G32'!$F$69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'convergence-K-1000-G32'!$F$70:$F$169</c:f>
            </c:numRef>
          </c:val>
          <c:smooth val="1"/>
        </c:ser>
        <c:ser>
          <c:idx val="1"/>
          <c:order val="1"/>
          <c:tx>
            <c:strRef>
              <c:f>'convergence-K-1000-G32'!$G$69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'convergence-K-1000-G32'!$G$70:$G$169</c:f>
            </c:numRef>
          </c:val>
          <c:smooth val="1"/>
        </c:ser>
        <c:ser>
          <c:idx val="2"/>
          <c:order val="2"/>
          <c:tx>
            <c:strRef>
              <c:f>'convergence-K-1000-G32'!$H$69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'convergence-K-1000-G32'!$H$70:$H$169</c:f>
            </c:numRef>
          </c:val>
          <c:smooth val="1"/>
        </c:ser>
        <c:ser>
          <c:idx val="3"/>
          <c:order val="3"/>
          <c:tx>
            <c:strRef>
              <c:f>'convergence-K-1000-G32'!$I$69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'convergence-K-1000-G32'!$A$70:$A$169</c:f>
            </c:strRef>
          </c:cat>
          <c:val>
            <c:numRef>
              <c:f>'convergence-K-1000-G32'!$I$70:$I$169</c:f>
            </c:numRef>
          </c:val>
          <c:smooth val="1"/>
        </c:ser>
        <c:axId val="2102639264"/>
        <c:axId val="986996572"/>
      </c:lineChart>
      <c:catAx>
        <c:axId val="21026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986996572"/>
      </c:catAx>
      <c:valAx>
        <c:axId val="986996572"/>
        <c:scaling>
          <c:orientation val="minMax"/>
          <c:max val="0.91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2102639264"/>
      </c:valAx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'convergence-K-1000-G32'!$B$172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'convergence-K-1000-G32'!$B$173:$B$272</c:f>
            </c:numRef>
          </c:val>
          <c:smooth val="1"/>
        </c:ser>
        <c:ser>
          <c:idx val="1"/>
          <c:order val="1"/>
          <c:tx>
            <c:strRef>
              <c:f>'convergence-K-1000-G32'!$C$172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'convergence-K-1000-G32'!$C$173:$C$272</c:f>
            </c:numRef>
          </c:val>
          <c:smooth val="1"/>
        </c:ser>
        <c:ser>
          <c:idx val="2"/>
          <c:order val="2"/>
          <c:tx>
            <c:strRef>
              <c:f>'convergence-K-1000-G32'!$D$172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'convergence-K-1000-G32'!$D$173:$D$272</c:f>
            </c:numRef>
          </c:val>
          <c:smooth val="1"/>
        </c:ser>
        <c:ser>
          <c:idx val="3"/>
          <c:order val="3"/>
          <c:tx>
            <c:strRef>
              <c:f>'convergence-K-1000-G32'!$E$172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'convergence-K-1000-G32'!$E$173:$E$272</c:f>
            </c:numRef>
          </c:val>
          <c:smooth val="1"/>
        </c:ser>
        <c:axId val="273444681"/>
        <c:axId val="457654461"/>
      </c:lineChart>
      <c:catAx>
        <c:axId val="273444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7654461"/>
      </c:catAx>
      <c:valAx>
        <c:axId val="457654461"/>
        <c:scaling>
          <c:orientation val="minMax"/>
          <c:max val="0.78"/>
          <c:min val="0.7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3444681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Convergence Rate on Criteo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'convergence-K-1000-G32'!$F$172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'convergence-K-1000-G32'!$F$173:$F$272</c:f>
            </c:numRef>
          </c:val>
          <c:smooth val="1"/>
        </c:ser>
        <c:ser>
          <c:idx val="1"/>
          <c:order val="1"/>
          <c:tx>
            <c:strRef>
              <c:f>'convergence-K-1000-G32'!$G$172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'convergence-K-1000-G32'!$G$173:$G$272</c:f>
            </c:numRef>
          </c:val>
          <c:smooth val="1"/>
        </c:ser>
        <c:ser>
          <c:idx val="2"/>
          <c:order val="2"/>
          <c:tx>
            <c:strRef>
              <c:f>'convergence-K-1000-G32'!$H$172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'convergence-K-1000-G32'!$H$173:$H$272</c:f>
            </c:numRef>
          </c:val>
          <c:smooth val="1"/>
        </c:ser>
        <c:ser>
          <c:idx val="3"/>
          <c:order val="3"/>
          <c:tx>
            <c:strRef>
              <c:f>'convergence-K-1000-G32'!$I$172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'convergence-K-1000-G32'!$A$173:$A$272</c:f>
            </c:strRef>
          </c:cat>
          <c:val>
            <c:numRef>
              <c:f>'convergence-K-1000-G32'!$I$173:$I$272</c:f>
            </c:numRef>
          </c:val>
          <c:smooth val="1"/>
        </c:ser>
        <c:axId val="778408397"/>
        <c:axId val="1609904907"/>
      </c:lineChart>
      <c:catAx>
        <c:axId val="77840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609904907"/>
      </c:catAx>
      <c:valAx>
        <c:axId val="1609904907"/>
        <c:scaling>
          <c:orientation val="minMax"/>
          <c:max val="0.78"/>
          <c:min val="0.7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778408397"/>
      </c:valAx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'convergence-K（副本）'!$B$2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'convergence-K（副本）'!$B$3:$B$32</c:f>
            </c:numRef>
          </c:val>
          <c:smooth val="1"/>
        </c:ser>
        <c:ser>
          <c:idx val="1"/>
          <c:order val="1"/>
          <c:tx>
            <c:strRef>
              <c:f>'convergence-K（副本）'!$C$2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'convergence-K（副本）'!$C$3:$C$32</c:f>
            </c:numRef>
          </c:val>
          <c:smooth val="1"/>
        </c:ser>
        <c:ser>
          <c:idx val="2"/>
          <c:order val="2"/>
          <c:tx>
            <c:strRef>
              <c:f>'convergence-K（副本）'!$D$2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'convergence-K（副本）'!$D$3:$D$32</c:f>
            </c:numRef>
          </c:val>
          <c:smooth val="1"/>
        </c:ser>
        <c:ser>
          <c:idx val="3"/>
          <c:order val="3"/>
          <c:tx>
            <c:strRef>
              <c:f>'convergence-K（副本）'!$E$2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'convergence-K（副本）'!$E$3:$E$32</c:f>
            </c:numRef>
          </c:val>
          <c:smooth val="1"/>
        </c:ser>
        <c:axId val="496194786"/>
        <c:axId val="98932087"/>
      </c:lineChart>
      <c:catAx>
        <c:axId val="496194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932087"/>
      </c:catAx>
      <c:valAx>
        <c:axId val="98932087"/>
        <c:scaling>
          <c:orientation val="minMax"/>
          <c:max val="0.78"/>
          <c:min val="0.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6194786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'convergence-K（副本）'!$F$2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'convergence-K（副本）'!$F$3:$F$32</c:f>
            </c:numRef>
          </c:val>
          <c:smooth val="1"/>
        </c:ser>
        <c:ser>
          <c:idx val="1"/>
          <c:order val="1"/>
          <c:tx>
            <c:strRef>
              <c:f>'convergence-K（副本）'!$G$2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'convergence-K（副本）'!$G$3:$G$32</c:f>
            </c:numRef>
          </c:val>
          <c:smooth val="1"/>
        </c:ser>
        <c:ser>
          <c:idx val="2"/>
          <c:order val="2"/>
          <c:tx>
            <c:strRef>
              <c:f>'convergence-K（副本）'!$H$2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'convergence-K（副本）'!$H$3:$H$32</c:f>
            </c:numRef>
          </c:val>
          <c:smooth val="1"/>
        </c:ser>
        <c:ser>
          <c:idx val="3"/>
          <c:order val="3"/>
          <c:tx>
            <c:strRef>
              <c:f>'convergence-K（副本）'!$I$2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'convergence-K（副本）'!$A$3:$A$32</c:f>
            </c:strRef>
          </c:cat>
          <c:val>
            <c:numRef>
              <c:f>'convergence-K（副本）'!$I$3:$I$32</c:f>
            </c:numRef>
          </c:val>
          <c:smooth val="1"/>
        </c:ser>
        <c:axId val="775385986"/>
        <c:axId val="113735410"/>
      </c:lineChart>
      <c:catAx>
        <c:axId val="775385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3735410"/>
      </c:catAx>
      <c:valAx>
        <c:axId val="113735410"/>
        <c:scaling>
          <c:orientation val="minMax"/>
          <c:max val="0.78"/>
          <c:min val="0.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538598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treesize!$D$3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treesize!$B$4:$B$303</c:f>
            </c:strRef>
          </c:cat>
          <c:val>
            <c:numRef>
              <c:f>treesize!$D$4:$D$303</c:f>
            </c:numRef>
          </c:val>
          <c:smooth val="0"/>
        </c:ser>
        <c:ser>
          <c:idx val="1"/>
          <c:order val="1"/>
          <c:tx>
            <c:strRef>
              <c:f>treesize!$E$3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treesize!$B$4:$B$303</c:f>
            </c:strRef>
          </c:cat>
          <c:val>
            <c:numRef>
              <c:f>treesize!$E$4:$E$303</c:f>
            </c:numRef>
          </c:val>
          <c:smooth val="0"/>
        </c:ser>
        <c:ser>
          <c:idx val="2"/>
          <c:order val="2"/>
          <c:tx>
            <c:strRef>
              <c:f>treesize!$F$3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treesize!$B$4:$B$303</c:f>
            </c:strRef>
          </c:cat>
          <c:val>
            <c:numRef>
              <c:f>treesize!$F$4:$F$303</c:f>
            </c:numRef>
          </c:val>
          <c:smooth val="0"/>
        </c:ser>
        <c:axId val="1787312446"/>
        <c:axId val="1762192943"/>
      </c:lineChart>
      <c:catAx>
        <c:axId val="178731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62192943"/>
      </c:catAx>
      <c:valAx>
        <c:axId val="1762192943"/>
        <c:scaling>
          <c:orientation val="minMax"/>
          <c:max val="0.87"/>
          <c:min val="0.7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7312446"/>
      </c:valAx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treesize!$D$3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treesize!$C$4:$C$303</c:f>
            </c:strRef>
          </c:cat>
          <c:val>
            <c:numRef>
              <c:f>treesize!$D$4:$D$303</c:f>
            </c:numRef>
          </c:val>
          <c:smooth val="0"/>
        </c:ser>
        <c:ser>
          <c:idx val="1"/>
          <c:order val="1"/>
          <c:tx>
            <c:strRef>
              <c:f>treesize!$E$3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treesize!$C$4:$C$303</c:f>
            </c:strRef>
          </c:cat>
          <c:val>
            <c:numRef>
              <c:f>treesize!$E$4:$E$303</c:f>
            </c:numRef>
          </c:val>
          <c:smooth val="0"/>
        </c:ser>
        <c:ser>
          <c:idx val="2"/>
          <c:order val="2"/>
          <c:tx>
            <c:strRef>
              <c:f>treesize!$F$3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treesize!$C$4:$C$303</c:f>
            </c:strRef>
          </c:cat>
          <c:val>
            <c:numRef>
              <c:f>treesize!$F$4:$F$303</c:f>
            </c:numRef>
          </c:val>
          <c:smooth val="0"/>
        </c:ser>
        <c:axId val="1502987845"/>
        <c:axId val="770124519"/>
      </c:lineChart>
      <c:catAx>
        <c:axId val="1502987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TrainingTime(s)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70124519"/>
      </c:catAx>
      <c:valAx>
        <c:axId val="770124519"/>
        <c:scaling>
          <c:orientation val="minMax"/>
          <c:max val="0.87"/>
          <c:min val="0.7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02987845"/>
      </c:valAx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'convergence-K'!$B$3:$B$32</c:f>
            </c:numRef>
          </c:val>
          <c:smooth val="1"/>
        </c:ser>
        <c:ser>
          <c:idx val="1"/>
          <c:order val="1"/>
          <c:tx>
            <c:strRef>
              <c:f>'convergence-K'!$C$2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'convergence-K'!$C$3:$C$32</c:f>
            </c:numRef>
          </c:val>
          <c:smooth val="1"/>
        </c:ser>
        <c:ser>
          <c:idx val="2"/>
          <c:order val="2"/>
          <c:tx>
            <c:strRef>
              <c:f>'convergence-K'!$D$2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'convergence-K'!$D$3:$D$32</c:f>
            </c:numRef>
          </c:val>
          <c:smooth val="1"/>
        </c:ser>
        <c:ser>
          <c:idx val="3"/>
          <c:order val="3"/>
          <c:tx>
            <c:strRef>
              <c:f>'convergence-K'!$E$2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'convergence-K'!$E$3:$E$32</c:f>
            </c:numRef>
          </c:val>
          <c:smooth val="1"/>
        </c:ser>
        <c:axId val="1251189950"/>
        <c:axId val="1958566703"/>
      </c:lineChart>
      <c:catAx>
        <c:axId val="1251189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8566703"/>
      </c:catAx>
      <c:valAx>
        <c:axId val="1958566703"/>
        <c:scaling>
          <c:orientation val="minMax"/>
          <c:max val="0.78"/>
          <c:min val="0.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1189950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'convergence-K'!$F$2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'convergence-K'!$F$3:$F$32</c:f>
            </c:numRef>
          </c:val>
          <c:smooth val="1"/>
        </c:ser>
        <c:ser>
          <c:idx val="1"/>
          <c:order val="1"/>
          <c:tx>
            <c:strRef>
              <c:f>'convergence-K'!$G$2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'convergence-K'!$G$3:$G$32</c:f>
            </c:numRef>
          </c:val>
          <c:smooth val="1"/>
        </c:ser>
        <c:ser>
          <c:idx val="2"/>
          <c:order val="2"/>
          <c:tx>
            <c:strRef>
              <c:f>'convergence-K'!$H$2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'convergence-K'!$H$3:$H$32</c:f>
            </c:numRef>
          </c:val>
          <c:smooth val="1"/>
        </c:ser>
        <c:ser>
          <c:idx val="3"/>
          <c:order val="3"/>
          <c:tx>
            <c:strRef>
              <c:f>'convergence-K'!$I$2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'convergence-K'!$I$3:$I$32</c:f>
            </c:numRef>
          </c:val>
          <c:smooth val="1"/>
        </c:ser>
        <c:axId val="1926804295"/>
        <c:axId val="1251790309"/>
      </c:lineChart>
      <c:catAx>
        <c:axId val="192680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51790309"/>
      </c:catAx>
      <c:valAx>
        <c:axId val="1251790309"/>
        <c:scaling>
          <c:orientation val="minMax"/>
          <c:max val="0.78"/>
          <c:min val="0.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6804295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'convergence-K'!$B$69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'convergence-K'!$B$70:$B$99</c:f>
            </c:numRef>
          </c:val>
          <c:smooth val="1"/>
        </c:ser>
        <c:ser>
          <c:idx val="1"/>
          <c:order val="1"/>
          <c:tx>
            <c:strRef>
              <c:f>'convergence-K'!$C$69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'convergence-K'!$C$70:$C$99</c:f>
            </c:numRef>
          </c:val>
          <c:smooth val="1"/>
        </c:ser>
        <c:ser>
          <c:idx val="2"/>
          <c:order val="2"/>
          <c:tx>
            <c:strRef>
              <c:f>'convergence-K'!$D$69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'convergence-K'!$D$70:$D$99</c:f>
            </c:numRef>
          </c:val>
          <c:smooth val="1"/>
        </c:ser>
        <c:ser>
          <c:idx val="3"/>
          <c:order val="3"/>
          <c:tx>
            <c:strRef>
              <c:f>'convergence-K'!$E$69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'convergence-K'!$A$3:$A$32</c:f>
            </c:strRef>
          </c:cat>
          <c:val>
            <c:numRef>
              <c:f>'convergence-K'!$E$70:$E$99</c:f>
            </c:numRef>
          </c:val>
          <c:smooth val="1"/>
        </c:ser>
        <c:axId val="1879800190"/>
        <c:axId val="602043344"/>
      </c:lineChart>
      <c:catAx>
        <c:axId val="1879800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2043344"/>
      </c:catAx>
      <c:valAx>
        <c:axId val="602043344"/>
        <c:scaling>
          <c:orientation val="minMax"/>
          <c:max val="0.91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9800190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YFCC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'convergence-K-1000'!$B$69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'convergence-K-1000'!$B$70:$B$169</c:f>
            </c:numRef>
          </c:val>
          <c:smooth val="1"/>
        </c:ser>
        <c:ser>
          <c:idx val="1"/>
          <c:order val="1"/>
          <c:tx>
            <c:strRef>
              <c:f>'convergence-K-1000'!$C$69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'convergence-K-1000'!$C$70:$C$169</c:f>
            </c:numRef>
          </c:val>
          <c:smooth val="1"/>
        </c:ser>
        <c:ser>
          <c:idx val="2"/>
          <c:order val="2"/>
          <c:tx>
            <c:strRef>
              <c:f>'convergence-K-1000'!$D$69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'convergence-K-1000'!$D$70:$D$169</c:f>
            </c:numRef>
          </c:val>
          <c:smooth val="1"/>
        </c:ser>
        <c:ser>
          <c:idx val="3"/>
          <c:order val="3"/>
          <c:tx>
            <c:strRef>
              <c:f>'convergence-K-1000'!$E$69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'convergence-K-1000'!$E$70:$E$169</c:f>
            </c:numRef>
          </c:val>
          <c:smooth val="1"/>
        </c:ser>
        <c:axId val="810568963"/>
        <c:axId val="1540382281"/>
      </c:lineChart>
      <c:catAx>
        <c:axId val="81056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0382281"/>
      </c:catAx>
      <c:valAx>
        <c:axId val="1540382281"/>
        <c:scaling>
          <c:orientation val="minMax"/>
          <c:max val="0.91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0568963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YFCC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'convergence-K-1000'!$F$69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'convergence-K-1000'!$F$70:$F$169</c:f>
            </c:numRef>
          </c:val>
          <c:smooth val="1"/>
        </c:ser>
        <c:ser>
          <c:idx val="1"/>
          <c:order val="1"/>
          <c:tx>
            <c:strRef>
              <c:f>'convergence-K-1000'!$G$69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'convergence-K-1000'!$G$70:$G$169</c:f>
            </c:numRef>
          </c:val>
          <c:smooth val="1"/>
        </c:ser>
        <c:ser>
          <c:idx val="2"/>
          <c:order val="2"/>
          <c:tx>
            <c:strRef>
              <c:f>'convergence-K-1000'!$H$69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'convergence-K-1000'!$H$70:$H$169</c:f>
            </c:numRef>
          </c:val>
          <c:smooth val="1"/>
        </c:ser>
        <c:ser>
          <c:idx val="3"/>
          <c:order val="3"/>
          <c:tx>
            <c:strRef>
              <c:f>'convergence-K-1000'!$I$69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'convergence-K-1000'!$A$70:$A$169</c:f>
            </c:strRef>
          </c:cat>
          <c:val>
            <c:numRef>
              <c:f>'convergence-K-1000'!$I$70:$I$169</c:f>
            </c:numRef>
          </c:val>
          <c:smooth val="1"/>
        </c:ser>
        <c:axId val="1286402755"/>
        <c:axId val="1398734359"/>
      </c:lineChart>
      <c:catAx>
        <c:axId val="1286402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8734359"/>
      </c:catAx>
      <c:valAx>
        <c:axId val="1398734359"/>
        <c:scaling>
          <c:orientation val="minMax"/>
          <c:max val="0.91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6402755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Criteo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'convergence-K-1000'!$B$172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'convergence-K-1000'!$B$173:$B$272</c:f>
            </c:numRef>
          </c:val>
          <c:smooth val="1"/>
        </c:ser>
        <c:ser>
          <c:idx val="1"/>
          <c:order val="1"/>
          <c:tx>
            <c:strRef>
              <c:f>'convergence-K-1000'!$C$172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'convergence-K-1000'!$C$173:$C$272</c:f>
            </c:numRef>
          </c:val>
          <c:smooth val="1"/>
        </c:ser>
        <c:ser>
          <c:idx val="2"/>
          <c:order val="2"/>
          <c:tx>
            <c:strRef>
              <c:f>'convergence-K-1000'!$D$172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'convergence-K-1000'!$D$173:$D$272</c:f>
            </c:numRef>
          </c:val>
          <c:smooth val="1"/>
        </c:ser>
        <c:ser>
          <c:idx val="3"/>
          <c:order val="3"/>
          <c:tx>
            <c:strRef>
              <c:f>'convergence-K-1000'!$E$172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'convergence-K-1000'!$A$173:$A$272</c:f>
            </c:strRef>
          </c:cat>
          <c:val>
            <c:numRef>
              <c:f>'convergence-K-1000'!$E$173:$E$272</c:f>
            </c:numRef>
          </c:val>
          <c:smooth val="1"/>
        </c:ser>
        <c:axId val="476863208"/>
        <c:axId val="1151766796"/>
      </c:lineChart>
      <c:catAx>
        <c:axId val="47686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1766796"/>
      </c:catAx>
      <c:valAx>
        <c:axId val="1151766796"/>
        <c:scaling>
          <c:orientation val="minMax"/>
          <c:max val="0.78"/>
          <c:min val="0.7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6863208"/>
      </c:valAx>
    </c:plotArea>
    <c:legend>
      <c:legendPos val="r"/>
      <c:overlay val="0"/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45</xdr:row>
      <xdr:rowOff>38100</xdr:rowOff>
    </xdr:from>
    <xdr:ext cx="6448425" cy="4057650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67</xdr:row>
      <xdr:rowOff>142875</xdr:rowOff>
    </xdr:from>
    <xdr:ext cx="6019800" cy="3724275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88</xdr:row>
      <xdr:rowOff>142875</xdr:rowOff>
    </xdr:from>
    <xdr:ext cx="6019800" cy="37242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171</xdr:row>
      <xdr:rowOff>142875</xdr:rowOff>
    </xdr:from>
    <xdr:ext cx="6019800" cy="37242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57150</xdr:colOff>
      <xdr:row>192</xdr:row>
      <xdr:rowOff>142875</xdr:rowOff>
    </xdr:from>
    <xdr:ext cx="6019800" cy="37242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1</xdr:row>
      <xdr:rowOff>142875</xdr:rowOff>
    </xdr:from>
    <xdr:ext cx="6019800" cy="3724275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22</xdr:row>
      <xdr:rowOff>142875</xdr:rowOff>
    </xdr:from>
    <xdr:ext cx="6019800" cy="37242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45</xdr:row>
      <xdr:rowOff>38100</xdr:rowOff>
    </xdr:from>
    <xdr:ext cx="6448425" cy="405765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866775</xdr:colOff>
      <xdr:row>4</xdr:row>
      <xdr:rowOff>133350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866775</xdr:colOff>
      <xdr:row>23</xdr:row>
      <xdr:rowOff>161925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1</xdr:row>
      <xdr:rowOff>142875</xdr:rowOff>
    </xdr:from>
    <xdr:ext cx="6019800" cy="37242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22</xdr:row>
      <xdr:rowOff>142875</xdr:rowOff>
    </xdr:from>
    <xdr:ext cx="6019800" cy="37242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</xdr:colOff>
      <xdr:row>67</xdr:row>
      <xdr:rowOff>142875</xdr:rowOff>
    </xdr:from>
    <xdr:ext cx="6019800" cy="37242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67</xdr:row>
      <xdr:rowOff>142875</xdr:rowOff>
    </xdr:from>
    <xdr:ext cx="6019800" cy="37242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88</xdr:row>
      <xdr:rowOff>142875</xdr:rowOff>
    </xdr:from>
    <xdr:ext cx="6019800" cy="37242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171</xdr:row>
      <xdr:rowOff>142875</xdr:rowOff>
    </xdr:from>
    <xdr:ext cx="6019800" cy="37242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57150</xdr:colOff>
      <xdr:row>192</xdr:row>
      <xdr:rowOff>142875</xdr:rowOff>
    </xdr:from>
    <xdr:ext cx="6019800" cy="37242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77</xdr:row>
      <xdr:rowOff>38100</xdr:rowOff>
    </xdr:from>
    <xdr:ext cx="6448425" cy="4057650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77</xdr:row>
      <xdr:rowOff>38100</xdr:rowOff>
    </xdr:from>
    <xdr:ext cx="6448425" cy="4057650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2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" t="s">
        <v>12</v>
      </c>
      <c r="B4" s="1">
        <v>36.0</v>
      </c>
      <c r="C4" s="1">
        <v>283.3</v>
      </c>
      <c r="D4" s="1">
        <v>11.56</v>
      </c>
      <c r="E4" s="1">
        <v>0.041</v>
      </c>
      <c r="F4" s="1">
        <v>28.0</v>
      </c>
      <c r="G4" s="1">
        <v>1.0</v>
      </c>
      <c r="H4" s="1">
        <v>1.0</v>
      </c>
      <c r="K4" s="1">
        <v>0.039</v>
      </c>
      <c r="L4" s="1">
        <v>2.9</v>
      </c>
    </row>
    <row r="5">
      <c r="A5" s="1" t="s">
        <v>16</v>
      </c>
      <c r="B5" s="1">
        <v>36.0</v>
      </c>
      <c r="C5" s="1">
        <v>111.3</v>
      </c>
      <c r="D5" s="1">
        <v>4.2</v>
      </c>
      <c r="E5" s="1">
        <v>0.038</v>
      </c>
      <c r="F5" s="1">
        <v>1.0</v>
      </c>
      <c r="G5" s="1">
        <v>1.0</v>
      </c>
      <c r="H5" s="1">
        <v>1.0</v>
      </c>
      <c r="K5" s="1">
        <v>0.036</v>
      </c>
      <c r="L5" s="1">
        <v>1.88</v>
      </c>
    </row>
    <row r="6">
      <c r="A6" s="1"/>
      <c r="B6" s="1"/>
      <c r="C6" s="1"/>
      <c r="D6" s="1"/>
      <c r="E6" s="1"/>
      <c r="F6" s="1"/>
      <c r="G6" s="1"/>
    </row>
    <row r="7">
      <c r="A7" s="1" t="s">
        <v>18</v>
      </c>
      <c r="B7" s="1">
        <v>4.0</v>
      </c>
      <c r="C7" s="1">
        <v>69.2</v>
      </c>
      <c r="D7" s="1">
        <v>2.83</v>
      </c>
      <c r="E7" s="1">
        <v>0.041</v>
      </c>
      <c r="F7" s="1">
        <v>4.0</v>
      </c>
      <c r="G7" s="1">
        <v>32.0</v>
      </c>
      <c r="H7" s="1">
        <v>32.0</v>
      </c>
    </row>
    <row r="8">
      <c r="B8" s="1">
        <v>8.0</v>
      </c>
      <c r="C8" s="1">
        <v>133.6</v>
      </c>
      <c r="D8" s="1">
        <v>5.45</v>
      </c>
      <c r="E8" s="1">
        <v>0.041</v>
      </c>
      <c r="F8" s="1">
        <v>4.0</v>
      </c>
      <c r="G8" s="1">
        <v>32.0</v>
      </c>
      <c r="H8" s="1">
        <v>32.0</v>
      </c>
    </row>
    <row r="9">
      <c r="B9" s="1">
        <v>16.0</v>
      </c>
      <c r="C9" s="1">
        <v>228.4</v>
      </c>
      <c r="D9" s="1">
        <v>9.32</v>
      </c>
      <c r="E9" s="1">
        <v>0.041</v>
      </c>
      <c r="F9" s="1">
        <v>4.0</v>
      </c>
      <c r="G9" s="1">
        <v>32.0</v>
      </c>
      <c r="H9" s="1">
        <v>32.0</v>
      </c>
    </row>
    <row r="10">
      <c r="B10" s="1">
        <v>32.0</v>
      </c>
      <c r="C10" s="1">
        <v>366.8</v>
      </c>
      <c r="D10" s="1">
        <v>14.9</v>
      </c>
      <c r="E10" s="1">
        <v>0.041</v>
      </c>
      <c r="F10" s="1">
        <v>4.0</v>
      </c>
      <c r="G10" s="1">
        <v>32.0</v>
      </c>
      <c r="H10" s="1">
        <v>32.0</v>
      </c>
    </row>
    <row r="11">
      <c r="B11" s="2">
        <v>36.0</v>
      </c>
      <c r="C11" s="2">
        <v>405.2</v>
      </c>
      <c r="D11" s="2">
        <v>16.56</v>
      </c>
      <c r="E11" s="1">
        <v>0.041</v>
      </c>
      <c r="F11" s="1">
        <v>4.0</v>
      </c>
      <c r="G11" s="1">
        <v>32.0</v>
      </c>
      <c r="H11" s="1">
        <v>32.0</v>
      </c>
      <c r="K11" s="1">
        <v>362.0</v>
      </c>
      <c r="L11" s="1">
        <v>14.81</v>
      </c>
    </row>
    <row r="12">
      <c r="A12" s="1"/>
      <c r="B12" s="1">
        <v>40.0</v>
      </c>
      <c r="C12" s="1">
        <v>389.9</v>
      </c>
      <c r="D12" s="1">
        <v>15.92</v>
      </c>
      <c r="E12" s="1">
        <v>0.041</v>
      </c>
      <c r="F12" s="1">
        <v>4.0</v>
      </c>
      <c r="G12" s="1">
        <v>32.0</v>
      </c>
      <c r="H12" s="1">
        <v>32.0</v>
      </c>
    </row>
    <row r="13">
      <c r="A13" s="1"/>
      <c r="B13" s="1">
        <v>48.0</v>
      </c>
      <c r="C13" s="1">
        <v>381.3</v>
      </c>
      <c r="D13" s="1">
        <v>15.56</v>
      </c>
      <c r="E13" s="1">
        <v>0.041</v>
      </c>
      <c r="F13" s="1">
        <v>4.0</v>
      </c>
      <c r="G13" s="1">
        <v>32.0</v>
      </c>
      <c r="H13" s="1">
        <v>32.0</v>
      </c>
    </row>
    <row r="14">
      <c r="A14" s="1"/>
      <c r="B14" s="1"/>
      <c r="C14" s="1"/>
      <c r="D14" s="1"/>
      <c r="E14" s="1"/>
    </row>
    <row r="15">
      <c r="A15" s="1" t="s">
        <v>15</v>
      </c>
      <c r="B15" s="1">
        <v>4.0</v>
      </c>
      <c r="C15" s="1">
        <v>52.5</v>
      </c>
      <c r="D15" s="1">
        <v>1.98</v>
      </c>
      <c r="E15" s="1">
        <v>0.038</v>
      </c>
      <c r="F15" s="1">
        <v>1.0</v>
      </c>
      <c r="G15" s="1">
        <v>32.0</v>
      </c>
      <c r="H15" s="1">
        <v>32.0</v>
      </c>
    </row>
    <row r="16">
      <c r="B16" s="1">
        <v>8.0</v>
      </c>
      <c r="C16" s="1">
        <v>104.9</v>
      </c>
      <c r="D16" s="1">
        <v>3.96</v>
      </c>
      <c r="E16" s="1">
        <v>0.038</v>
      </c>
      <c r="F16" s="1">
        <v>1.0</v>
      </c>
      <c r="G16" s="1">
        <v>32.0</v>
      </c>
      <c r="H16" s="1">
        <v>32.0</v>
      </c>
    </row>
    <row r="17">
      <c r="B17" s="1">
        <v>16.0</v>
      </c>
      <c r="C17" s="1">
        <v>186.5</v>
      </c>
      <c r="D17" s="1">
        <v>7.04</v>
      </c>
      <c r="E17" s="1">
        <v>0.038</v>
      </c>
      <c r="F17" s="1">
        <v>1.0</v>
      </c>
      <c r="G17" s="1">
        <v>32.0</v>
      </c>
      <c r="H17" s="1">
        <v>32.0</v>
      </c>
    </row>
    <row r="18">
      <c r="B18" s="1">
        <v>32.0</v>
      </c>
      <c r="C18" s="1">
        <v>352.2</v>
      </c>
      <c r="D18" s="1">
        <v>13.29</v>
      </c>
      <c r="E18" s="1">
        <v>0.038</v>
      </c>
      <c r="F18" s="1">
        <v>1.0</v>
      </c>
      <c r="G18" s="1">
        <v>32.0</v>
      </c>
      <c r="H18" s="1">
        <v>32.0</v>
      </c>
    </row>
    <row r="19">
      <c r="B19" s="2">
        <v>36.0</v>
      </c>
      <c r="C19" s="2">
        <v>386.1</v>
      </c>
      <c r="D19" s="2">
        <v>14.57</v>
      </c>
      <c r="E19" s="1">
        <v>0.038</v>
      </c>
      <c r="F19" s="1">
        <v>1.0</v>
      </c>
      <c r="G19" s="1">
        <v>32.0</v>
      </c>
      <c r="H19" s="1">
        <v>32.0</v>
      </c>
      <c r="K19" s="1">
        <v>375.0</v>
      </c>
      <c r="L19" s="1">
        <v>14.1</v>
      </c>
    </row>
    <row r="20">
      <c r="B20" s="1">
        <v>40.0</v>
      </c>
      <c r="C20" s="1">
        <v>407.2</v>
      </c>
      <c r="D20" s="1">
        <v>15.38</v>
      </c>
      <c r="E20" s="1">
        <v>0.038</v>
      </c>
      <c r="F20" s="1">
        <v>1.0</v>
      </c>
      <c r="G20" s="1">
        <v>32.0</v>
      </c>
      <c r="H20" s="1">
        <v>32.0</v>
      </c>
    </row>
    <row r="21">
      <c r="B21" s="1">
        <v>48.0</v>
      </c>
      <c r="C21" s="1">
        <v>400.0</v>
      </c>
      <c r="D21" s="1">
        <v>15.12</v>
      </c>
      <c r="E21" s="1">
        <v>0.038</v>
      </c>
      <c r="F21" s="1">
        <v>1.0</v>
      </c>
      <c r="G21" s="1">
        <v>32.0</v>
      </c>
      <c r="H21" s="1">
        <v>32.0</v>
      </c>
    </row>
    <row r="22">
      <c r="B22" s="1">
        <v>48.0</v>
      </c>
      <c r="C22" s="1">
        <v>347.2</v>
      </c>
      <c r="D22" s="1">
        <v>16.9</v>
      </c>
      <c r="E22" s="1">
        <v>0.049</v>
      </c>
      <c r="F22" s="1">
        <v>4.0</v>
      </c>
      <c r="G22" s="1">
        <v>32.0</v>
      </c>
      <c r="H22" s="1">
        <v>32.0</v>
      </c>
    </row>
    <row r="24">
      <c r="B24" s="1">
        <v>8.0</v>
      </c>
      <c r="C24" s="1">
        <v>93.8</v>
      </c>
      <c r="D24" s="1">
        <v>3.54</v>
      </c>
      <c r="E24" s="1">
        <v>0.038</v>
      </c>
      <c r="G24" s="1">
        <v>16.0</v>
      </c>
      <c r="H24" s="1">
        <v>32.0</v>
      </c>
    </row>
    <row r="25">
      <c r="B25" s="1">
        <v>32.0</v>
      </c>
      <c r="C25" s="1">
        <v>333.0</v>
      </c>
      <c r="D25" s="1">
        <v>12.58</v>
      </c>
      <c r="E25" s="1">
        <v>0.038</v>
      </c>
      <c r="G25" s="1">
        <v>16.0</v>
      </c>
      <c r="H25" s="1">
        <v>32.0</v>
      </c>
    </row>
    <row r="27">
      <c r="B27" s="1">
        <v>36.0</v>
      </c>
      <c r="C27" s="1">
        <v>304.4</v>
      </c>
      <c r="D27" s="1">
        <v>14.84</v>
      </c>
      <c r="E27" s="1">
        <v>0.049</v>
      </c>
      <c r="F27" s="1">
        <v>4.0</v>
      </c>
      <c r="G27" s="1">
        <v>4.0</v>
      </c>
      <c r="H27" s="1">
        <v>32.0</v>
      </c>
    </row>
    <row r="33">
      <c r="A33" s="1" t="s">
        <v>2</v>
      </c>
      <c r="B33" s="1" t="s">
        <v>4</v>
      </c>
      <c r="C33" s="1" t="s">
        <v>5</v>
      </c>
      <c r="D33" s="1" t="s">
        <v>6</v>
      </c>
      <c r="E33" s="1" t="s">
        <v>7</v>
      </c>
      <c r="H33" s="1" t="s">
        <v>22</v>
      </c>
    </row>
    <row r="34">
      <c r="A34" s="1" t="s">
        <v>24</v>
      </c>
      <c r="B34" s="1">
        <v>4.0</v>
      </c>
      <c r="C34" s="1">
        <v>51.8</v>
      </c>
      <c r="D34" s="1">
        <v>2.88</v>
      </c>
      <c r="E34" s="1">
        <v>0.056</v>
      </c>
      <c r="F34" s="1">
        <v>28.0</v>
      </c>
      <c r="H34" s="1">
        <v>4.0</v>
      </c>
      <c r="I34" s="1">
        <v>12.14</v>
      </c>
      <c r="J34" s="1">
        <v>0.53</v>
      </c>
      <c r="K34" s="1">
        <v>0.043</v>
      </c>
      <c r="L34" s="1">
        <v>28.0</v>
      </c>
    </row>
    <row r="35">
      <c r="B35" s="1">
        <v>8.0</v>
      </c>
      <c r="C35" s="1">
        <v>98.9</v>
      </c>
      <c r="D35" s="1">
        <v>5.5</v>
      </c>
      <c r="E35" s="1">
        <v>0.056</v>
      </c>
      <c r="F35" s="1">
        <v>28.0</v>
      </c>
      <c r="H35" s="1">
        <v>8.0</v>
      </c>
      <c r="I35" s="1">
        <v>22.8</v>
      </c>
      <c r="J35" s="1">
        <v>0.99</v>
      </c>
      <c r="K35" s="1">
        <v>0.043</v>
      </c>
      <c r="L35" s="1">
        <v>28.0</v>
      </c>
    </row>
    <row r="36">
      <c r="B36" s="1">
        <v>16.0</v>
      </c>
      <c r="C36" s="1">
        <v>184.3</v>
      </c>
      <c r="D36" s="1">
        <v>10.27</v>
      </c>
      <c r="E36" s="1">
        <v>0.056</v>
      </c>
      <c r="F36" s="1">
        <v>28.0</v>
      </c>
      <c r="H36" s="1">
        <v>16.0</v>
      </c>
      <c r="I36" s="1">
        <v>39.8</v>
      </c>
      <c r="J36" s="1">
        <v>1.73</v>
      </c>
      <c r="K36" s="1">
        <v>0.043</v>
      </c>
      <c r="L36" s="1">
        <v>28.0</v>
      </c>
    </row>
    <row r="37">
      <c r="B37" s="1">
        <v>32.0</v>
      </c>
      <c r="C37" s="1">
        <v>60.4</v>
      </c>
      <c r="D37" s="1">
        <v>2.43</v>
      </c>
      <c r="E37" s="1">
        <v>0.043</v>
      </c>
      <c r="F37" s="1">
        <v>28.0</v>
      </c>
      <c r="H37" s="1">
        <v>32.0</v>
      </c>
      <c r="I37" s="1">
        <v>309.0</v>
      </c>
      <c r="J37" s="1">
        <v>17.19</v>
      </c>
      <c r="K37" s="1">
        <v>0.056</v>
      </c>
      <c r="L37" s="1">
        <v>28.0</v>
      </c>
    </row>
    <row r="38">
      <c r="B38" s="4">
        <v>36.0</v>
      </c>
      <c r="C38" s="4">
        <v>62.87</v>
      </c>
      <c r="D38" s="4">
        <v>2.73</v>
      </c>
      <c r="E38" s="4">
        <v>0.043</v>
      </c>
      <c r="F38" s="1">
        <v>28.0</v>
      </c>
      <c r="H38" s="4">
        <v>36.0</v>
      </c>
      <c r="I38" s="4">
        <v>310.0</v>
      </c>
      <c r="J38" s="4">
        <v>17.2</v>
      </c>
      <c r="K38" s="4">
        <v>0.056</v>
      </c>
      <c r="L38" s="1">
        <v>28.0</v>
      </c>
    </row>
    <row r="39">
      <c r="A39" s="1"/>
      <c r="B39" s="1">
        <v>40.0</v>
      </c>
      <c r="C39" s="1">
        <v>65.9</v>
      </c>
      <c r="D39" s="1">
        <v>2.87</v>
      </c>
      <c r="E39" s="1">
        <v>0.043</v>
      </c>
      <c r="F39" s="1">
        <v>28.0</v>
      </c>
      <c r="H39" s="1">
        <v>40.0</v>
      </c>
      <c r="I39" s="1">
        <v>326.0</v>
      </c>
      <c r="J39" s="1">
        <v>18.1</v>
      </c>
      <c r="K39" s="1">
        <v>0.056</v>
      </c>
      <c r="L39" s="1">
        <v>28.0</v>
      </c>
    </row>
    <row r="40">
      <c r="A40" s="1"/>
      <c r="B40" s="1">
        <v>48.0</v>
      </c>
      <c r="C40" s="1">
        <v>71.9</v>
      </c>
      <c r="D40" s="1">
        <v>3.13</v>
      </c>
      <c r="E40" s="1">
        <v>0.043</v>
      </c>
      <c r="F40" s="1">
        <v>28.0</v>
      </c>
      <c r="H40" s="1">
        <v>48.0</v>
      </c>
      <c r="I40" s="1">
        <v>333.0</v>
      </c>
      <c r="J40" s="1">
        <v>18.5</v>
      </c>
      <c r="K40" s="1">
        <v>0.056</v>
      </c>
      <c r="L40" s="1">
        <v>28.0</v>
      </c>
    </row>
    <row r="42">
      <c r="A42" s="1" t="s">
        <v>37</v>
      </c>
      <c r="B42" s="1">
        <v>4.0</v>
      </c>
      <c r="C42" s="1">
        <v>20.9</v>
      </c>
      <c r="D42" s="1">
        <v>0.79</v>
      </c>
      <c r="E42" s="1">
        <v>0.038</v>
      </c>
      <c r="F42" s="1">
        <v>1.0</v>
      </c>
      <c r="H42" s="4" t="s">
        <v>38</v>
      </c>
      <c r="J42">
        <f t="shared" ref="J42:K42" si="1">power(10,(log(J38)+log(D38))/2)</f>
        <v>6.852444819</v>
      </c>
      <c r="K42">
        <f t="shared" si="1"/>
        <v>0.04907137659</v>
      </c>
    </row>
    <row r="43">
      <c r="B43" s="1">
        <v>8.0</v>
      </c>
      <c r="C43" s="1">
        <v>34.8</v>
      </c>
      <c r="D43" s="1">
        <v>1.31</v>
      </c>
      <c r="E43" s="1">
        <v>0.038</v>
      </c>
      <c r="F43" s="1">
        <v>1.0</v>
      </c>
    </row>
    <row r="44">
      <c r="B44" s="1">
        <v>16.0</v>
      </c>
      <c r="C44" s="1">
        <v>59.2</v>
      </c>
      <c r="D44" s="1">
        <v>2.23</v>
      </c>
      <c r="E44" s="1">
        <v>0.038</v>
      </c>
      <c r="F44" s="1">
        <v>1.0</v>
      </c>
    </row>
    <row r="45">
      <c r="B45" s="1">
        <v>32.0</v>
      </c>
      <c r="C45" s="1">
        <v>86.9</v>
      </c>
      <c r="D45" s="1">
        <v>3.28</v>
      </c>
      <c r="E45" s="1">
        <v>0.038</v>
      </c>
      <c r="F45" s="1">
        <v>1.0</v>
      </c>
    </row>
    <row r="46">
      <c r="B46" s="6">
        <v>36.0</v>
      </c>
      <c r="C46" s="6">
        <v>84.7</v>
      </c>
      <c r="D46" s="6">
        <v>3.2</v>
      </c>
      <c r="E46" s="1">
        <v>0.038</v>
      </c>
      <c r="F46" s="1">
        <v>1.0</v>
      </c>
    </row>
    <row r="47">
      <c r="B47" s="1">
        <v>40.0</v>
      </c>
      <c r="C47" s="1">
        <v>86.1</v>
      </c>
      <c r="D47" s="1">
        <v>3.25</v>
      </c>
      <c r="E47" s="1">
        <v>0.038</v>
      </c>
      <c r="F47" s="1">
        <v>1.0</v>
      </c>
    </row>
    <row r="48">
      <c r="B48" s="1">
        <v>48.0</v>
      </c>
      <c r="C48" s="1">
        <v>76.2</v>
      </c>
      <c r="D48" s="1">
        <v>2.87</v>
      </c>
      <c r="E48" s="1">
        <v>0.038</v>
      </c>
      <c r="F48" s="1">
        <v>1.0</v>
      </c>
    </row>
    <row r="50">
      <c r="A50" s="7" t="s">
        <v>41</v>
      </c>
      <c r="B50" s="7" t="s">
        <v>42</v>
      </c>
      <c r="C50" s="7" t="s">
        <v>43</v>
      </c>
    </row>
    <row r="51">
      <c r="A51" s="7">
        <v>4.0</v>
      </c>
      <c r="B51" s="7">
        <v>27.75</v>
      </c>
      <c r="C51" s="7">
        <v>126.41</v>
      </c>
    </row>
    <row r="52">
      <c r="A52" s="7">
        <v>8.0</v>
      </c>
      <c r="B52" s="7">
        <v>49.69</v>
      </c>
      <c r="C52" s="7">
        <v>252.82</v>
      </c>
    </row>
    <row r="53">
      <c r="A53" s="7">
        <v>16.0</v>
      </c>
      <c r="B53" s="7">
        <v>60.07</v>
      </c>
      <c r="C53" s="7">
        <v>505.64</v>
      </c>
    </row>
    <row r="54">
      <c r="A54" s="7">
        <v>32.0</v>
      </c>
      <c r="B54" s="7">
        <v>63.21</v>
      </c>
      <c r="C54" s="7">
        <v>1011.28</v>
      </c>
    </row>
    <row r="55">
      <c r="A55" s="8">
        <v>36.0</v>
      </c>
      <c r="B55" s="7">
        <v>63.34</v>
      </c>
      <c r="C55" s="7">
        <v>1137.68</v>
      </c>
    </row>
    <row r="62">
      <c r="A62" s="1" t="s">
        <v>44</v>
      </c>
    </row>
    <row r="63">
      <c r="A63" s="1" t="s">
        <v>2</v>
      </c>
      <c r="B63" s="1" t="s">
        <v>4</v>
      </c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</row>
    <row r="64">
      <c r="A64" s="1" t="s">
        <v>15</v>
      </c>
      <c r="B64" s="1">
        <v>36.0</v>
      </c>
      <c r="C64" s="1">
        <v>504.0</v>
      </c>
      <c r="D64" s="1">
        <v>19.2</v>
      </c>
      <c r="E64" s="1">
        <v>0.038</v>
      </c>
      <c r="F64" s="1">
        <v>1.0</v>
      </c>
      <c r="G64" s="1">
        <v>32.0</v>
      </c>
    </row>
    <row r="65">
      <c r="B65" s="1">
        <v>48.0</v>
      </c>
      <c r="C65" s="1">
        <v>637.0</v>
      </c>
      <c r="D65" s="1">
        <v>24.1</v>
      </c>
    </row>
    <row r="66">
      <c r="A66" s="1" t="s">
        <v>18</v>
      </c>
      <c r="B66" s="1">
        <v>36.0</v>
      </c>
      <c r="C66" s="1">
        <v>465.0</v>
      </c>
      <c r="D66" s="1">
        <v>19.0</v>
      </c>
      <c r="E66" s="1">
        <v>0.041</v>
      </c>
      <c r="F66" s="1">
        <v>4.0</v>
      </c>
      <c r="G66" s="1">
        <v>32.0</v>
      </c>
    </row>
    <row r="67">
      <c r="B67" s="1">
        <v>48.0</v>
      </c>
      <c r="C67" s="1">
        <v>516.5</v>
      </c>
      <c r="D67" s="1">
        <v>21.1</v>
      </c>
    </row>
  </sheetData>
  <mergeCells count="3">
    <mergeCell ref="A1:F1"/>
    <mergeCell ref="A2:F2"/>
    <mergeCell ref="A62:F6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A15" s="1" t="s">
        <v>105</v>
      </c>
      <c r="B15" s="1"/>
      <c r="C15" s="1"/>
    </row>
    <row r="16">
      <c r="A16" s="1">
        <v>10.0</v>
      </c>
      <c r="B16" s="1">
        <v>0.817555</v>
      </c>
      <c r="C16" s="1">
        <v>19.455975</v>
      </c>
    </row>
    <row r="17">
      <c r="A17" s="1">
        <v>20.0</v>
      </c>
      <c r="B17" s="1">
        <v>0.825568</v>
      </c>
      <c r="C17" s="1">
        <v>37.145747</v>
      </c>
    </row>
    <row r="18">
      <c r="A18" s="1">
        <v>30.0</v>
      </c>
      <c r="B18" s="1">
        <v>0.831469</v>
      </c>
      <c r="C18" s="1">
        <v>54.967721</v>
      </c>
    </row>
    <row r="19">
      <c r="A19" s="1">
        <v>40.0</v>
      </c>
      <c r="B19" s="1">
        <v>0.83587</v>
      </c>
      <c r="C19" s="1">
        <v>72.289518</v>
      </c>
    </row>
    <row r="20">
      <c r="A20" s="1">
        <v>50.0</v>
      </c>
      <c r="B20" s="1">
        <v>0.839156</v>
      </c>
      <c r="C20" s="1">
        <v>90.000077</v>
      </c>
    </row>
    <row r="21">
      <c r="A21" s="1">
        <v>60.0</v>
      </c>
      <c r="B21" s="1">
        <v>0.841679</v>
      </c>
      <c r="C21" s="1">
        <v>107.793088</v>
      </c>
    </row>
    <row r="22">
      <c r="A22" s="1">
        <v>70.0</v>
      </c>
      <c r="B22" s="1">
        <v>0.84374</v>
      </c>
      <c r="C22" s="1">
        <v>125.324031</v>
      </c>
    </row>
    <row r="23">
      <c r="A23" s="1">
        <v>80.0</v>
      </c>
      <c r="B23" s="1">
        <v>0.845312</v>
      </c>
      <c r="C23" s="1">
        <v>142.128917</v>
      </c>
    </row>
    <row r="24">
      <c r="A24" s="1">
        <v>90.0</v>
      </c>
      <c r="B24" s="1">
        <v>0.846582</v>
      </c>
      <c r="C24" s="1">
        <v>158.299331</v>
      </c>
    </row>
    <row r="25">
      <c r="A25" s="1">
        <v>100.0</v>
      </c>
      <c r="B25" s="1">
        <v>0.84758</v>
      </c>
      <c r="C25" s="1">
        <v>173.978624</v>
      </c>
    </row>
    <row r="26">
      <c r="A26" s="1">
        <v>110.0</v>
      </c>
      <c r="B26" s="1">
        <v>0.848358</v>
      </c>
      <c r="C26" s="1">
        <v>188.359106</v>
      </c>
    </row>
    <row r="27">
      <c r="A27" s="1">
        <v>120.0</v>
      </c>
      <c r="B27" s="1">
        <v>0.848904</v>
      </c>
      <c r="C27" s="1">
        <v>200.453067</v>
      </c>
    </row>
    <row r="28">
      <c r="A28" s="1">
        <v>130.0</v>
      </c>
      <c r="B28" s="1">
        <v>0.84938</v>
      </c>
      <c r="C28" s="1">
        <v>211.119269</v>
      </c>
    </row>
    <row r="29">
      <c r="A29" s="1">
        <v>140.0</v>
      </c>
      <c r="B29" s="1">
        <v>0.849812</v>
      </c>
      <c r="C29" s="1">
        <v>222.470365</v>
      </c>
    </row>
    <row r="30">
      <c r="A30" s="1">
        <v>150.0</v>
      </c>
      <c r="B30" s="1">
        <v>0.850065</v>
      </c>
      <c r="C30" s="1">
        <v>231.573972</v>
      </c>
    </row>
    <row r="31">
      <c r="A31" s="1">
        <v>160.0</v>
      </c>
      <c r="B31" s="1">
        <v>0.850252</v>
      </c>
      <c r="C31" s="1">
        <v>239.987041</v>
      </c>
    </row>
    <row r="32">
      <c r="A32" s="1">
        <v>170.0</v>
      </c>
      <c r="B32" s="1">
        <v>0.850468</v>
      </c>
      <c r="C32" s="1">
        <v>248.331151</v>
      </c>
    </row>
    <row r="33">
      <c r="A33" s="1">
        <v>180.0</v>
      </c>
      <c r="B33" s="1">
        <v>0.850617</v>
      </c>
      <c r="C33" s="1">
        <v>256.684743</v>
      </c>
    </row>
    <row r="34">
      <c r="A34" s="1">
        <v>190.0</v>
      </c>
      <c r="B34" s="1">
        <v>0.85079</v>
      </c>
      <c r="C34" s="1">
        <v>265.250533</v>
      </c>
    </row>
    <row r="35">
      <c r="A35" s="1">
        <v>200.0</v>
      </c>
      <c r="B35" s="1">
        <v>0.85106</v>
      </c>
      <c r="C35" s="1">
        <v>275.046494</v>
      </c>
    </row>
    <row r="36">
      <c r="A36" s="1">
        <v>210.0</v>
      </c>
      <c r="B36" s="1">
        <v>0.851219</v>
      </c>
      <c r="C36" s="1">
        <v>283.204521</v>
      </c>
    </row>
    <row r="37">
      <c r="A37" s="1">
        <v>220.0</v>
      </c>
      <c r="B37" s="1">
        <v>0.851309</v>
      </c>
      <c r="C37" s="1">
        <v>290.572615</v>
      </c>
    </row>
    <row r="38">
      <c r="A38" s="1">
        <v>230.0</v>
      </c>
      <c r="B38" s="1">
        <v>0.851422</v>
      </c>
      <c r="C38" s="1">
        <v>298.171422</v>
      </c>
    </row>
    <row r="39">
      <c r="A39" s="1">
        <v>240.0</v>
      </c>
      <c r="B39" s="1">
        <v>0.851499</v>
      </c>
      <c r="C39" s="1">
        <v>305.256062</v>
      </c>
    </row>
    <row r="40">
      <c r="A40" s="1">
        <v>250.0</v>
      </c>
      <c r="B40" s="1">
        <v>0.851696</v>
      </c>
      <c r="C40" s="1">
        <v>314.324495</v>
      </c>
    </row>
    <row r="41">
      <c r="A41" s="1">
        <v>260.0</v>
      </c>
      <c r="B41" s="1">
        <v>0.851856</v>
      </c>
      <c r="C41" s="1">
        <v>323.396519</v>
      </c>
    </row>
    <row r="42">
      <c r="A42" s="1">
        <v>270.0</v>
      </c>
      <c r="B42" s="1">
        <v>0.851934</v>
      </c>
      <c r="C42" s="1">
        <v>331.010814</v>
      </c>
    </row>
    <row r="43">
      <c r="A43" s="1">
        <v>280.0</v>
      </c>
      <c r="B43" s="1">
        <v>0.852062</v>
      </c>
      <c r="C43" s="1">
        <v>338.722855</v>
      </c>
    </row>
    <row r="44">
      <c r="A44" s="1">
        <v>290.0</v>
      </c>
      <c r="B44" s="1">
        <v>0.852343</v>
      </c>
      <c r="C44" s="1">
        <v>347.45449</v>
      </c>
    </row>
    <row r="45">
      <c r="A45" s="1">
        <v>300.0</v>
      </c>
      <c r="B45" s="1">
        <v>0.852562</v>
      </c>
      <c r="C45" s="1">
        <v>356.463087</v>
      </c>
    </row>
    <row r="46">
      <c r="A46" s="1">
        <v>310.0</v>
      </c>
      <c r="B46" s="1">
        <v>0.852664</v>
      </c>
      <c r="C46" s="1">
        <v>364.866016</v>
      </c>
    </row>
    <row r="47">
      <c r="A47" s="1">
        <v>320.0</v>
      </c>
      <c r="B47" s="1">
        <v>0.852772</v>
      </c>
      <c r="C47" s="1">
        <v>372.977687</v>
      </c>
    </row>
    <row r="48">
      <c r="A48" s="1">
        <v>330.0</v>
      </c>
      <c r="B48" s="1">
        <v>0.852836</v>
      </c>
      <c r="C48" s="1">
        <v>380.101337</v>
      </c>
    </row>
    <row r="49">
      <c r="A49" s="1">
        <v>340.0</v>
      </c>
      <c r="B49" s="1">
        <v>0.852936</v>
      </c>
      <c r="C49" s="1">
        <v>387.520849</v>
      </c>
    </row>
    <row r="50">
      <c r="A50" s="1">
        <v>350.0</v>
      </c>
      <c r="B50" s="1">
        <v>0.853069</v>
      </c>
      <c r="C50" s="1">
        <v>395.90572</v>
      </c>
    </row>
    <row r="51">
      <c r="A51" s="1">
        <v>360.0</v>
      </c>
      <c r="B51" s="1">
        <v>0.853192</v>
      </c>
      <c r="C51" s="1">
        <v>404.556989</v>
      </c>
    </row>
    <row r="52">
      <c r="A52" s="1">
        <v>370.0</v>
      </c>
      <c r="B52" s="1">
        <v>0.853303</v>
      </c>
      <c r="C52" s="1">
        <v>413.059679</v>
      </c>
    </row>
    <row r="53">
      <c r="A53" s="1">
        <v>380.0</v>
      </c>
      <c r="B53" s="1">
        <v>0.853401</v>
      </c>
      <c r="C53" s="1">
        <v>421.330253</v>
      </c>
    </row>
    <row r="54">
      <c r="A54" s="1">
        <v>390.0</v>
      </c>
      <c r="B54" s="1">
        <v>0.853481</v>
      </c>
      <c r="C54" s="1">
        <v>429.298612</v>
      </c>
    </row>
    <row r="55">
      <c r="A55" s="1">
        <v>400.0</v>
      </c>
      <c r="B55" s="1">
        <v>0.85351</v>
      </c>
      <c r="C55" s="1">
        <v>436.893053</v>
      </c>
    </row>
    <row r="56">
      <c r="A56" s="1">
        <v>410.0</v>
      </c>
      <c r="B56" s="1">
        <v>0.853563</v>
      </c>
      <c r="C56" s="1">
        <v>444.186055</v>
      </c>
    </row>
    <row r="57">
      <c r="A57" s="1">
        <v>420.0</v>
      </c>
      <c r="B57" s="1">
        <v>0.853599</v>
      </c>
      <c r="C57" s="1">
        <v>451.817652</v>
      </c>
    </row>
    <row r="58">
      <c r="A58" s="1">
        <v>430.0</v>
      </c>
      <c r="B58" s="1">
        <v>0.853689</v>
      </c>
      <c r="C58" s="1">
        <v>459.805335</v>
      </c>
    </row>
    <row r="59">
      <c r="A59" s="1">
        <v>440.0</v>
      </c>
      <c r="B59" s="1">
        <v>0.853768</v>
      </c>
      <c r="C59" s="1">
        <v>468.121375</v>
      </c>
    </row>
    <row r="60">
      <c r="A60" s="1">
        <v>450.0</v>
      </c>
      <c r="B60" s="1">
        <v>0.853811</v>
      </c>
      <c r="C60" s="1">
        <v>475.356899</v>
      </c>
    </row>
    <row r="61">
      <c r="A61" s="1">
        <v>460.0</v>
      </c>
      <c r="B61" s="1">
        <v>0.853868</v>
      </c>
      <c r="C61" s="1">
        <v>483.195286</v>
      </c>
    </row>
    <row r="62">
      <c r="A62" s="1">
        <v>470.0</v>
      </c>
      <c r="B62" s="1">
        <v>0.853927</v>
      </c>
      <c r="C62" s="1">
        <v>491.144599</v>
      </c>
    </row>
    <row r="63">
      <c r="A63" s="1">
        <v>480.0</v>
      </c>
      <c r="B63" s="1">
        <v>0.853947</v>
      </c>
      <c r="C63" s="1">
        <v>498.107145</v>
      </c>
    </row>
    <row r="64">
      <c r="A64" s="1">
        <v>490.0</v>
      </c>
      <c r="B64" s="1">
        <v>0.853991</v>
      </c>
      <c r="C64" s="1">
        <v>505.524659</v>
      </c>
    </row>
    <row r="65">
      <c r="A65" s="1">
        <v>500.0</v>
      </c>
      <c r="B65" s="1">
        <v>0.85405</v>
      </c>
      <c r="C65" s="1">
        <v>512.668896</v>
      </c>
    </row>
    <row r="66">
      <c r="A66" s="1">
        <v>510.0</v>
      </c>
      <c r="B66" s="1">
        <v>0.854114</v>
      </c>
      <c r="C66" s="1">
        <v>520.45911</v>
      </c>
    </row>
    <row r="67">
      <c r="A67" s="1">
        <v>520.0</v>
      </c>
      <c r="B67" s="1">
        <v>0.854168</v>
      </c>
      <c r="C67" s="1">
        <v>527.866005</v>
      </c>
    </row>
    <row r="68">
      <c r="A68" s="1">
        <v>530.0</v>
      </c>
      <c r="B68" s="1">
        <v>0.854229</v>
      </c>
      <c r="C68" s="1">
        <v>535.296113</v>
      </c>
    </row>
    <row r="69">
      <c r="A69" s="1">
        <v>540.0</v>
      </c>
      <c r="B69" s="1">
        <v>0.854255</v>
      </c>
      <c r="C69" s="1">
        <v>542.039738</v>
      </c>
    </row>
    <row r="70">
      <c r="A70" s="1">
        <v>550.0</v>
      </c>
      <c r="B70" s="1">
        <v>0.854297</v>
      </c>
      <c r="C70" s="1">
        <v>549.31417</v>
      </c>
    </row>
    <row r="71">
      <c r="A71" s="1">
        <v>560.0</v>
      </c>
      <c r="B71" s="1">
        <v>0.854372</v>
      </c>
      <c r="C71" s="1">
        <v>556.676343</v>
      </c>
    </row>
    <row r="72">
      <c r="A72" s="1">
        <v>570.0</v>
      </c>
      <c r="B72" s="1">
        <v>0.854421</v>
      </c>
      <c r="C72" s="1">
        <v>563.743292</v>
      </c>
    </row>
    <row r="73">
      <c r="A73" s="1">
        <v>580.0</v>
      </c>
      <c r="B73" s="1">
        <v>0.854637</v>
      </c>
      <c r="C73" s="1">
        <v>571.687007</v>
      </c>
    </row>
    <row r="74">
      <c r="A74" s="1">
        <v>590.0</v>
      </c>
      <c r="B74" s="1">
        <v>0.854688</v>
      </c>
      <c r="C74" s="1">
        <v>579.25787</v>
      </c>
    </row>
    <row r="75">
      <c r="A75" s="1">
        <v>600.0</v>
      </c>
      <c r="B75" s="1">
        <v>0.85472</v>
      </c>
      <c r="C75" s="1">
        <v>586.582113</v>
      </c>
    </row>
    <row r="76">
      <c r="A76" s="1">
        <v>610.0</v>
      </c>
      <c r="B76" s="1">
        <v>0.854746</v>
      </c>
      <c r="C76" s="1">
        <v>593.488071</v>
      </c>
    </row>
    <row r="77">
      <c r="A77" s="1">
        <v>620.0</v>
      </c>
      <c r="B77" s="1">
        <v>0.854809</v>
      </c>
      <c r="C77" s="1">
        <v>601.025712</v>
      </c>
    </row>
    <row r="78">
      <c r="A78" s="1">
        <v>630.0</v>
      </c>
      <c r="B78" s="1">
        <v>0.854836</v>
      </c>
      <c r="C78" s="1">
        <v>608.198701</v>
      </c>
    </row>
    <row r="79">
      <c r="A79" s="1">
        <v>640.0</v>
      </c>
      <c r="B79" s="1">
        <v>0.854904</v>
      </c>
      <c r="C79" s="1">
        <v>615.568111</v>
      </c>
    </row>
    <row r="80">
      <c r="A80" s="1">
        <v>650.0</v>
      </c>
      <c r="B80" s="1">
        <v>0.854979</v>
      </c>
      <c r="C80" s="1">
        <v>623.108233</v>
      </c>
    </row>
    <row r="81">
      <c r="A81" s="1">
        <v>660.0</v>
      </c>
      <c r="B81" s="1">
        <v>0.855064</v>
      </c>
      <c r="C81" s="1">
        <v>630.53752</v>
      </c>
    </row>
    <row r="82">
      <c r="A82" s="1">
        <v>670.0</v>
      </c>
      <c r="B82" s="1">
        <v>0.855107</v>
      </c>
      <c r="C82" s="1">
        <v>637.506436</v>
      </c>
    </row>
    <row r="83">
      <c r="A83" s="1">
        <v>680.0</v>
      </c>
      <c r="B83" s="1">
        <v>0.855122</v>
      </c>
      <c r="C83" s="1">
        <v>644.14813</v>
      </c>
    </row>
    <row r="84">
      <c r="A84" s="1">
        <v>690.0</v>
      </c>
      <c r="B84" s="1">
        <v>0.855175</v>
      </c>
      <c r="C84" s="1">
        <v>651.097573</v>
      </c>
    </row>
    <row r="85">
      <c r="A85" s="1">
        <v>700.0</v>
      </c>
      <c r="B85" s="1">
        <v>0.855207</v>
      </c>
      <c r="C85" s="1">
        <v>658.069373</v>
      </c>
    </row>
    <row r="86">
      <c r="A86" s="1">
        <v>710.0</v>
      </c>
      <c r="B86" s="1">
        <v>0.855253</v>
      </c>
      <c r="C86" s="1">
        <v>665.065596</v>
      </c>
    </row>
    <row r="87">
      <c r="A87" s="1">
        <v>720.0</v>
      </c>
      <c r="B87" s="1">
        <v>0.855276</v>
      </c>
      <c r="C87" s="1">
        <v>672.066112</v>
      </c>
    </row>
    <row r="88">
      <c r="A88" s="1">
        <v>730.0</v>
      </c>
      <c r="B88" s="1">
        <v>0.855283</v>
      </c>
      <c r="C88" s="1">
        <v>678.852908</v>
      </c>
    </row>
    <row r="89">
      <c r="A89" s="1">
        <v>740.0</v>
      </c>
      <c r="B89" s="1">
        <v>0.855383</v>
      </c>
      <c r="C89" s="1">
        <v>686.556982</v>
      </c>
    </row>
    <row r="90">
      <c r="A90" s="1">
        <v>750.0</v>
      </c>
      <c r="B90" s="1">
        <v>0.855416</v>
      </c>
      <c r="C90" s="1">
        <v>693.333108</v>
      </c>
    </row>
    <row r="91">
      <c r="A91" s="1">
        <v>760.0</v>
      </c>
      <c r="B91" s="1">
        <v>0.855562</v>
      </c>
      <c r="C91" s="1">
        <v>701.045015</v>
      </c>
    </row>
    <row r="92">
      <c r="A92" s="1">
        <v>770.0</v>
      </c>
      <c r="B92" s="1">
        <v>0.855579</v>
      </c>
      <c r="C92" s="1">
        <v>707.949359</v>
      </c>
    </row>
    <row r="93">
      <c r="A93" s="1">
        <v>780.0</v>
      </c>
      <c r="B93" s="1">
        <v>0.855603</v>
      </c>
      <c r="C93" s="1">
        <v>714.900084</v>
      </c>
    </row>
    <row r="94">
      <c r="A94" s="1">
        <v>790.0</v>
      </c>
      <c r="B94" s="1">
        <v>0.855614</v>
      </c>
      <c r="C94" s="1">
        <v>721.516515</v>
      </c>
    </row>
    <row r="95">
      <c r="A95" s="1">
        <v>800.0</v>
      </c>
      <c r="B95" s="1">
        <v>0.855659</v>
      </c>
      <c r="C95" s="1">
        <v>728.876563</v>
      </c>
    </row>
    <row r="96">
      <c r="A96" s="1">
        <v>810.0</v>
      </c>
      <c r="B96" s="1">
        <v>0.855705</v>
      </c>
      <c r="C96" s="1">
        <v>735.799235</v>
      </c>
    </row>
    <row r="97">
      <c r="A97" s="1">
        <v>820.0</v>
      </c>
      <c r="B97" s="1">
        <v>0.855832</v>
      </c>
      <c r="C97" s="1">
        <v>743.700054</v>
      </c>
    </row>
    <row r="98">
      <c r="A98" s="1">
        <v>830.0</v>
      </c>
      <c r="B98" s="1">
        <v>0.855854</v>
      </c>
      <c r="C98" s="1">
        <v>750.770032</v>
      </c>
    </row>
    <row r="99">
      <c r="A99" s="1">
        <v>840.0</v>
      </c>
      <c r="B99" s="1">
        <v>0.855898</v>
      </c>
      <c r="C99" s="1">
        <v>758.044034</v>
      </c>
    </row>
    <row r="100">
      <c r="A100" s="1">
        <v>850.0</v>
      </c>
      <c r="B100" s="1">
        <v>0.855922</v>
      </c>
      <c r="C100" s="1">
        <v>765.064617</v>
      </c>
    </row>
    <row r="101">
      <c r="A101" s="1">
        <v>860.0</v>
      </c>
      <c r="B101" s="1">
        <v>0.85594</v>
      </c>
      <c r="C101" s="1">
        <v>771.837109</v>
      </c>
    </row>
    <row r="102">
      <c r="A102" s="1">
        <v>870.0</v>
      </c>
      <c r="B102" s="1">
        <v>0.856072</v>
      </c>
      <c r="C102" s="1">
        <v>779.874106</v>
      </c>
    </row>
    <row r="103">
      <c r="A103" s="1">
        <v>880.0</v>
      </c>
      <c r="B103" s="1">
        <v>0.85612</v>
      </c>
      <c r="C103" s="1">
        <v>786.734077</v>
      </c>
    </row>
    <row r="104">
      <c r="A104" s="1">
        <v>890.0</v>
      </c>
      <c r="B104" s="1">
        <v>0.856176</v>
      </c>
      <c r="C104" s="1">
        <v>794.036953</v>
      </c>
    </row>
    <row r="105">
      <c r="A105" s="1">
        <v>900.0</v>
      </c>
      <c r="B105" s="1">
        <v>0.856215</v>
      </c>
      <c r="C105" s="1">
        <v>800.954094</v>
      </c>
    </row>
    <row r="106">
      <c r="A106" s="1">
        <v>910.0</v>
      </c>
      <c r="B106" s="1">
        <v>0.856246</v>
      </c>
      <c r="C106" s="1">
        <v>808.300601</v>
      </c>
    </row>
    <row r="107">
      <c r="A107" s="1">
        <v>920.0</v>
      </c>
      <c r="B107" s="1">
        <v>0.856387</v>
      </c>
      <c r="C107" s="1">
        <v>816.174271</v>
      </c>
    </row>
    <row r="108">
      <c r="A108" s="1">
        <v>930.0</v>
      </c>
      <c r="B108" s="1">
        <v>0.856517</v>
      </c>
      <c r="C108" s="1">
        <v>824.557045</v>
      </c>
    </row>
    <row r="109">
      <c r="A109" s="1">
        <v>940.0</v>
      </c>
      <c r="B109" s="1">
        <v>0.856559</v>
      </c>
      <c r="C109" s="1">
        <v>831.270276</v>
      </c>
    </row>
    <row r="110">
      <c r="A110" s="1">
        <v>950.0</v>
      </c>
      <c r="B110" s="1">
        <v>0.85661</v>
      </c>
      <c r="C110" s="1">
        <v>838.682031</v>
      </c>
    </row>
    <row r="111">
      <c r="A111" s="1">
        <v>960.0</v>
      </c>
      <c r="B111" s="1">
        <v>0.856633</v>
      </c>
      <c r="C111" s="1">
        <v>845.656346</v>
      </c>
    </row>
    <row r="112">
      <c r="A112" s="1">
        <v>970.0</v>
      </c>
      <c r="B112" s="1">
        <v>0.856732</v>
      </c>
      <c r="C112" s="1">
        <v>853.427357</v>
      </c>
    </row>
    <row r="113">
      <c r="A113" s="1">
        <v>980.0</v>
      </c>
      <c r="B113" s="1">
        <v>0.856767</v>
      </c>
      <c r="C113" s="1">
        <v>860.502491</v>
      </c>
    </row>
    <row r="114">
      <c r="A114" s="1">
        <v>990.0</v>
      </c>
      <c r="B114" s="1">
        <v>0.85687</v>
      </c>
      <c r="C114" s="1">
        <v>868.275481</v>
      </c>
    </row>
    <row r="115">
      <c r="A115" s="1">
        <v>1000.0</v>
      </c>
      <c r="B115" s="1">
        <v>0.856913</v>
      </c>
      <c r="C115" s="1">
        <v>875.575066</v>
      </c>
    </row>
    <row r="116">
      <c r="A116" s="1" t="s">
        <v>113</v>
      </c>
      <c r="B116" s="1"/>
      <c r="C116" s="1"/>
    </row>
    <row r="117">
      <c r="A117" s="1">
        <v>10.0</v>
      </c>
      <c r="B117" s="1">
        <v>0.827699</v>
      </c>
      <c r="C117" s="1">
        <v>149.571613</v>
      </c>
    </row>
    <row r="118">
      <c r="A118" s="1">
        <v>20.0</v>
      </c>
      <c r="B118" s="1">
        <v>0.834884</v>
      </c>
      <c r="C118" s="1">
        <v>277.923816</v>
      </c>
    </row>
    <row r="119">
      <c r="A119" s="1">
        <v>30.0</v>
      </c>
      <c r="B119" s="1">
        <v>0.839825</v>
      </c>
      <c r="C119" s="1">
        <v>403.978853</v>
      </c>
    </row>
    <row r="120">
      <c r="A120" s="1">
        <v>40.0</v>
      </c>
      <c r="B120" s="1">
        <v>0.843617</v>
      </c>
      <c r="C120" s="1">
        <v>528.693799</v>
      </c>
    </row>
    <row r="121">
      <c r="A121" s="1">
        <v>50.0</v>
      </c>
      <c r="B121" s="1">
        <v>0.846324</v>
      </c>
      <c r="C121" s="1">
        <v>660.812161</v>
      </c>
    </row>
    <row r="122">
      <c r="A122" s="1">
        <v>60.0</v>
      </c>
      <c r="B122" s="1">
        <v>0.848604</v>
      </c>
      <c r="C122" s="1">
        <v>788.345273</v>
      </c>
    </row>
    <row r="123">
      <c r="A123" s="1">
        <v>70.0</v>
      </c>
      <c r="B123" s="1">
        <v>0.850283</v>
      </c>
      <c r="C123" s="1">
        <v>912.796552</v>
      </c>
    </row>
    <row r="124">
      <c r="A124" s="1">
        <v>80.0</v>
      </c>
      <c r="B124" s="1">
        <v>0.851609</v>
      </c>
      <c r="C124" s="1">
        <v>1042.569988</v>
      </c>
    </row>
    <row r="125">
      <c r="A125" s="1">
        <v>90.0</v>
      </c>
      <c r="B125" s="1">
        <v>0.852691</v>
      </c>
      <c r="C125" s="1">
        <v>1168.305621</v>
      </c>
    </row>
    <row r="126">
      <c r="A126" s="1">
        <v>100.0</v>
      </c>
      <c r="B126" s="1">
        <v>0.853642</v>
      </c>
      <c r="C126" s="1">
        <v>1289.555381</v>
      </c>
    </row>
    <row r="127">
      <c r="A127" s="1">
        <v>110.0</v>
      </c>
      <c r="B127" s="1">
        <v>0.854378</v>
      </c>
      <c r="C127" s="1">
        <v>1408.523696</v>
      </c>
    </row>
    <row r="128">
      <c r="A128" s="1">
        <v>120.0</v>
      </c>
      <c r="B128" s="1">
        <v>0.855046</v>
      </c>
      <c r="C128" s="1">
        <v>1525.446329</v>
      </c>
    </row>
    <row r="129">
      <c r="A129" s="1">
        <v>130.0</v>
      </c>
      <c r="B129" s="1">
        <v>0.855597</v>
      </c>
      <c r="C129" s="1">
        <v>1640.801851</v>
      </c>
    </row>
    <row r="130">
      <c r="A130" s="1">
        <v>140.0</v>
      </c>
      <c r="B130" s="1">
        <v>0.856096</v>
      </c>
      <c r="C130" s="1">
        <v>1758.518407</v>
      </c>
    </row>
    <row r="131">
      <c r="A131" s="1">
        <v>150.0</v>
      </c>
      <c r="B131" s="1">
        <v>0.856546</v>
      </c>
      <c r="C131" s="1">
        <v>1874.313383</v>
      </c>
    </row>
    <row r="132">
      <c r="A132" s="1">
        <v>160.0</v>
      </c>
      <c r="B132" s="1">
        <v>0.856947</v>
      </c>
      <c r="C132" s="1">
        <v>1988.27874</v>
      </c>
    </row>
    <row r="133">
      <c r="A133" s="1">
        <v>170.0</v>
      </c>
      <c r="B133" s="1">
        <v>0.857298</v>
      </c>
      <c r="C133" s="1">
        <v>2102.199928</v>
      </c>
    </row>
    <row r="134">
      <c r="A134" s="1">
        <v>180.0</v>
      </c>
      <c r="B134" s="1">
        <v>0.857668</v>
      </c>
      <c r="C134" s="1">
        <v>2215.235275</v>
      </c>
    </row>
    <row r="135">
      <c r="A135" s="1">
        <v>190.0</v>
      </c>
      <c r="B135" s="1">
        <v>0.857991</v>
      </c>
      <c r="C135" s="1">
        <v>2327.810677</v>
      </c>
    </row>
    <row r="136">
      <c r="A136" s="1">
        <v>200.0</v>
      </c>
      <c r="B136" s="1">
        <v>0.858313</v>
      </c>
      <c r="C136" s="1">
        <v>2439.853838</v>
      </c>
    </row>
    <row r="137">
      <c r="A137" s="1">
        <v>210.0</v>
      </c>
      <c r="B137" s="1">
        <v>0.858585</v>
      </c>
      <c r="C137" s="1">
        <v>2552.089083</v>
      </c>
    </row>
    <row r="138">
      <c r="A138" s="1">
        <v>220.0</v>
      </c>
      <c r="B138" s="1">
        <v>0.858827</v>
      </c>
      <c r="C138" s="1">
        <v>2664.863278</v>
      </c>
    </row>
    <row r="139">
      <c r="A139" s="1">
        <v>230.0</v>
      </c>
      <c r="B139" s="1">
        <v>0.859138</v>
      </c>
      <c r="C139" s="1">
        <v>2777.701278</v>
      </c>
    </row>
    <row r="140">
      <c r="A140" s="1">
        <v>240.0</v>
      </c>
      <c r="B140" s="1">
        <v>0.859385</v>
      </c>
      <c r="C140" s="1">
        <v>2890.435711</v>
      </c>
    </row>
    <row r="141">
      <c r="A141" s="1">
        <v>250.0</v>
      </c>
      <c r="B141" s="1">
        <v>0.85961</v>
      </c>
      <c r="C141" s="1">
        <v>3001.294059</v>
      </c>
    </row>
    <row r="142">
      <c r="A142" s="1">
        <v>260.0</v>
      </c>
      <c r="B142" s="1">
        <v>0.859822</v>
      </c>
      <c r="C142" s="1">
        <v>3112.726504</v>
      </c>
    </row>
    <row r="143">
      <c r="A143" s="1">
        <v>270.0</v>
      </c>
      <c r="B143" s="1">
        <v>0.860055</v>
      </c>
      <c r="C143" s="1">
        <v>3222.365473</v>
      </c>
    </row>
    <row r="144">
      <c r="A144" s="1">
        <v>280.0</v>
      </c>
      <c r="B144" s="1">
        <v>0.860258</v>
      </c>
      <c r="C144" s="1">
        <v>3331.962759</v>
      </c>
    </row>
    <row r="145">
      <c r="A145" s="1">
        <v>290.0</v>
      </c>
      <c r="B145" s="1">
        <v>0.860437</v>
      </c>
      <c r="C145" s="1">
        <v>3440.47672</v>
      </c>
    </row>
    <row r="146">
      <c r="A146" s="1">
        <v>300.0</v>
      </c>
      <c r="B146" s="1">
        <v>0.860616</v>
      </c>
      <c r="C146" s="1">
        <v>3549.447494</v>
      </c>
    </row>
    <row r="147">
      <c r="A147" s="1">
        <v>310.0</v>
      </c>
      <c r="B147" s="1">
        <v>0.860775</v>
      </c>
      <c r="C147" s="1">
        <v>3658.12004</v>
      </c>
    </row>
    <row r="148">
      <c r="A148" s="1">
        <v>320.0</v>
      </c>
      <c r="B148" s="1">
        <v>0.860943</v>
      </c>
      <c r="C148" s="1">
        <v>3766.12698</v>
      </c>
    </row>
    <row r="149">
      <c r="A149" s="1">
        <v>330.0</v>
      </c>
      <c r="B149" s="1">
        <v>0.861105</v>
      </c>
      <c r="C149" s="1">
        <v>3873.41053</v>
      </c>
    </row>
    <row r="150">
      <c r="A150" s="1">
        <v>340.0</v>
      </c>
      <c r="B150" s="1">
        <v>0.861252</v>
      </c>
      <c r="C150" s="1">
        <v>3979.867728</v>
      </c>
    </row>
    <row r="151">
      <c r="A151" s="1">
        <v>350.0</v>
      </c>
      <c r="B151" s="1">
        <v>0.861393</v>
      </c>
      <c r="C151" s="1">
        <v>4086.486224</v>
      </c>
    </row>
    <row r="152">
      <c r="A152" s="1">
        <v>360.0</v>
      </c>
      <c r="B152" s="1">
        <v>0.861536</v>
      </c>
      <c r="C152" s="1">
        <v>4192.76031</v>
      </c>
    </row>
    <row r="153">
      <c r="A153" s="1">
        <v>370.0</v>
      </c>
      <c r="B153" s="1">
        <v>0.861652</v>
      </c>
      <c r="C153" s="1">
        <v>4299.720805</v>
      </c>
    </row>
    <row r="154">
      <c r="A154" s="1">
        <v>380.0</v>
      </c>
      <c r="B154" s="1">
        <v>0.861783</v>
      </c>
      <c r="C154" s="1">
        <v>4406.268335</v>
      </c>
    </row>
    <row r="155">
      <c r="A155" s="1">
        <v>390.0</v>
      </c>
      <c r="B155" s="1">
        <v>0.861903</v>
      </c>
      <c r="C155" s="1">
        <v>4511.809108</v>
      </c>
    </row>
    <row r="156">
      <c r="A156" s="1">
        <v>400.0</v>
      </c>
      <c r="B156" s="1">
        <v>0.862005</v>
      </c>
      <c r="C156" s="1">
        <v>4617.038935</v>
      </c>
    </row>
    <row r="157">
      <c r="A157" s="1">
        <v>410.0</v>
      </c>
      <c r="B157" s="1">
        <v>0.862119</v>
      </c>
      <c r="C157" s="1">
        <v>4722.245146</v>
      </c>
    </row>
    <row r="158">
      <c r="A158" s="1">
        <v>420.0</v>
      </c>
      <c r="B158" s="1">
        <v>0.862216</v>
      </c>
      <c r="C158" s="1">
        <v>4827.271816</v>
      </c>
    </row>
    <row r="159">
      <c r="A159" s="1">
        <v>430.0</v>
      </c>
      <c r="B159" s="1">
        <v>0.862319</v>
      </c>
      <c r="C159" s="1">
        <v>4932.091584</v>
      </c>
    </row>
    <row r="160">
      <c r="A160" s="1">
        <v>440.0</v>
      </c>
      <c r="B160" s="1">
        <v>0.862422</v>
      </c>
      <c r="C160" s="1">
        <v>5037.872171</v>
      </c>
    </row>
    <row r="161">
      <c r="A161" s="1">
        <v>450.0</v>
      </c>
      <c r="B161" s="1">
        <v>0.862496</v>
      </c>
      <c r="C161" s="1">
        <v>5144.223412</v>
      </c>
    </row>
    <row r="162">
      <c r="A162" s="1">
        <v>460.0</v>
      </c>
      <c r="B162" s="1">
        <v>0.862588</v>
      </c>
      <c r="C162" s="1">
        <v>5250.246552</v>
      </c>
    </row>
    <row r="163">
      <c r="A163" s="1">
        <v>470.0</v>
      </c>
      <c r="B163" s="1">
        <v>0.862675</v>
      </c>
      <c r="C163" s="1">
        <v>5354.942574</v>
      </c>
    </row>
    <row r="164">
      <c r="A164" s="1">
        <v>480.0</v>
      </c>
      <c r="B164" s="1">
        <v>0.862761</v>
      </c>
      <c r="C164" s="1">
        <v>5458.595703</v>
      </c>
    </row>
    <row r="165">
      <c r="A165" s="1">
        <v>490.0</v>
      </c>
      <c r="B165" s="1">
        <v>0.862852</v>
      </c>
      <c r="C165" s="1">
        <v>5558.088299</v>
      </c>
    </row>
    <row r="166">
      <c r="A166" s="1">
        <v>500.0</v>
      </c>
      <c r="B166" s="1">
        <v>0.862939</v>
      </c>
      <c r="C166" s="1">
        <v>5654.852276</v>
      </c>
    </row>
    <row r="167">
      <c r="A167" s="1">
        <v>510.0</v>
      </c>
      <c r="B167" s="1">
        <v>0.863021</v>
      </c>
      <c r="C167" s="1">
        <v>5747.524163</v>
      </c>
    </row>
    <row r="168">
      <c r="A168" s="1">
        <v>520.0</v>
      </c>
      <c r="B168" s="1">
        <v>0.863087</v>
      </c>
      <c r="C168" s="1">
        <v>5836.454629</v>
      </c>
    </row>
    <row r="169">
      <c r="A169" s="1">
        <v>530.0</v>
      </c>
      <c r="B169" s="1">
        <v>0.863168</v>
      </c>
      <c r="C169" s="1">
        <v>5923.070971</v>
      </c>
    </row>
    <row r="170">
      <c r="A170" s="1">
        <v>540.0</v>
      </c>
      <c r="B170" s="1">
        <v>0.863238</v>
      </c>
      <c r="C170" s="1">
        <v>6008.463531</v>
      </c>
    </row>
    <row r="171">
      <c r="A171" s="1">
        <v>550.0</v>
      </c>
      <c r="B171" s="1">
        <v>0.863304</v>
      </c>
      <c r="C171" s="1">
        <v>6091.628005</v>
      </c>
    </row>
    <row r="172">
      <c r="A172" s="1">
        <v>560.0</v>
      </c>
      <c r="B172" s="1">
        <v>0.863365</v>
      </c>
      <c r="C172" s="1">
        <v>6171.52853</v>
      </c>
    </row>
    <row r="173">
      <c r="A173" s="1">
        <v>570.0</v>
      </c>
      <c r="B173" s="1">
        <v>0.863429</v>
      </c>
      <c r="C173" s="1">
        <v>6249.023282</v>
      </c>
    </row>
    <row r="174">
      <c r="A174" s="1">
        <v>580.0</v>
      </c>
      <c r="B174" s="1">
        <v>0.863486</v>
      </c>
      <c r="C174" s="1">
        <v>6323.106019</v>
      </c>
    </row>
    <row r="175">
      <c r="A175" s="1">
        <v>590.0</v>
      </c>
      <c r="B175" s="1">
        <v>0.863539</v>
      </c>
      <c r="C175" s="1">
        <v>6395.056689</v>
      </c>
    </row>
    <row r="176">
      <c r="A176" s="1">
        <v>600.0</v>
      </c>
      <c r="B176" s="1">
        <v>0.863611</v>
      </c>
      <c r="C176" s="1">
        <v>6464.787443</v>
      </c>
    </row>
    <row r="177">
      <c r="A177" s="1">
        <v>610.0</v>
      </c>
      <c r="B177" s="1">
        <v>0.863677</v>
      </c>
      <c r="C177" s="1">
        <v>6532.815909</v>
      </c>
    </row>
    <row r="178">
      <c r="A178" s="1">
        <v>620.0</v>
      </c>
      <c r="B178" s="1">
        <v>0.863736</v>
      </c>
      <c r="C178" s="1">
        <v>6599.128711</v>
      </c>
    </row>
    <row r="179">
      <c r="A179" s="1">
        <v>630.0</v>
      </c>
      <c r="B179" s="1">
        <v>0.863792</v>
      </c>
      <c r="C179" s="1">
        <v>6664.274182</v>
      </c>
    </row>
    <row r="180">
      <c r="A180" s="1">
        <v>640.0</v>
      </c>
      <c r="B180" s="1">
        <v>0.863847</v>
      </c>
      <c r="C180" s="1">
        <v>6727.732978</v>
      </c>
    </row>
    <row r="181">
      <c r="A181" s="1">
        <v>650.0</v>
      </c>
      <c r="B181" s="1">
        <v>0.863892</v>
      </c>
      <c r="C181" s="1">
        <v>6789.804489</v>
      </c>
    </row>
    <row r="182">
      <c r="A182" s="1">
        <v>660.0</v>
      </c>
      <c r="B182" s="1">
        <v>0.863946</v>
      </c>
      <c r="C182" s="1">
        <v>6850.320065</v>
      </c>
    </row>
    <row r="183">
      <c r="A183" s="1">
        <v>670.0</v>
      </c>
      <c r="B183" s="1">
        <v>0.864008</v>
      </c>
      <c r="C183" s="1">
        <v>6909.679461</v>
      </c>
    </row>
    <row r="184">
      <c r="A184" s="1">
        <v>680.0</v>
      </c>
      <c r="B184" s="1">
        <v>0.864076</v>
      </c>
      <c r="C184" s="1">
        <v>6967.672189</v>
      </c>
    </row>
    <row r="185">
      <c r="A185" s="1">
        <v>690.0</v>
      </c>
      <c r="B185" s="1">
        <v>0.864119</v>
      </c>
      <c r="C185" s="1">
        <v>7024.652517</v>
      </c>
    </row>
    <row r="186">
      <c r="A186" s="1">
        <v>700.0</v>
      </c>
      <c r="B186" s="1">
        <v>0.864161</v>
      </c>
      <c r="C186" s="1">
        <v>7079.799993</v>
      </c>
    </row>
    <row r="187">
      <c r="A187" s="1">
        <v>710.0</v>
      </c>
      <c r="B187" s="1">
        <v>0.864203</v>
      </c>
      <c r="C187" s="1">
        <v>7133.808649</v>
      </c>
    </row>
    <row r="188">
      <c r="A188" s="1">
        <v>720.0</v>
      </c>
      <c r="B188" s="1">
        <v>0.864259</v>
      </c>
      <c r="C188" s="1">
        <v>7187.165842</v>
      </c>
    </row>
    <row r="189">
      <c r="A189" s="1">
        <v>730.0</v>
      </c>
      <c r="B189" s="1">
        <v>0.864302</v>
      </c>
      <c r="C189" s="1">
        <v>7240.175192</v>
      </c>
    </row>
    <row r="190">
      <c r="A190" s="1">
        <v>740.0</v>
      </c>
      <c r="B190" s="1">
        <v>0.864337</v>
      </c>
      <c r="C190" s="1">
        <v>7292.378147</v>
      </c>
    </row>
    <row r="191">
      <c r="A191" s="1">
        <v>750.0</v>
      </c>
      <c r="B191" s="1">
        <v>0.864379</v>
      </c>
      <c r="C191" s="1">
        <v>7343.277603</v>
      </c>
    </row>
    <row r="192">
      <c r="A192" s="1">
        <v>760.0</v>
      </c>
      <c r="B192" s="1">
        <v>0.864425</v>
      </c>
      <c r="C192" s="1">
        <v>7393.4451</v>
      </c>
    </row>
    <row r="193">
      <c r="A193" s="1">
        <v>770.0</v>
      </c>
      <c r="B193" s="1">
        <v>0.864467</v>
      </c>
      <c r="C193" s="1">
        <v>7442.969861</v>
      </c>
    </row>
    <row r="194">
      <c r="A194" s="1">
        <v>780.0</v>
      </c>
      <c r="B194" s="1">
        <v>0.864508</v>
      </c>
      <c r="C194" s="1">
        <v>7491.568849</v>
      </c>
    </row>
    <row r="195">
      <c r="A195" s="1">
        <v>790.0</v>
      </c>
      <c r="B195" s="1">
        <v>0.864543</v>
      </c>
      <c r="C195" s="1">
        <v>7539.777554</v>
      </c>
    </row>
    <row r="196">
      <c r="A196" s="1">
        <v>800.0</v>
      </c>
      <c r="B196" s="1">
        <v>0.864579</v>
      </c>
      <c r="C196" s="1">
        <v>7587.011548</v>
      </c>
    </row>
    <row r="197">
      <c r="A197" s="1">
        <v>810.0</v>
      </c>
      <c r="B197" s="1">
        <v>0.864619</v>
      </c>
      <c r="C197" s="1">
        <v>7633.692411</v>
      </c>
    </row>
    <row r="198">
      <c r="A198" s="1">
        <v>820.0</v>
      </c>
      <c r="B198" s="1">
        <v>0.864655</v>
      </c>
      <c r="C198" s="1">
        <v>7679.598994</v>
      </c>
    </row>
    <row r="199">
      <c r="A199" s="1">
        <v>830.0</v>
      </c>
      <c r="B199" s="1">
        <v>0.864704</v>
      </c>
      <c r="C199" s="1">
        <v>7725.098212</v>
      </c>
    </row>
    <row r="200">
      <c r="A200" s="1">
        <v>840.0</v>
      </c>
      <c r="B200" s="1">
        <v>0.864741</v>
      </c>
      <c r="C200" s="1">
        <v>7769.908226</v>
      </c>
    </row>
    <row r="201">
      <c r="A201" s="1">
        <v>850.0</v>
      </c>
      <c r="B201" s="1">
        <v>0.864783</v>
      </c>
      <c r="C201" s="1">
        <v>7814.154293</v>
      </c>
    </row>
    <row r="202">
      <c r="A202" s="1">
        <v>860.0</v>
      </c>
      <c r="B202" s="1">
        <v>0.864813</v>
      </c>
      <c r="C202" s="1">
        <v>7858.085771</v>
      </c>
    </row>
    <row r="203">
      <c r="A203" s="1">
        <v>870.0</v>
      </c>
      <c r="B203" s="1">
        <v>0.864847</v>
      </c>
      <c r="C203" s="1">
        <v>7901.357467</v>
      </c>
    </row>
    <row r="204">
      <c r="A204" s="1">
        <v>880.0</v>
      </c>
      <c r="B204" s="1">
        <v>0.864875</v>
      </c>
      <c r="C204" s="1">
        <v>7944.133552</v>
      </c>
    </row>
    <row r="205">
      <c r="A205" s="1">
        <v>890.0</v>
      </c>
      <c r="B205" s="1">
        <v>0.864909</v>
      </c>
      <c r="C205" s="1">
        <v>7986.403622</v>
      </c>
    </row>
    <row r="206">
      <c r="A206" s="1">
        <v>900.0</v>
      </c>
      <c r="B206" s="1">
        <v>0.864941</v>
      </c>
      <c r="C206" s="1">
        <v>8028.295193</v>
      </c>
    </row>
    <row r="207">
      <c r="A207" s="1">
        <v>910.0</v>
      </c>
      <c r="B207" s="1">
        <v>0.86497</v>
      </c>
      <c r="C207" s="1">
        <v>8069.562234</v>
      </c>
    </row>
    <row r="208">
      <c r="A208" s="1">
        <v>920.0</v>
      </c>
      <c r="B208" s="1">
        <v>0.864997</v>
      </c>
      <c r="C208" s="1">
        <v>8110.312808</v>
      </c>
    </row>
    <row r="209">
      <c r="A209" s="1">
        <v>930.0</v>
      </c>
      <c r="B209" s="1">
        <v>0.865026</v>
      </c>
      <c r="C209" s="1">
        <v>8150.804693</v>
      </c>
    </row>
    <row r="210">
      <c r="A210" s="1">
        <v>940.0</v>
      </c>
      <c r="B210" s="1">
        <v>0.865051</v>
      </c>
      <c r="C210" s="1">
        <v>8190.76394</v>
      </c>
    </row>
    <row r="211">
      <c r="A211" s="1">
        <v>950.0</v>
      </c>
      <c r="B211" s="1">
        <v>0.865078</v>
      </c>
      <c r="C211" s="1">
        <v>8230.439014</v>
      </c>
    </row>
    <row r="212">
      <c r="A212" s="1">
        <v>960.0</v>
      </c>
      <c r="B212" s="1">
        <v>0.865115</v>
      </c>
      <c r="C212" s="1">
        <v>8269.662248</v>
      </c>
    </row>
    <row r="213">
      <c r="A213" s="1">
        <v>970.0</v>
      </c>
      <c r="B213" s="1">
        <v>0.865136</v>
      </c>
      <c r="C213" s="1">
        <v>8308.581555</v>
      </c>
    </row>
    <row r="214">
      <c r="A214" s="1">
        <v>980.0</v>
      </c>
      <c r="B214" s="1">
        <v>0.865163</v>
      </c>
      <c r="C214" s="1">
        <v>8347.006419</v>
      </c>
    </row>
    <row r="215">
      <c r="A215" s="1">
        <v>990.0</v>
      </c>
      <c r="B215" s="1">
        <v>0.865188</v>
      </c>
      <c r="C215" s="1">
        <v>8385.437426</v>
      </c>
    </row>
    <row r="216">
      <c r="A216" s="1">
        <v>1000.0</v>
      </c>
      <c r="B216" s="1">
        <v>0.865214</v>
      </c>
      <c r="C216" s="1">
        <v>8423.538721</v>
      </c>
    </row>
    <row r="217">
      <c r="A217" s="1" t="s">
        <v>114</v>
      </c>
      <c r="B217" s="1"/>
      <c r="C217" s="1"/>
    </row>
    <row r="218">
      <c r="A218" s="1">
        <v>10.0</v>
      </c>
      <c r="B218" s="1">
        <v>0.794933</v>
      </c>
      <c r="C218" s="1">
        <v>9.008683</v>
      </c>
    </row>
    <row r="219">
      <c r="A219" s="1">
        <v>20.0</v>
      </c>
      <c r="B219" s="1">
        <v>0.806212</v>
      </c>
      <c r="C219" s="1">
        <v>16.853368</v>
      </c>
    </row>
    <row r="220">
      <c r="A220" s="1">
        <v>30.0</v>
      </c>
      <c r="B220" s="1">
        <v>0.813616</v>
      </c>
      <c r="C220" s="1">
        <v>24.341009</v>
      </c>
    </row>
    <row r="221">
      <c r="A221" s="1">
        <v>40.0</v>
      </c>
      <c r="B221" s="1">
        <v>0.818606</v>
      </c>
      <c r="C221" s="1">
        <v>31.665807</v>
      </c>
    </row>
    <row r="222">
      <c r="A222" s="1">
        <v>50.0</v>
      </c>
      <c r="B222" s="1">
        <v>0.822034</v>
      </c>
      <c r="C222" s="1">
        <v>38.805834</v>
      </c>
    </row>
    <row r="223">
      <c r="A223" s="1">
        <v>60.0</v>
      </c>
      <c r="B223" s="1">
        <v>0.824896</v>
      </c>
      <c r="C223" s="1">
        <v>45.747984</v>
      </c>
    </row>
    <row r="224">
      <c r="A224" s="1">
        <v>70.0</v>
      </c>
      <c r="B224" s="1">
        <v>0.827041</v>
      </c>
      <c r="C224" s="1">
        <v>52.7743</v>
      </c>
    </row>
    <row r="225">
      <c r="A225" s="1">
        <v>80.0</v>
      </c>
      <c r="B225" s="1">
        <v>0.828991</v>
      </c>
      <c r="C225" s="1">
        <v>59.752487</v>
      </c>
    </row>
    <row r="226">
      <c r="A226" s="1">
        <v>90.0</v>
      </c>
      <c r="B226" s="1">
        <v>0.830582</v>
      </c>
      <c r="C226" s="1">
        <v>66.553758</v>
      </c>
    </row>
    <row r="227">
      <c r="A227" s="1">
        <v>100.0</v>
      </c>
      <c r="B227" s="1">
        <v>0.832046</v>
      </c>
      <c r="C227" s="1">
        <v>73.039178</v>
      </c>
    </row>
    <row r="228">
      <c r="A228" s="1">
        <v>110.0</v>
      </c>
      <c r="B228" s="1">
        <v>0.833305</v>
      </c>
      <c r="C228" s="1">
        <v>79.089194</v>
      </c>
    </row>
    <row r="229">
      <c r="A229" s="1">
        <v>120.0</v>
      </c>
      <c r="B229" s="1">
        <v>0.83435</v>
      </c>
      <c r="C229" s="1">
        <v>85.201259</v>
      </c>
    </row>
    <row r="230">
      <c r="A230" s="1">
        <v>130.0</v>
      </c>
      <c r="B230" s="1">
        <v>0.835314</v>
      </c>
      <c r="C230" s="1">
        <v>90.884884</v>
      </c>
    </row>
    <row r="231">
      <c r="A231" s="1">
        <v>140.0</v>
      </c>
      <c r="B231" s="1">
        <v>0.836029</v>
      </c>
      <c r="C231" s="1">
        <v>96.07577</v>
      </c>
    </row>
    <row r="232">
      <c r="A232" s="1">
        <v>150.0</v>
      </c>
      <c r="B232" s="1">
        <v>0.836857</v>
      </c>
      <c r="C232" s="1">
        <v>101.226398</v>
      </c>
    </row>
    <row r="233">
      <c r="A233" s="1">
        <v>160.0</v>
      </c>
      <c r="B233" s="1">
        <v>0.837585</v>
      </c>
      <c r="C233" s="1">
        <v>106.587686</v>
      </c>
    </row>
    <row r="234">
      <c r="A234" s="1">
        <v>170.0</v>
      </c>
      <c r="B234" s="1">
        <v>0.838175</v>
      </c>
      <c r="C234" s="1">
        <v>111.418097</v>
      </c>
    </row>
    <row r="235">
      <c r="A235" s="1">
        <v>180.0</v>
      </c>
      <c r="B235" s="1">
        <v>0.838619</v>
      </c>
      <c r="C235" s="1">
        <v>115.118469</v>
      </c>
    </row>
    <row r="236">
      <c r="A236" s="1">
        <v>190.0</v>
      </c>
      <c r="B236" s="1">
        <v>0.839065</v>
      </c>
      <c r="C236" s="1">
        <v>119.189986</v>
      </c>
    </row>
    <row r="237">
      <c r="A237" s="1">
        <v>200.0</v>
      </c>
      <c r="B237" s="1">
        <v>0.83932</v>
      </c>
      <c r="C237" s="1">
        <v>122.042564</v>
      </c>
    </row>
    <row r="238">
      <c r="A238" s="1">
        <v>210.0</v>
      </c>
      <c r="B238" s="1">
        <v>0.839638</v>
      </c>
      <c r="C238" s="1">
        <v>125.21429</v>
      </c>
    </row>
    <row r="239">
      <c r="A239" s="1">
        <v>220.0</v>
      </c>
      <c r="B239" s="1">
        <v>0.839897</v>
      </c>
      <c r="C239" s="1">
        <v>127.907525</v>
      </c>
    </row>
    <row r="240">
      <c r="A240" s="1">
        <v>230.0</v>
      </c>
      <c r="B240" s="1">
        <v>0.840122</v>
      </c>
      <c r="C240" s="1">
        <v>130.613151</v>
      </c>
    </row>
    <row r="241">
      <c r="A241" s="1">
        <v>240.0</v>
      </c>
      <c r="B241" s="1">
        <v>0.840409</v>
      </c>
      <c r="C241" s="1">
        <v>133.741972</v>
      </c>
    </row>
    <row r="242">
      <c r="A242" s="1">
        <v>250.0</v>
      </c>
      <c r="B242" s="1">
        <v>0.840641</v>
      </c>
      <c r="C242" s="1">
        <v>136.855644</v>
      </c>
    </row>
    <row r="243">
      <c r="A243" s="1">
        <v>260.0</v>
      </c>
      <c r="B243" s="1">
        <v>0.840776</v>
      </c>
      <c r="C243" s="1">
        <v>138.81255</v>
      </c>
    </row>
    <row r="244">
      <c r="A244" s="1">
        <v>270.0</v>
      </c>
      <c r="B244" s="1">
        <v>0.840939</v>
      </c>
      <c r="C244" s="1">
        <v>141.015179</v>
      </c>
    </row>
    <row r="245">
      <c r="A245" s="1">
        <v>280.0</v>
      </c>
      <c r="B245" s="1">
        <v>0.841161</v>
      </c>
      <c r="C245" s="1">
        <v>143.183121</v>
      </c>
    </row>
    <row r="246">
      <c r="A246" s="1">
        <v>290.0</v>
      </c>
      <c r="B246" s="1">
        <v>0.841418</v>
      </c>
      <c r="C246" s="1">
        <v>145.960437</v>
      </c>
    </row>
    <row r="247">
      <c r="A247" s="1">
        <v>300.0</v>
      </c>
      <c r="B247" s="1">
        <v>0.841789</v>
      </c>
      <c r="C247" s="1">
        <v>149.354379</v>
      </c>
    </row>
    <row r="248">
      <c r="A248" s="1">
        <v>310.0</v>
      </c>
      <c r="B248" s="1">
        <v>0.841973</v>
      </c>
      <c r="C248" s="1">
        <v>151.761654</v>
      </c>
    </row>
    <row r="249">
      <c r="A249" s="1">
        <v>320.0</v>
      </c>
      <c r="B249" s="1">
        <v>0.842128</v>
      </c>
      <c r="C249" s="1">
        <v>154.23647</v>
      </c>
    </row>
    <row r="250">
      <c r="A250" s="1">
        <v>330.0</v>
      </c>
      <c r="B250" s="1">
        <v>0.842338</v>
      </c>
      <c r="C250" s="1">
        <v>156.625693</v>
      </c>
    </row>
    <row r="251">
      <c r="A251" s="1">
        <v>340.0</v>
      </c>
      <c r="B251" s="1">
        <v>0.842435</v>
      </c>
      <c r="C251" s="1">
        <v>158.340139</v>
      </c>
    </row>
    <row r="252">
      <c r="A252" s="1">
        <v>350.0</v>
      </c>
      <c r="B252" s="1">
        <v>0.842644</v>
      </c>
      <c r="C252" s="1">
        <v>161.155857</v>
      </c>
    </row>
    <row r="253">
      <c r="A253" s="1">
        <v>360.0</v>
      </c>
      <c r="B253" s="1">
        <v>0.842813</v>
      </c>
      <c r="C253" s="1">
        <v>163.265461</v>
      </c>
    </row>
    <row r="254">
      <c r="A254" s="1">
        <v>370.0</v>
      </c>
      <c r="B254" s="1">
        <v>0.842962</v>
      </c>
      <c r="C254" s="1">
        <v>165.71964</v>
      </c>
    </row>
    <row r="255">
      <c r="A255" s="1">
        <v>380.0</v>
      </c>
      <c r="B255" s="1">
        <v>0.843129</v>
      </c>
      <c r="C255" s="1">
        <v>168.063479</v>
      </c>
    </row>
    <row r="256">
      <c r="A256" s="1">
        <v>390.0</v>
      </c>
      <c r="B256" s="1">
        <v>0.843234</v>
      </c>
      <c r="C256" s="1">
        <v>170.254668</v>
      </c>
    </row>
    <row r="257">
      <c r="A257" s="1">
        <v>400.0</v>
      </c>
      <c r="B257" s="1">
        <v>0.843308</v>
      </c>
      <c r="C257" s="1">
        <v>172.070198</v>
      </c>
    </row>
    <row r="258">
      <c r="A258" s="1">
        <v>410.0</v>
      </c>
      <c r="B258" s="1">
        <v>0.843432</v>
      </c>
      <c r="C258" s="1">
        <v>174.141638</v>
      </c>
    </row>
    <row r="259">
      <c r="A259" s="1">
        <v>420.0</v>
      </c>
      <c r="B259" s="1">
        <v>0.843567</v>
      </c>
      <c r="C259" s="1">
        <v>176.237339</v>
      </c>
    </row>
    <row r="260">
      <c r="A260" s="1">
        <v>430.0</v>
      </c>
      <c r="B260" s="1">
        <v>0.843704</v>
      </c>
      <c r="C260" s="1">
        <v>178.340292</v>
      </c>
    </row>
    <row r="261">
      <c r="A261" s="1">
        <v>440.0</v>
      </c>
      <c r="B261" s="1">
        <v>0.843802</v>
      </c>
      <c r="C261" s="1">
        <v>180.339335</v>
      </c>
    </row>
    <row r="262">
      <c r="A262" s="1">
        <v>450.0</v>
      </c>
      <c r="B262" s="1">
        <v>0.843916</v>
      </c>
      <c r="C262" s="1">
        <v>182.631651</v>
      </c>
    </row>
    <row r="263">
      <c r="A263" s="1">
        <v>460.0</v>
      </c>
      <c r="B263" s="1">
        <v>0.84423</v>
      </c>
      <c r="C263" s="1">
        <v>185.488096</v>
      </c>
    </row>
    <row r="264">
      <c r="A264" s="1">
        <v>470.0</v>
      </c>
      <c r="B264" s="1">
        <v>0.84452</v>
      </c>
      <c r="C264" s="1">
        <v>188.694383</v>
      </c>
    </row>
    <row r="265">
      <c r="A265" s="1">
        <v>480.0</v>
      </c>
      <c r="B265" s="1">
        <v>0.844659</v>
      </c>
      <c r="C265" s="1">
        <v>191.034551</v>
      </c>
    </row>
    <row r="266">
      <c r="A266" s="1">
        <v>490.0</v>
      </c>
      <c r="B266" s="1">
        <v>0.844813</v>
      </c>
      <c r="C266" s="1">
        <v>193.760308</v>
      </c>
    </row>
    <row r="267">
      <c r="A267" s="1">
        <v>500.0</v>
      </c>
      <c r="B267" s="1">
        <v>0.844924</v>
      </c>
      <c r="C267" s="1">
        <v>195.857405</v>
      </c>
    </row>
    <row r="268">
      <c r="A268" s="1">
        <v>510.0</v>
      </c>
      <c r="B268" s="1">
        <v>0.844985</v>
      </c>
      <c r="C268" s="1">
        <v>197.412069</v>
      </c>
    </row>
    <row r="269">
      <c r="A269" s="1">
        <v>520.0</v>
      </c>
      <c r="B269" s="1">
        <v>0.845118</v>
      </c>
      <c r="C269" s="1">
        <v>199.768123</v>
      </c>
    </row>
    <row r="270">
      <c r="A270" s="1">
        <v>530.0</v>
      </c>
      <c r="B270" s="1">
        <v>0.845334</v>
      </c>
      <c r="C270" s="1">
        <v>202.421696</v>
      </c>
    </row>
    <row r="271">
      <c r="A271" s="1">
        <v>540.0</v>
      </c>
      <c r="B271" s="1">
        <v>0.845401</v>
      </c>
      <c r="C271" s="1">
        <v>204.128407</v>
      </c>
    </row>
    <row r="272">
      <c r="A272" s="1">
        <v>550.0</v>
      </c>
      <c r="B272" s="1">
        <v>0.845517</v>
      </c>
      <c r="C272" s="1">
        <v>206.220115</v>
      </c>
    </row>
    <row r="273">
      <c r="A273" s="1">
        <v>560.0</v>
      </c>
      <c r="B273" s="1">
        <v>0.845765</v>
      </c>
      <c r="C273" s="1">
        <v>209.26643</v>
      </c>
    </row>
    <row r="274">
      <c r="A274" s="1">
        <v>570.0</v>
      </c>
      <c r="B274" s="1">
        <v>0.845869</v>
      </c>
      <c r="C274" s="1">
        <v>211.427898</v>
      </c>
    </row>
    <row r="275">
      <c r="A275" s="1">
        <v>580.0</v>
      </c>
      <c r="B275" s="1">
        <v>0.84596</v>
      </c>
      <c r="C275" s="1">
        <v>213.591259</v>
      </c>
    </row>
    <row r="276">
      <c r="A276" s="1">
        <v>590.0</v>
      </c>
      <c r="B276" s="1">
        <v>0.846058</v>
      </c>
      <c r="C276" s="1">
        <v>215.556289</v>
      </c>
    </row>
    <row r="277">
      <c r="A277" s="1">
        <v>600.0</v>
      </c>
      <c r="B277" s="1">
        <v>0.846119</v>
      </c>
      <c r="C277" s="1">
        <v>217.189717</v>
      </c>
    </row>
    <row r="278">
      <c r="A278" s="1">
        <v>610.0</v>
      </c>
      <c r="B278" s="1">
        <v>0.846189</v>
      </c>
      <c r="C278" s="1">
        <v>219.0149</v>
      </c>
    </row>
    <row r="279">
      <c r="A279" s="1">
        <v>620.0</v>
      </c>
      <c r="B279" s="1">
        <v>0.846355</v>
      </c>
      <c r="C279" s="1">
        <v>221.369353</v>
      </c>
    </row>
    <row r="280">
      <c r="A280" s="1">
        <v>630.0</v>
      </c>
      <c r="B280" s="1">
        <v>0.846469</v>
      </c>
      <c r="C280" s="1">
        <v>223.53762</v>
      </c>
    </row>
    <row r="281">
      <c r="A281" s="1">
        <v>640.0</v>
      </c>
      <c r="B281" s="1">
        <v>0.846572</v>
      </c>
      <c r="C281" s="1">
        <v>225.624745</v>
      </c>
    </row>
    <row r="282">
      <c r="A282" s="1">
        <v>650.0</v>
      </c>
      <c r="B282" s="1">
        <v>0.846696</v>
      </c>
      <c r="C282" s="1">
        <v>227.955382</v>
      </c>
    </row>
    <row r="283">
      <c r="A283" s="1">
        <v>660.0</v>
      </c>
      <c r="B283" s="1">
        <v>0.846775</v>
      </c>
      <c r="C283" s="1">
        <v>229.902081</v>
      </c>
    </row>
    <row r="284">
      <c r="A284" s="1">
        <v>670.0</v>
      </c>
      <c r="B284" s="1">
        <v>0.846826</v>
      </c>
      <c r="C284" s="1">
        <v>231.639544</v>
      </c>
    </row>
    <row r="285">
      <c r="A285" s="1">
        <v>680.0</v>
      </c>
      <c r="B285" s="1">
        <v>0.846945</v>
      </c>
      <c r="C285" s="1">
        <v>234.011206</v>
      </c>
    </row>
    <row r="286">
      <c r="A286" s="1">
        <v>690.0</v>
      </c>
      <c r="B286" s="1">
        <v>0.84703</v>
      </c>
      <c r="C286" s="1">
        <v>236.203858</v>
      </c>
    </row>
    <row r="287">
      <c r="A287" s="1">
        <v>700.0</v>
      </c>
      <c r="B287" s="1">
        <v>0.847092</v>
      </c>
      <c r="C287" s="1">
        <v>238.003576</v>
      </c>
    </row>
    <row r="288">
      <c r="A288" s="1">
        <v>710.0</v>
      </c>
      <c r="B288" s="1">
        <v>0.847142</v>
      </c>
      <c r="C288" s="1">
        <v>239.701844</v>
      </c>
    </row>
    <row r="289">
      <c r="A289" s="1">
        <v>720.0</v>
      </c>
      <c r="B289" s="1">
        <v>0.847234</v>
      </c>
      <c r="C289" s="1">
        <v>241.763337</v>
      </c>
    </row>
    <row r="290">
      <c r="A290" s="1">
        <v>730.0</v>
      </c>
      <c r="B290" s="1">
        <v>0.847254</v>
      </c>
      <c r="C290" s="1">
        <v>243.056058</v>
      </c>
    </row>
    <row r="291">
      <c r="A291" s="1">
        <v>740.0</v>
      </c>
      <c r="B291" s="1">
        <v>0.847347</v>
      </c>
      <c r="C291" s="1">
        <v>245.02631</v>
      </c>
    </row>
    <row r="292">
      <c r="A292" s="1">
        <v>750.0</v>
      </c>
      <c r="B292" s="1">
        <v>0.847511</v>
      </c>
      <c r="C292" s="1">
        <v>247.518109</v>
      </c>
    </row>
    <row r="293">
      <c r="A293" s="1">
        <v>760.0</v>
      </c>
      <c r="B293" s="1">
        <v>0.847639</v>
      </c>
      <c r="C293" s="1">
        <v>249.859898</v>
      </c>
    </row>
    <row r="294">
      <c r="A294" s="1">
        <v>770.0</v>
      </c>
      <c r="B294" s="1">
        <v>0.847707</v>
      </c>
      <c r="C294" s="1">
        <v>251.903489</v>
      </c>
    </row>
    <row r="295">
      <c r="A295" s="1">
        <v>780.0</v>
      </c>
      <c r="B295" s="1">
        <v>0.847774</v>
      </c>
      <c r="C295" s="1">
        <v>253.862166</v>
      </c>
    </row>
    <row r="296">
      <c r="A296" s="1">
        <v>790.0</v>
      </c>
      <c r="B296" s="1">
        <v>0.84785</v>
      </c>
      <c r="C296" s="1">
        <v>255.994919</v>
      </c>
    </row>
    <row r="297">
      <c r="A297" s="1">
        <v>800.0</v>
      </c>
      <c r="B297" s="1">
        <v>0.847953</v>
      </c>
      <c r="C297" s="1">
        <v>258.343201</v>
      </c>
    </row>
    <row r="298">
      <c r="A298" s="1">
        <v>810.0</v>
      </c>
      <c r="B298" s="1">
        <v>0.848003</v>
      </c>
      <c r="C298" s="1">
        <v>260.053796</v>
      </c>
    </row>
    <row r="299">
      <c r="A299" s="1">
        <v>820.0</v>
      </c>
      <c r="B299" s="1">
        <v>0.848117</v>
      </c>
      <c r="C299" s="1">
        <v>262.467189</v>
      </c>
    </row>
    <row r="300">
      <c r="A300" s="1">
        <v>830.0</v>
      </c>
      <c r="B300" s="1">
        <v>0.848223</v>
      </c>
      <c r="C300" s="1">
        <v>264.670133</v>
      </c>
    </row>
    <row r="301">
      <c r="A301" s="1">
        <v>840.0</v>
      </c>
      <c r="B301" s="1">
        <v>0.848384</v>
      </c>
      <c r="C301" s="1">
        <v>267.346801</v>
      </c>
    </row>
    <row r="302">
      <c r="A302" s="1">
        <v>850.0</v>
      </c>
      <c r="B302" s="1">
        <v>0.848453</v>
      </c>
      <c r="C302" s="1">
        <v>269.31073</v>
      </c>
    </row>
    <row r="303">
      <c r="A303" s="1">
        <v>860.0</v>
      </c>
      <c r="B303" s="1">
        <v>0.848508</v>
      </c>
      <c r="C303" s="1">
        <v>271.176319</v>
      </c>
    </row>
    <row r="304">
      <c r="A304" s="1">
        <v>870.0</v>
      </c>
      <c r="B304" s="1">
        <v>0.848578</v>
      </c>
      <c r="C304" s="1">
        <v>273.226092</v>
      </c>
    </row>
    <row r="305">
      <c r="A305" s="1">
        <v>880.0</v>
      </c>
      <c r="B305" s="1">
        <v>0.848688</v>
      </c>
      <c r="C305" s="1">
        <v>275.699071</v>
      </c>
    </row>
    <row r="306">
      <c r="A306" s="1">
        <v>890.0</v>
      </c>
      <c r="B306" s="1">
        <v>0.84879</v>
      </c>
      <c r="C306" s="1">
        <v>277.954455</v>
      </c>
    </row>
    <row r="307">
      <c r="A307" s="1">
        <v>900.0</v>
      </c>
      <c r="B307" s="1">
        <v>0.848864</v>
      </c>
      <c r="C307" s="1">
        <v>280.011184</v>
      </c>
    </row>
    <row r="308">
      <c r="A308" s="1">
        <v>910.0</v>
      </c>
      <c r="B308" s="1">
        <v>0.848966</v>
      </c>
      <c r="C308" s="1">
        <v>282.12809</v>
      </c>
    </row>
    <row r="309">
      <c r="A309" s="1">
        <v>920.0</v>
      </c>
      <c r="B309" s="1">
        <v>0.849003</v>
      </c>
      <c r="C309" s="1">
        <v>283.762336</v>
      </c>
    </row>
    <row r="310">
      <c r="A310" s="1">
        <v>930.0</v>
      </c>
      <c r="B310" s="1">
        <v>0.849071</v>
      </c>
      <c r="C310" s="1">
        <v>285.784698</v>
      </c>
    </row>
    <row r="311">
      <c r="A311" s="1">
        <v>940.0</v>
      </c>
      <c r="B311" s="1">
        <v>0.849133</v>
      </c>
      <c r="C311" s="1">
        <v>287.814817</v>
      </c>
    </row>
    <row r="312">
      <c r="A312" s="1">
        <v>950.0</v>
      </c>
      <c r="B312" s="1">
        <v>0.849169</v>
      </c>
      <c r="C312" s="1">
        <v>289.576867</v>
      </c>
    </row>
    <row r="313">
      <c r="A313" s="1">
        <v>960.0</v>
      </c>
      <c r="B313" s="1">
        <v>0.849187</v>
      </c>
      <c r="C313" s="1">
        <v>290.995665</v>
      </c>
    </row>
    <row r="314">
      <c r="A314" s="1">
        <v>970.0</v>
      </c>
      <c r="B314" s="1">
        <v>0.849266</v>
      </c>
      <c r="C314" s="1">
        <v>292.942448</v>
      </c>
    </row>
    <row r="315">
      <c r="A315" s="1">
        <v>980.0</v>
      </c>
      <c r="B315" s="1">
        <v>0.849325</v>
      </c>
      <c r="C315" s="1">
        <v>294.812823</v>
      </c>
    </row>
    <row r="316">
      <c r="A316" s="1">
        <v>990.0</v>
      </c>
      <c r="B316" s="1">
        <v>0.849363</v>
      </c>
      <c r="C316" s="1">
        <v>296.455876</v>
      </c>
    </row>
    <row r="317">
      <c r="A317" s="1">
        <v>1000.0</v>
      </c>
      <c r="B317" s="1">
        <v>0.849394</v>
      </c>
      <c r="C317" s="1">
        <v>297.893366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" t="s">
        <v>49</v>
      </c>
      <c r="B4" s="1">
        <v>32.0</v>
      </c>
      <c r="C4" s="1">
        <v>345.91</v>
      </c>
      <c r="D4" s="1">
        <v>14.12</v>
      </c>
      <c r="E4" s="1">
        <v>0.041</v>
      </c>
      <c r="F4" s="1">
        <v>28.0</v>
      </c>
      <c r="G4" s="1">
        <v>1.0</v>
      </c>
      <c r="H4" s="1">
        <v>1.0</v>
      </c>
    </row>
    <row r="5">
      <c r="A5" s="1" t="s">
        <v>50</v>
      </c>
      <c r="B5" s="1">
        <v>32.0</v>
      </c>
      <c r="C5" s="1">
        <v>130.05</v>
      </c>
      <c r="D5" s="1">
        <v>4.9</v>
      </c>
      <c r="E5" s="1">
        <v>0.038</v>
      </c>
      <c r="F5" s="1">
        <v>1.0</v>
      </c>
      <c r="G5" s="1">
        <v>1.0</v>
      </c>
      <c r="H5" s="1">
        <v>1.0</v>
      </c>
    </row>
    <row r="6">
      <c r="A6" s="1" t="s">
        <v>51</v>
      </c>
      <c r="B6" s="1">
        <v>32.0</v>
      </c>
      <c r="C6" s="1">
        <v>366.8</v>
      </c>
      <c r="D6" s="1">
        <v>14.9</v>
      </c>
      <c r="E6" s="1">
        <v>0.041</v>
      </c>
      <c r="F6" s="1">
        <v>4.0</v>
      </c>
      <c r="G6" s="1">
        <v>32.0</v>
      </c>
      <c r="H6" s="1">
        <v>32.0</v>
      </c>
    </row>
    <row r="7">
      <c r="A7" s="1" t="s">
        <v>52</v>
      </c>
      <c r="B7" s="1">
        <v>32.0</v>
      </c>
      <c r="C7" s="1">
        <v>366.89</v>
      </c>
      <c r="D7" s="1">
        <v>13.82</v>
      </c>
      <c r="E7" s="1">
        <v>0.038</v>
      </c>
      <c r="F7" s="1">
        <v>1.0</v>
      </c>
      <c r="G7" s="1">
        <v>32.0</v>
      </c>
      <c r="H7" s="1">
        <v>32.0</v>
      </c>
    </row>
    <row r="8">
      <c r="A8" s="1" t="s">
        <v>53</v>
      </c>
      <c r="B8" s="1">
        <v>32.0</v>
      </c>
      <c r="C8" s="1">
        <v>308.7</v>
      </c>
      <c r="D8" s="1">
        <v>17.15</v>
      </c>
      <c r="E8" s="1">
        <v>0.056</v>
      </c>
      <c r="F8" s="1">
        <v>28.0</v>
      </c>
      <c r="H8" s="1">
        <v>32.0</v>
      </c>
    </row>
    <row r="9">
      <c r="A9" s="1" t="s">
        <v>27</v>
      </c>
      <c r="B9" s="1">
        <v>32.0</v>
      </c>
      <c r="C9" s="1">
        <v>97.55</v>
      </c>
      <c r="D9" s="1">
        <v>3.68</v>
      </c>
      <c r="E9" s="1">
        <v>0.038</v>
      </c>
      <c r="F9" s="1">
        <v>1.0</v>
      </c>
    </row>
    <row r="14">
      <c r="A14" s="1" t="s">
        <v>54</v>
      </c>
      <c r="B14" s="1" t="s">
        <v>55</v>
      </c>
      <c r="C14" s="14" t="s">
        <v>56</v>
      </c>
      <c r="D14" s="1" t="s">
        <v>6</v>
      </c>
      <c r="E14" s="1" t="s">
        <v>57</v>
      </c>
      <c r="F14" s="1" t="s">
        <v>58</v>
      </c>
      <c r="G14" s="1" t="s">
        <v>59</v>
      </c>
      <c r="H14" s="1">
        <v>1.0E-5</v>
      </c>
      <c r="I14" s="1">
        <v>100.0</v>
      </c>
    </row>
    <row r="15">
      <c r="A15" s="1" t="s">
        <v>60</v>
      </c>
      <c r="B15" s="1" t="s">
        <v>61</v>
      </c>
      <c r="C15" s="1">
        <v>0.83</v>
      </c>
      <c r="D15" s="1">
        <v>100.36</v>
      </c>
      <c r="E15" s="1">
        <v>120.53</v>
      </c>
    </row>
    <row r="16">
      <c r="A16" s="1" t="s">
        <v>62</v>
      </c>
      <c r="B16" s="1" t="s">
        <v>61</v>
      </c>
      <c r="C16" s="1">
        <v>3.09</v>
      </c>
      <c r="D16" s="1">
        <v>372.5</v>
      </c>
      <c r="E16" s="1">
        <v>120.53</v>
      </c>
      <c r="F16">
        <f>(D16-D15)/(C16-C15)</f>
        <v>120.4159292</v>
      </c>
      <c r="G16">
        <f>D16-F16*C16</f>
        <v>0.4147787611</v>
      </c>
      <c r="H16">
        <f>F16*$H$14+G16</f>
        <v>0.4159829204</v>
      </c>
      <c r="I16">
        <f>F16*$I$14+G16</f>
        <v>12042.0077</v>
      </c>
    </row>
    <row r="17">
      <c r="A17" s="1" t="s">
        <v>60</v>
      </c>
      <c r="B17" s="1" t="s">
        <v>63</v>
      </c>
      <c r="C17" s="1">
        <v>0.089</v>
      </c>
      <c r="D17" s="1">
        <v>100.36</v>
      </c>
      <c r="E17" s="1">
        <v>1131.51</v>
      </c>
    </row>
    <row r="18">
      <c r="A18" s="1" t="s">
        <v>62</v>
      </c>
      <c r="B18" s="1" t="s">
        <v>63</v>
      </c>
      <c r="C18" s="1">
        <v>0.33</v>
      </c>
      <c r="D18" s="1">
        <v>372.5</v>
      </c>
      <c r="E18" s="1">
        <v>1131.51</v>
      </c>
      <c r="F18">
        <f>(D18-D17)/(C18-C17)</f>
        <v>1129.211618</v>
      </c>
      <c r="G18">
        <f>D18-F18*C18</f>
        <v>-0.1398340249</v>
      </c>
      <c r="H18">
        <f>F18*$H$14+G18</f>
        <v>-0.1285419087</v>
      </c>
      <c r="I18">
        <f>F18*$I$14+G18</f>
        <v>112921.022</v>
      </c>
    </row>
    <row r="20">
      <c r="A20" s="1" t="s">
        <v>60</v>
      </c>
      <c r="B20" s="1" t="s">
        <v>61</v>
      </c>
      <c r="C20" s="1">
        <f t="shared" ref="C20:D20" si="1">log(C15)</f>
        <v>-0.08092190762</v>
      </c>
      <c r="D20" s="1">
        <f t="shared" si="1"/>
        <v>2.001560653</v>
      </c>
      <c r="E20" s="1">
        <v>120.53</v>
      </c>
    </row>
    <row r="21">
      <c r="A21" s="1" t="s">
        <v>62</v>
      </c>
      <c r="B21" s="1" t="s">
        <v>61</v>
      </c>
      <c r="C21" s="1">
        <f t="shared" ref="C21:D21" si="2">log(C16)</f>
        <v>0.4899584794</v>
      </c>
      <c r="D21" s="1">
        <f t="shared" si="2"/>
        <v>2.571126277</v>
      </c>
      <c r="E21" s="1">
        <v>120.53</v>
      </c>
      <c r="F21">
        <f>(D21-D20)/(C21-C20)</f>
        <v>0.9976969561</v>
      </c>
      <c r="G21">
        <f>D21-F21*C21</f>
        <v>2.082296194</v>
      </c>
      <c r="H21">
        <f>power(10,F21*log($H$14)+G21)</f>
        <v>0.001241113253</v>
      </c>
    </row>
    <row r="22">
      <c r="A22" s="1" t="s">
        <v>60</v>
      </c>
      <c r="B22" s="1" t="s">
        <v>63</v>
      </c>
      <c r="C22" s="1">
        <f t="shared" ref="C22:D22" si="3">log(C17)</f>
        <v>-1.050609993</v>
      </c>
      <c r="D22" s="1">
        <f t="shared" si="3"/>
        <v>2.001560653</v>
      </c>
      <c r="E22" s="1">
        <v>1131.51</v>
      </c>
    </row>
    <row r="23">
      <c r="A23" s="1" t="s">
        <v>62</v>
      </c>
      <c r="B23" s="1" t="s">
        <v>63</v>
      </c>
      <c r="C23" s="1">
        <f t="shared" ref="C23:D23" si="4">log(C18)</f>
        <v>-0.4814860601</v>
      </c>
      <c r="D23" s="1">
        <f t="shared" si="4"/>
        <v>2.571126277</v>
      </c>
      <c r="E23" s="1">
        <v>1131.51</v>
      </c>
      <c r="F23">
        <f>(D23-D22)/(C23-C22)</f>
        <v>1.00077609</v>
      </c>
      <c r="G23">
        <f>D23-F23*C23</f>
        <v>3.052986014</v>
      </c>
      <c r="H23">
        <f>power(10,F23*log($H$14)+G23)</f>
        <v>0.01119710021</v>
      </c>
    </row>
    <row r="24">
      <c r="A24" s="14"/>
      <c r="B24" s="1"/>
    </row>
    <row r="25">
      <c r="A25" s="14"/>
      <c r="B25" s="1"/>
    </row>
    <row r="26">
      <c r="A26" s="14"/>
      <c r="B26" s="1" t="s">
        <v>6</v>
      </c>
    </row>
    <row r="27">
      <c r="A27" s="14" t="s">
        <v>56</v>
      </c>
      <c r="B27" s="1" t="s">
        <v>61</v>
      </c>
      <c r="C27" s="1" t="s">
        <v>63</v>
      </c>
      <c r="D27" s="3" t="s">
        <v>60</v>
      </c>
      <c r="E27" s="1" t="s">
        <v>62</v>
      </c>
      <c r="F27" s="1" t="s">
        <v>49</v>
      </c>
      <c r="G27" s="1" t="s">
        <v>50</v>
      </c>
      <c r="H27" s="1" t="s">
        <v>51</v>
      </c>
      <c r="I27" s="1" t="s">
        <v>52</v>
      </c>
      <c r="J27" s="1" t="s">
        <v>64</v>
      </c>
      <c r="K27" s="1" t="s">
        <v>27</v>
      </c>
      <c r="L27" s="1" t="s">
        <v>53</v>
      </c>
    </row>
    <row r="28">
      <c r="A28" s="1">
        <v>1.0E-5</v>
      </c>
      <c r="B28">
        <v>0.001241113253021658</v>
      </c>
    </row>
    <row r="29">
      <c r="A29" s="1">
        <v>0.83</v>
      </c>
      <c r="B29" s="1">
        <v>100.36</v>
      </c>
    </row>
    <row r="30">
      <c r="A30" s="1">
        <v>3.09</v>
      </c>
      <c r="B30" s="1">
        <v>372.5</v>
      </c>
    </row>
    <row r="31">
      <c r="A31" s="1">
        <v>0.089</v>
      </c>
      <c r="C31" s="1">
        <v>100.36</v>
      </c>
    </row>
    <row r="32">
      <c r="A32" s="1">
        <v>0.33</v>
      </c>
      <c r="C32" s="1">
        <v>372.5</v>
      </c>
    </row>
    <row r="33">
      <c r="A33" s="1">
        <v>1.0E-5</v>
      </c>
      <c r="C33">
        <v>0.011197100214735538</v>
      </c>
    </row>
    <row r="34">
      <c r="A34" s="1">
        <v>0.089</v>
      </c>
      <c r="D34" s="1">
        <v>100.36</v>
      </c>
    </row>
    <row r="35">
      <c r="A35" s="1">
        <v>100.0</v>
      </c>
      <c r="D35" s="1">
        <v>100.36</v>
      </c>
    </row>
    <row r="36">
      <c r="A36" s="1">
        <v>0.33</v>
      </c>
      <c r="E36" s="1">
        <v>372.5</v>
      </c>
    </row>
    <row r="37">
      <c r="A37" s="1">
        <v>100.0</v>
      </c>
      <c r="E37" s="1">
        <v>372.5</v>
      </c>
    </row>
    <row r="38">
      <c r="A38" s="1">
        <v>0.041</v>
      </c>
      <c r="F38" s="1">
        <v>14.12</v>
      </c>
    </row>
    <row r="39">
      <c r="A39" s="1">
        <v>0.038</v>
      </c>
      <c r="G39" s="1">
        <v>4.9</v>
      </c>
    </row>
    <row r="40">
      <c r="A40" s="1">
        <v>0.041</v>
      </c>
      <c r="H40" s="1">
        <v>14.9</v>
      </c>
    </row>
    <row r="41">
      <c r="A41" s="1">
        <v>0.038</v>
      </c>
      <c r="I41" s="1">
        <v>13.82</v>
      </c>
    </row>
    <row r="42">
      <c r="A42" s="1">
        <v>0.04907137659</v>
      </c>
      <c r="J42" s="1">
        <v>7.348768604</v>
      </c>
    </row>
    <row r="43">
      <c r="A43" s="1">
        <v>0.038</v>
      </c>
      <c r="K43" s="1">
        <v>3.68</v>
      </c>
    </row>
    <row r="44">
      <c r="A44" s="1">
        <v>0.056</v>
      </c>
      <c r="L44" s="1">
        <v>17.15</v>
      </c>
    </row>
    <row r="69">
      <c r="C69" s="7" t="s">
        <v>65</v>
      </c>
      <c r="D69" s="15" t="s">
        <v>6</v>
      </c>
      <c r="E69" s="15" t="s">
        <v>66</v>
      </c>
      <c r="F69" s="7" t="s">
        <v>57</v>
      </c>
    </row>
    <row r="70">
      <c r="C70" s="7" t="s">
        <v>49</v>
      </c>
      <c r="D70" s="16">
        <v>11.56</v>
      </c>
      <c r="E70" s="7">
        <v>0.041</v>
      </c>
      <c r="F70" s="7">
        <v>283.3</v>
      </c>
    </row>
    <row r="71">
      <c r="C71" s="7" t="s">
        <v>50</v>
      </c>
      <c r="D71" s="16">
        <v>4.2</v>
      </c>
      <c r="E71" s="7">
        <v>0.038</v>
      </c>
      <c r="F71" s="7">
        <v>111.3</v>
      </c>
    </row>
    <row r="72">
      <c r="C72" s="7" t="s">
        <v>51</v>
      </c>
      <c r="D72" s="16">
        <v>16.56</v>
      </c>
      <c r="E72" s="7">
        <v>0.041</v>
      </c>
      <c r="F72" s="7">
        <v>405.2</v>
      </c>
    </row>
    <row r="73">
      <c r="C73" s="7" t="s">
        <v>52</v>
      </c>
      <c r="D73" s="16">
        <v>14.57</v>
      </c>
      <c r="E73" s="7">
        <v>0.038</v>
      </c>
      <c r="F73" s="7">
        <v>386.1</v>
      </c>
    </row>
    <row r="74">
      <c r="C74" s="7" t="s">
        <v>53</v>
      </c>
      <c r="D74" s="16">
        <v>2.73</v>
      </c>
      <c r="E74" s="7">
        <v>0.043</v>
      </c>
      <c r="F74" s="7">
        <v>62.87</v>
      </c>
    </row>
    <row r="75">
      <c r="C75" s="7" t="s">
        <v>27</v>
      </c>
      <c r="D75" s="16">
        <v>3.2</v>
      </c>
      <c r="E75" s="7">
        <v>0.038</v>
      </c>
      <c r="F75" s="7">
        <v>84.7</v>
      </c>
      <c r="G75">
        <f>D75/E75</f>
        <v>84.21052632</v>
      </c>
    </row>
    <row r="76">
      <c r="C76" s="7" t="s">
        <v>64</v>
      </c>
      <c r="D76" s="16">
        <v>6.85</v>
      </c>
      <c r="E76" s="7">
        <v>0.049</v>
      </c>
      <c r="F76" s="7">
        <v>139.8</v>
      </c>
    </row>
    <row r="79">
      <c r="C79" s="7" t="s">
        <v>65</v>
      </c>
      <c r="D79" s="15" t="s">
        <v>6</v>
      </c>
      <c r="E79" s="15" t="s">
        <v>66</v>
      </c>
      <c r="F79" s="7" t="s">
        <v>57</v>
      </c>
    </row>
    <row r="80">
      <c r="C80" s="27" t="s">
        <v>64</v>
      </c>
      <c r="D80" s="27">
        <v>7.35</v>
      </c>
      <c r="E80" s="27">
        <v>0.049</v>
      </c>
      <c r="F80" s="27">
        <v>150.0</v>
      </c>
      <c r="G80">
        <f t="shared" ref="G80:G81" si="5">D80/E80</f>
        <v>150</v>
      </c>
    </row>
    <row r="81">
      <c r="C81" s="27" t="s">
        <v>53</v>
      </c>
      <c r="D81" s="27">
        <v>17.15</v>
      </c>
      <c r="E81" s="27">
        <v>0.056</v>
      </c>
      <c r="F81" s="27">
        <v>308.7</v>
      </c>
      <c r="G81">
        <f t="shared" si="5"/>
        <v>306.25</v>
      </c>
    </row>
    <row r="82">
      <c r="C82" s="27" t="s">
        <v>49</v>
      </c>
      <c r="D82" s="27">
        <v>14.12</v>
      </c>
      <c r="E82" s="27">
        <v>0.041</v>
      </c>
      <c r="F82" s="27">
        <v>345.91</v>
      </c>
    </row>
    <row r="83">
      <c r="C83" s="27" t="s">
        <v>51</v>
      </c>
      <c r="D83" s="27">
        <v>14.9</v>
      </c>
      <c r="E83" s="27">
        <v>0.041</v>
      </c>
      <c r="F83" s="27">
        <v>366.81</v>
      </c>
    </row>
    <row r="84">
      <c r="C84" s="28" t="s">
        <v>27</v>
      </c>
      <c r="D84" s="28">
        <v>3.68</v>
      </c>
      <c r="E84" s="28">
        <v>0.038</v>
      </c>
      <c r="F84" s="28">
        <v>97.55</v>
      </c>
    </row>
    <row r="85">
      <c r="C85" s="28" t="s">
        <v>50</v>
      </c>
      <c r="D85" s="28">
        <v>4.9</v>
      </c>
      <c r="E85" s="28">
        <v>0.038</v>
      </c>
      <c r="F85" s="28">
        <v>130.05</v>
      </c>
    </row>
    <row r="86">
      <c r="C86" s="28" t="s">
        <v>52</v>
      </c>
      <c r="D86" s="28">
        <v>13.82</v>
      </c>
      <c r="E86" s="28">
        <v>0.038</v>
      </c>
      <c r="F86" s="28">
        <v>366.89</v>
      </c>
    </row>
  </sheetData>
  <mergeCells count="2">
    <mergeCell ref="A1:F1"/>
    <mergeCell ref="A2:F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7">
      <c r="A67" s="1" t="s">
        <v>73</v>
      </c>
    </row>
    <row r="68">
      <c r="B68" s="1" t="s">
        <v>67</v>
      </c>
      <c r="F68" s="1" t="s">
        <v>26</v>
      </c>
    </row>
    <row r="69">
      <c r="B69" s="1" t="s">
        <v>69</v>
      </c>
      <c r="C69" s="1" t="s">
        <v>70</v>
      </c>
      <c r="D69" s="1" t="s">
        <v>71</v>
      </c>
      <c r="E69" s="1" t="s">
        <v>72</v>
      </c>
      <c r="F69" s="1" t="s">
        <v>69</v>
      </c>
      <c r="G69" s="1" t="s">
        <v>70</v>
      </c>
      <c r="H69" s="1" t="s">
        <v>71</v>
      </c>
      <c r="I69" s="1" t="s">
        <v>72</v>
      </c>
    </row>
    <row r="70">
      <c r="A70" s="1">
        <v>10.0</v>
      </c>
      <c r="B70" s="1">
        <v>0.868305</v>
      </c>
      <c r="C70" s="1">
        <v>0.868182</v>
      </c>
      <c r="D70" s="1">
        <v>0.868022</v>
      </c>
      <c r="E70" s="1">
        <v>0.867043</v>
      </c>
      <c r="F70" s="1">
        <v>0.868305</v>
      </c>
      <c r="G70" s="1">
        <v>0.865767</v>
      </c>
      <c r="H70" s="1">
        <v>0.859674</v>
      </c>
      <c r="I70" s="1">
        <v>0.857915</v>
      </c>
    </row>
    <row r="71">
      <c r="A71" s="1">
        <v>20.0</v>
      </c>
      <c r="B71" s="1">
        <v>0.879768</v>
      </c>
      <c r="C71" s="1">
        <v>0.878545</v>
      </c>
      <c r="D71" s="1">
        <v>0.878505</v>
      </c>
      <c r="E71" s="1">
        <v>0.877055</v>
      </c>
      <c r="F71" s="1">
        <v>0.879768</v>
      </c>
      <c r="G71" s="1">
        <v>0.876519</v>
      </c>
      <c r="H71" s="1">
        <v>0.871744</v>
      </c>
      <c r="I71" s="1">
        <v>0.869387</v>
      </c>
    </row>
    <row r="72">
      <c r="A72" s="1">
        <v>30.0</v>
      </c>
      <c r="B72" s="1">
        <v>0.885451</v>
      </c>
      <c r="C72" s="1">
        <v>0.884459</v>
      </c>
      <c r="D72" s="1">
        <v>0.88456</v>
      </c>
      <c r="E72" s="1">
        <v>0.882359</v>
      </c>
      <c r="F72" s="1">
        <v>0.885451</v>
      </c>
      <c r="G72" s="1">
        <v>0.881915</v>
      </c>
      <c r="H72" s="1">
        <v>0.877428</v>
      </c>
      <c r="I72" s="1">
        <v>0.87555</v>
      </c>
    </row>
    <row r="73">
      <c r="A73" s="1">
        <v>40.0</v>
      </c>
      <c r="B73" s="1">
        <v>0.889491</v>
      </c>
      <c r="C73" s="1">
        <v>0.888471</v>
      </c>
      <c r="D73" s="1">
        <v>0.888523</v>
      </c>
      <c r="E73" s="1">
        <v>0.886324</v>
      </c>
      <c r="F73" s="1">
        <v>0.889491</v>
      </c>
      <c r="G73" s="1">
        <v>0.885394</v>
      </c>
      <c r="H73" s="1">
        <v>0.881627</v>
      </c>
      <c r="I73" s="1">
        <v>0.880487</v>
      </c>
    </row>
    <row r="74">
      <c r="A74" s="1">
        <v>50.0</v>
      </c>
      <c r="B74" s="1">
        <v>0.892526</v>
      </c>
      <c r="C74" s="1">
        <v>0.891396</v>
      </c>
      <c r="D74" s="1">
        <v>0.891443</v>
      </c>
      <c r="E74" s="1">
        <v>0.889114</v>
      </c>
      <c r="F74" s="1">
        <v>0.892526</v>
      </c>
      <c r="G74" s="1">
        <v>0.888373</v>
      </c>
      <c r="H74" s="1">
        <v>0.88498</v>
      </c>
      <c r="I74" s="1">
        <v>0.883259</v>
      </c>
    </row>
    <row r="75">
      <c r="A75" s="1">
        <v>60.0</v>
      </c>
      <c r="B75" s="1">
        <v>0.894748</v>
      </c>
      <c r="C75" s="1">
        <v>0.8937</v>
      </c>
      <c r="D75" s="1">
        <v>0.893759</v>
      </c>
      <c r="E75" s="1">
        <v>0.891548</v>
      </c>
      <c r="F75" s="1">
        <v>0.894748</v>
      </c>
      <c r="G75" s="1">
        <v>0.890297</v>
      </c>
      <c r="H75" s="1">
        <v>0.887092</v>
      </c>
      <c r="I75" s="1">
        <v>0.88568</v>
      </c>
    </row>
    <row r="76">
      <c r="A76" s="1">
        <v>70.0</v>
      </c>
      <c r="B76" s="1">
        <v>0.896404</v>
      </c>
      <c r="C76" s="1">
        <v>0.895567</v>
      </c>
      <c r="D76" s="1">
        <v>0.895581</v>
      </c>
      <c r="E76" s="1">
        <v>0.893514</v>
      </c>
      <c r="F76" s="1">
        <v>0.896404</v>
      </c>
      <c r="G76" s="1">
        <v>0.892111</v>
      </c>
      <c r="H76" s="1">
        <v>0.889037</v>
      </c>
      <c r="I76" s="1">
        <v>0.887533</v>
      </c>
    </row>
    <row r="77">
      <c r="A77" s="1">
        <v>80.0</v>
      </c>
      <c r="B77" s="1">
        <v>0.897707</v>
      </c>
      <c r="C77" s="1">
        <v>0.896937</v>
      </c>
      <c r="D77" s="1">
        <v>0.897013</v>
      </c>
      <c r="E77" s="1">
        <v>0.894988</v>
      </c>
      <c r="F77" s="1">
        <v>0.897707</v>
      </c>
      <c r="G77" s="1">
        <v>0.893559</v>
      </c>
      <c r="H77" s="1">
        <v>0.890814</v>
      </c>
      <c r="I77" s="1">
        <v>0.889055</v>
      </c>
    </row>
    <row r="78">
      <c r="A78" s="1">
        <v>90.0</v>
      </c>
      <c r="B78" s="1">
        <v>0.898721</v>
      </c>
      <c r="C78" s="1">
        <v>0.897985</v>
      </c>
      <c r="D78" s="1">
        <v>0.898119</v>
      </c>
      <c r="E78" s="1">
        <v>0.896061</v>
      </c>
      <c r="F78" s="1">
        <v>0.898721</v>
      </c>
      <c r="G78" s="1">
        <v>0.894845</v>
      </c>
      <c r="H78" s="1">
        <v>0.892237</v>
      </c>
      <c r="I78" s="1">
        <v>0.89038</v>
      </c>
    </row>
    <row r="79">
      <c r="A79" s="1">
        <v>100.0</v>
      </c>
      <c r="B79" s="1">
        <v>0.899606</v>
      </c>
      <c r="C79" s="1">
        <v>0.898863</v>
      </c>
      <c r="D79" s="1">
        <v>0.899016</v>
      </c>
      <c r="E79" s="1">
        <v>0.897049</v>
      </c>
      <c r="F79" s="1">
        <v>0.899606</v>
      </c>
      <c r="G79" s="1">
        <v>0.895829</v>
      </c>
      <c r="H79" s="1">
        <v>0.893279</v>
      </c>
      <c r="I79" s="1">
        <v>0.891556</v>
      </c>
    </row>
    <row r="80">
      <c r="A80" s="1">
        <v>110.0</v>
      </c>
      <c r="B80" s="1">
        <v>0.900302</v>
      </c>
      <c r="C80" s="1">
        <v>0.899618</v>
      </c>
      <c r="D80" s="1">
        <v>0.899779</v>
      </c>
      <c r="E80" s="1">
        <v>0.897889</v>
      </c>
      <c r="F80" s="1">
        <v>0.900302</v>
      </c>
      <c r="G80" s="1">
        <v>0.896652</v>
      </c>
      <c r="H80" s="1">
        <v>0.894274</v>
      </c>
      <c r="I80" s="1">
        <v>0.892578</v>
      </c>
    </row>
    <row r="81">
      <c r="A81" s="1">
        <v>120.0</v>
      </c>
      <c r="B81" s="1">
        <v>0.900884</v>
      </c>
      <c r="C81" s="1">
        <v>0.900211</v>
      </c>
      <c r="D81" s="1">
        <v>0.900428</v>
      </c>
      <c r="E81" s="1">
        <v>0.898557</v>
      </c>
      <c r="F81" s="1">
        <v>0.900884</v>
      </c>
      <c r="G81" s="1">
        <v>0.897348</v>
      </c>
      <c r="H81" s="1">
        <v>0.895187</v>
      </c>
      <c r="I81" s="1">
        <v>0.893525</v>
      </c>
    </row>
    <row r="82">
      <c r="A82" s="1">
        <v>130.0</v>
      </c>
      <c r="B82" s="1">
        <v>0.90144</v>
      </c>
      <c r="C82" s="1">
        <v>0.900657</v>
      </c>
      <c r="D82" s="1">
        <v>0.900927</v>
      </c>
      <c r="E82" s="1">
        <v>0.899161</v>
      </c>
      <c r="F82" s="1">
        <v>0.90144</v>
      </c>
      <c r="G82" s="1">
        <v>0.897995</v>
      </c>
      <c r="H82" s="1">
        <v>0.895852</v>
      </c>
      <c r="I82" s="1">
        <v>0.894437</v>
      </c>
    </row>
    <row r="83">
      <c r="A83" s="1">
        <v>140.0</v>
      </c>
      <c r="B83" s="1">
        <v>0.90183</v>
      </c>
      <c r="C83" s="1">
        <v>0.901173</v>
      </c>
      <c r="D83" s="1">
        <v>0.901415</v>
      </c>
      <c r="E83" s="1">
        <v>0.899645</v>
      </c>
      <c r="F83" s="1">
        <v>0.90183</v>
      </c>
      <c r="G83" s="1">
        <v>0.898421</v>
      </c>
      <c r="H83" s="1">
        <v>0.896532</v>
      </c>
      <c r="I83" s="1">
        <v>0.895089</v>
      </c>
    </row>
    <row r="84">
      <c r="A84" s="1">
        <v>150.0</v>
      </c>
      <c r="B84" s="1">
        <v>0.902146</v>
      </c>
      <c r="C84" s="1">
        <v>0.901513</v>
      </c>
      <c r="D84" s="1">
        <v>0.901808</v>
      </c>
      <c r="E84" s="1">
        <v>0.900034</v>
      </c>
      <c r="F84" s="1">
        <v>0.902146</v>
      </c>
      <c r="G84" s="1">
        <v>0.898909</v>
      </c>
      <c r="H84" s="1">
        <v>0.89698</v>
      </c>
      <c r="I84" s="1">
        <v>0.895672</v>
      </c>
    </row>
    <row r="85">
      <c r="A85" s="1">
        <v>160.0</v>
      </c>
      <c r="B85" s="1">
        <v>0.902412</v>
      </c>
      <c r="C85" s="1">
        <v>0.901866</v>
      </c>
      <c r="D85" s="1">
        <v>0.902141</v>
      </c>
      <c r="E85" s="1">
        <v>0.900496</v>
      </c>
      <c r="F85" s="1">
        <v>0.902412</v>
      </c>
      <c r="G85" s="1">
        <v>0.899336</v>
      </c>
      <c r="H85" s="1">
        <v>0.897557</v>
      </c>
      <c r="I85" s="1">
        <v>0.89624</v>
      </c>
    </row>
    <row r="86">
      <c r="A86" s="1">
        <v>170.0</v>
      </c>
      <c r="B86" s="1">
        <v>0.902532</v>
      </c>
      <c r="C86" s="1">
        <v>0.902123</v>
      </c>
      <c r="D86" s="1">
        <v>0.902348</v>
      </c>
      <c r="E86" s="1">
        <v>0.9009</v>
      </c>
      <c r="F86" s="1">
        <v>0.902532</v>
      </c>
      <c r="G86" s="1">
        <v>0.899636</v>
      </c>
      <c r="H86" s="1">
        <v>0.897983</v>
      </c>
      <c r="I86" s="1">
        <v>0.896713</v>
      </c>
    </row>
    <row r="87">
      <c r="A87" s="1">
        <v>180.0</v>
      </c>
      <c r="B87" s="1">
        <v>0.902711</v>
      </c>
      <c r="C87" s="1">
        <v>0.902369</v>
      </c>
      <c r="D87" s="1">
        <v>0.902619</v>
      </c>
      <c r="E87" s="1">
        <v>0.901187</v>
      </c>
      <c r="F87" s="1">
        <v>0.902711</v>
      </c>
      <c r="G87" s="1">
        <v>0.899976</v>
      </c>
      <c r="H87" s="1">
        <v>0.898437</v>
      </c>
      <c r="I87" s="1">
        <v>0.89716</v>
      </c>
    </row>
    <row r="88">
      <c r="A88" s="1">
        <v>190.0</v>
      </c>
      <c r="B88" s="1">
        <v>0.902743</v>
      </c>
      <c r="C88" s="1">
        <v>0.902474</v>
      </c>
      <c r="D88" s="1">
        <v>0.902832</v>
      </c>
      <c r="E88" s="1">
        <v>0.901486</v>
      </c>
      <c r="F88" s="1">
        <v>0.902743</v>
      </c>
      <c r="G88" s="1">
        <v>0.90024</v>
      </c>
      <c r="H88" s="1">
        <v>0.898742</v>
      </c>
      <c r="I88" s="1">
        <v>0.897509</v>
      </c>
    </row>
    <row r="89">
      <c r="A89" s="1">
        <v>200.0</v>
      </c>
      <c r="B89" s="1">
        <v>0.902813</v>
      </c>
      <c r="C89" s="1">
        <v>0.902586</v>
      </c>
      <c r="D89" s="1">
        <v>0.902997</v>
      </c>
      <c r="E89" s="1">
        <v>0.90171</v>
      </c>
      <c r="F89" s="1">
        <v>0.902813</v>
      </c>
      <c r="G89" s="1">
        <v>0.900513</v>
      </c>
      <c r="H89" s="1">
        <v>0.899078</v>
      </c>
      <c r="I89" s="1">
        <v>0.897869</v>
      </c>
    </row>
    <row r="90">
      <c r="A90" s="1">
        <v>210.0</v>
      </c>
      <c r="B90" s="1">
        <v>0.902912</v>
      </c>
      <c r="C90" s="1">
        <v>0.90275</v>
      </c>
      <c r="D90" s="1">
        <v>0.90316</v>
      </c>
      <c r="E90" s="1">
        <v>0.901948</v>
      </c>
      <c r="F90" s="1">
        <v>0.902912</v>
      </c>
      <c r="G90" s="1">
        <v>0.900846</v>
      </c>
      <c r="H90" s="1">
        <v>0.899393</v>
      </c>
      <c r="I90" s="1">
        <v>0.898255</v>
      </c>
    </row>
    <row r="91">
      <c r="A91" s="1">
        <v>220.0</v>
      </c>
      <c r="B91" s="1">
        <v>0.902997</v>
      </c>
      <c r="C91" s="1">
        <v>0.902882</v>
      </c>
      <c r="D91" s="1">
        <v>0.903298</v>
      </c>
      <c r="E91" s="1">
        <v>0.902123</v>
      </c>
      <c r="F91" s="1">
        <v>0.902997</v>
      </c>
      <c r="G91" s="1">
        <v>0.901098</v>
      </c>
      <c r="H91" s="1">
        <v>0.899739</v>
      </c>
      <c r="I91" s="1">
        <v>0.898684</v>
      </c>
    </row>
    <row r="92">
      <c r="A92" s="1">
        <v>230.0</v>
      </c>
      <c r="B92" s="1">
        <v>0.90307</v>
      </c>
      <c r="C92" s="1">
        <v>0.902984</v>
      </c>
      <c r="D92" s="1">
        <v>0.903429</v>
      </c>
      <c r="E92" s="1">
        <v>0.902302</v>
      </c>
      <c r="F92" s="1">
        <v>0.90307</v>
      </c>
      <c r="G92" s="1">
        <v>0.901278</v>
      </c>
      <c r="H92" s="1">
        <v>0.899983</v>
      </c>
      <c r="I92" s="1">
        <v>0.898934</v>
      </c>
    </row>
    <row r="93">
      <c r="A93" s="1">
        <v>240.0</v>
      </c>
      <c r="B93" s="1">
        <v>0.903184</v>
      </c>
      <c r="C93" s="1">
        <v>0.903134</v>
      </c>
      <c r="D93" s="1">
        <v>0.903585</v>
      </c>
      <c r="E93" s="1">
        <v>0.902502</v>
      </c>
      <c r="F93" s="1">
        <v>0.903184</v>
      </c>
      <c r="G93" s="1">
        <v>0.901505</v>
      </c>
      <c r="H93" s="1">
        <v>0.900129</v>
      </c>
      <c r="I93" s="1">
        <v>0.899264</v>
      </c>
    </row>
    <row r="94">
      <c r="A94" s="1">
        <v>250.0</v>
      </c>
      <c r="B94" s="1">
        <v>0.903129</v>
      </c>
      <c r="C94" s="1">
        <v>0.903199</v>
      </c>
      <c r="D94" s="1">
        <v>0.903588</v>
      </c>
      <c r="E94" s="1">
        <v>0.902705</v>
      </c>
      <c r="F94" s="1">
        <v>0.903129</v>
      </c>
      <c r="G94" s="1">
        <v>0.901646</v>
      </c>
      <c r="H94" s="1">
        <v>0.900347</v>
      </c>
      <c r="I94" s="1">
        <v>0.899473</v>
      </c>
    </row>
    <row r="95">
      <c r="A95" s="1">
        <v>260.0</v>
      </c>
      <c r="B95" s="1">
        <v>0.903155</v>
      </c>
      <c r="C95" s="1">
        <v>0.903183</v>
      </c>
      <c r="D95" s="1">
        <v>0.903688</v>
      </c>
      <c r="E95" s="1">
        <v>0.902876</v>
      </c>
      <c r="F95" s="1">
        <v>0.903155</v>
      </c>
      <c r="G95" s="1">
        <v>0.901797</v>
      </c>
      <c r="H95" s="1">
        <v>0.900511</v>
      </c>
      <c r="I95" s="1">
        <v>0.899678</v>
      </c>
    </row>
    <row r="96">
      <c r="A96" s="1">
        <v>270.0</v>
      </c>
      <c r="B96" s="1">
        <v>0.90325</v>
      </c>
      <c r="C96" s="1">
        <v>0.903254</v>
      </c>
      <c r="D96" s="1">
        <v>0.903794</v>
      </c>
      <c r="E96" s="1">
        <v>0.903044</v>
      </c>
      <c r="F96" s="1">
        <v>0.90325</v>
      </c>
      <c r="G96" s="1">
        <v>0.901894</v>
      </c>
      <c r="H96" s="1">
        <v>0.900629</v>
      </c>
      <c r="I96" s="1">
        <v>0.899868</v>
      </c>
    </row>
    <row r="97">
      <c r="A97" s="1">
        <v>280.0</v>
      </c>
      <c r="B97" s="1">
        <v>0.903337</v>
      </c>
      <c r="C97" s="1">
        <v>0.90333</v>
      </c>
      <c r="D97" s="1">
        <v>0.903937</v>
      </c>
      <c r="E97" s="1">
        <v>0.903213</v>
      </c>
      <c r="F97" s="1">
        <v>0.903337</v>
      </c>
      <c r="G97" s="1">
        <v>0.902069</v>
      </c>
      <c r="H97" s="1">
        <v>0.900802</v>
      </c>
      <c r="I97" s="1">
        <v>0.900077</v>
      </c>
    </row>
    <row r="98">
      <c r="A98" s="1">
        <v>290.0</v>
      </c>
      <c r="B98" s="1">
        <v>0.903449</v>
      </c>
      <c r="C98" s="1">
        <v>0.903433</v>
      </c>
      <c r="D98" s="1">
        <v>0.90395</v>
      </c>
      <c r="E98" s="1">
        <v>0.903371</v>
      </c>
      <c r="F98" s="1">
        <v>0.903449</v>
      </c>
      <c r="G98" s="1">
        <v>0.902224</v>
      </c>
      <c r="H98" s="1">
        <v>0.90102</v>
      </c>
      <c r="I98" s="1">
        <v>0.90032</v>
      </c>
    </row>
    <row r="99">
      <c r="A99" s="1">
        <v>300.0</v>
      </c>
      <c r="B99" s="1">
        <v>0.903456</v>
      </c>
      <c r="C99" s="1">
        <v>0.903509</v>
      </c>
      <c r="D99" s="1">
        <v>0.904039</v>
      </c>
      <c r="E99" s="1">
        <v>0.903484</v>
      </c>
      <c r="F99" s="1">
        <v>0.903456</v>
      </c>
      <c r="G99" s="1">
        <v>0.902263</v>
      </c>
      <c r="H99" s="1">
        <v>0.901118</v>
      </c>
      <c r="I99" s="1">
        <v>0.900481</v>
      </c>
    </row>
    <row r="100">
      <c r="A100" s="1">
        <v>310.0</v>
      </c>
      <c r="B100" s="1">
        <v>0.903455</v>
      </c>
      <c r="C100" s="1">
        <v>0.903512</v>
      </c>
      <c r="D100" s="1">
        <v>0.904083</v>
      </c>
      <c r="E100" s="1">
        <v>0.903615</v>
      </c>
      <c r="F100" s="1">
        <v>0.903455</v>
      </c>
      <c r="G100" s="1">
        <v>0.902334</v>
      </c>
      <c r="H100" s="1">
        <v>0.901247</v>
      </c>
      <c r="I100" s="1">
        <v>0.900684</v>
      </c>
    </row>
    <row r="101">
      <c r="A101" s="1">
        <v>320.0</v>
      </c>
      <c r="B101" s="1">
        <v>0.903449</v>
      </c>
      <c r="C101" s="1">
        <v>0.903524</v>
      </c>
      <c r="D101" s="1">
        <v>0.904104</v>
      </c>
      <c r="E101" s="1">
        <v>0.903686</v>
      </c>
      <c r="F101" s="1">
        <v>0.903449</v>
      </c>
      <c r="G101" s="1">
        <v>0.902447</v>
      </c>
      <c r="H101" s="1">
        <v>0.901337</v>
      </c>
      <c r="I101" s="1">
        <v>0.900837</v>
      </c>
    </row>
    <row r="102">
      <c r="A102" s="1">
        <v>330.0</v>
      </c>
      <c r="B102" s="1">
        <v>0.903449</v>
      </c>
      <c r="C102" s="1">
        <v>0.903611</v>
      </c>
      <c r="D102" s="1">
        <v>0.904171</v>
      </c>
      <c r="E102" s="1">
        <v>0.903825</v>
      </c>
      <c r="F102" s="1">
        <v>0.903449</v>
      </c>
      <c r="G102" s="1">
        <v>0.902545</v>
      </c>
      <c r="H102" s="1">
        <v>0.901509</v>
      </c>
      <c r="I102" s="1">
        <v>0.901011</v>
      </c>
    </row>
    <row r="103">
      <c r="A103" s="1">
        <v>340.0</v>
      </c>
      <c r="B103" s="1">
        <v>0.903524</v>
      </c>
      <c r="C103" s="1">
        <v>0.903621</v>
      </c>
      <c r="D103" s="1">
        <v>0.904182</v>
      </c>
      <c r="E103" s="1">
        <v>0.903868</v>
      </c>
      <c r="F103" s="1">
        <v>0.903524</v>
      </c>
      <c r="G103" s="1">
        <v>0.902685</v>
      </c>
      <c r="H103" s="1">
        <v>0.901632</v>
      </c>
      <c r="I103" s="1">
        <v>0.901165</v>
      </c>
    </row>
    <row r="104">
      <c r="A104" s="1">
        <v>350.0</v>
      </c>
      <c r="B104" s="1">
        <v>0.90356</v>
      </c>
      <c r="C104" s="1">
        <v>0.903701</v>
      </c>
      <c r="D104" s="1">
        <v>0.904208</v>
      </c>
      <c r="E104" s="1">
        <v>0.903929</v>
      </c>
      <c r="F104" s="1">
        <v>0.90356</v>
      </c>
      <c r="G104" s="1">
        <v>0.902755</v>
      </c>
      <c r="H104" s="1">
        <v>0.901784</v>
      </c>
      <c r="I104" s="1">
        <v>0.901308</v>
      </c>
    </row>
    <row r="105">
      <c r="A105" s="1">
        <v>360.0</v>
      </c>
      <c r="B105" s="1">
        <v>0.903582</v>
      </c>
      <c r="C105" s="1">
        <v>0.903747</v>
      </c>
      <c r="D105" s="1">
        <v>0.904305</v>
      </c>
      <c r="E105" s="1">
        <v>0.90395</v>
      </c>
      <c r="F105" s="1">
        <v>0.903582</v>
      </c>
      <c r="G105" s="1">
        <v>0.902809</v>
      </c>
      <c r="H105" s="1">
        <v>0.901892</v>
      </c>
      <c r="I105" s="1">
        <v>0.90146</v>
      </c>
    </row>
    <row r="106">
      <c r="A106" s="1">
        <v>370.0</v>
      </c>
      <c r="B106" s="1">
        <v>0.90358</v>
      </c>
      <c r="C106" s="1">
        <v>0.903721</v>
      </c>
      <c r="D106" s="1">
        <v>0.904359</v>
      </c>
      <c r="E106" s="1">
        <v>0.904041</v>
      </c>
      <c r="F106" s="1">
        <v>0.90358</v>
      </c>
      <c r="G106" s="1">
        <v>0.902894</v>
      </c>
      <c r="H106" s="1">
        <v>0.901974</v>
      </c>
      <c r="I106" s="1">
        <v>0.901603</v>
      </c>
    </row>
    <row r="107">
      <c r="A107" s="1">
        <v>380.0</v>
      </c>
      <c r="B107" s="1">
        <v>0.903618</v>
      </c>
      <c r="C107" s="1">
        <v>0.903751</v>
      </c>
      <c r="D107" s="1">
        <v>0.904434</v>
      </c>
      <c r="E107" s="1">
        <v>0.904114</v>
      </c>
      <c r="F107" s="1">
        <v>0.903618</v>
      </c>
      <c r="G107" s="1">
        <v>0.902962</v>
      </c>
      <c r="H107" s="1">
        <v>0.902126</v>
      </c>
      <c r="I107" s="1">
        <v>0.901731</v>
      </c>
    </row>
    <row r="108">
      <c r="A108" s="1">
        <v>390.0</v>
      </c>
      <c r="B108" s="1">
        <v>0.903733</v>
      </c>
      <c r="C108" s="1">
        <v>0.903836</v>
      </c>
      <c r="D108" s="1">
        <v>0.90444</v>
      </c>
      <c r="E108" s="1">
        <v>0.904196</v>
      </c>
      <c r="F108" s="1">
        <v>0.903733</v>
      </c>
      <c r="G108" s="1">
        <v>0.903076</v>
      </c>
      <c r="H108" s="1">
        <v>0.902211</v>
      </c>
      <c r="I108" s="1">
        <v>0.901798</v>
      </c>
    </row>
    <row r="109">
      <c r="A109" s="1">
        <v>400.0</v>
      </c>
      <c r="B109" s="1">
        <v>0.9037</v>
      </c>
      <c r="C109" s="1">
        <v>0.903871</v>
      </c>
      <c r="D109" s="1">
        <v>0.904461</v>
      </c>
      <c r="E109" s="1">
        <v>0.904333</v>
      </c>
      <c r="F109" s="1">
        <v>0.9037</v>
      </c>
      <c r="G109" s="1">
        <v>0.903107</v>
      </c>
      <c r="H109" s="1">
        <v>0.902314</v>
      </c>
      <c r="I109" s="1">
        <v>0.90195</v>
      </c>
    </row>
    <row r="110">
      <c r="A110" s="1">
        <v>410.0</v>
      </c>
      <c r="B110" s="1">
        <v>0.90372</v>
      </c>
      <c r="C110" s="1">
        <v>0.903886</v>
      </c>
      <c r="D110" s="1">
        <v>0.904511</v>
      </c>
      <c r="E110" s="1">
        <v>0.904412</v>
      </c>
      <c r="F110" s="1">
        <v>0.90372</v>
      </c>
      <c r="G110" s="1">
        <v>0.903166</v>
      </c>
      <c r="H110" s="1">
        <v>0.902421</v>
      </c>
      <c r="I110" s="1">
        <v>0.902055</v>
      </c>
    </row>
    <row r="111">
      <c r="A111" s="1">
        <v>420.0</v>
      </c>
      <c r="B111" s="1">
        <v>0.903741</v>
      </c>
      <c r="C111" s="1">
        <v>0.903859</v>
      </c>
      <c r="D111" s="1">
        <v>0.904583</v>
      </c>
      <c r="E111" s="1">
        <v>0.904388</v>
      </c>
      <c r="F111" s="1">
        <v>0.903741</v>
      </c>
      <c r="G111" s="1">
        <v>0.903223</v>
      </c>
      <c r="H111" s="1">
        <v>0.902476</v>
      </c>
      <c r="I111" s="1">
        <v>0.90216</v>
      </c>
    </row>
    <row r="112">
      <c r="A112" s="1">
        <v>430.0</v>
      </c>
      <c r="B112" s="1">
        <v>0.903773</v>
      </c>
      <c r="C112" s="1">
        <v>0.903912</v>
      </c>
      <c r="D112" s="1">
        <v>0.904595</v>
      </c>
      <c r="E112" s="1">
        <v>0.904443</v>
      </c>
      <c r="F112" s="1">
        <v>0.903773</v>
      </c>
      <c r="G112" s="1">
        <v>0.9033</v>
      </c>
      <c r="H112" s="1">
        <v>0.902597</v>
      </c>
      <c r="I112" s="1">
        <v>0.902212</v>
      </c>
    </row>
    <row r="113">
      <c r="A113" s="1">
        <v>440.0</v>
      </c>
      <c r="B113" s="1">
        <v>0.903758</v>
      </c>
      <c r="C113" s="1">
        <v>0.903945</v>
      </c>
      <c r="D113" s="1">
        <v>0.904641</v>
      </c>
      <c r="E113" s="1">
        <v>0.90451</v>
      </c>
      <c r="F113" s="1">
        <v>0.903758</v>
      </c>
      <c r="G113" s="1">
        <v>0.903347</v>
      </c>
      <c r="H113" s="1">
        <v>0.902679</v>
      </c>
      <c r="I113" s="1">
        <v>0.902279</v>
      </c>
    </row>
    <row r="114">
      <c r="A114" s="1">
        <v>450.0</v>
      </c>
      <c r="B114" s="1">
        <v>0.903777</v>
      </c>
      <c r="C114" s="1">
        <v>0.903978</v>
      </c>
      <c r="D114" s="1">
        <v>0.904701</v>
      </c>
      <c r="E114" s="1">
        <v>0.904557</v>
      </c>
      <c r="F114" s="1">
        <v>0.903777</v>
      </c>
      <c r="G114" s="1">
        <v>0.903378</v>
      </c>
      <c r="H114" s="1">
        <v>0.902793</v>
      </c>
      <c r="I114" s="1">
        <v>0.902385</v>
      </c>
    </row>
    <row r="115">
      <c r="A115" s="1">
        <v>460.0</v>
      </c>
      <c r="B115" s="1">
        <v>0.903796</v>
      </c>
      <c r="C115" s="1">
        <v>0.903984</v>
      </c>
      <c r="D115" s="1">
        <v>0.904703</v>
      </c>
      <c r="E115" s="1">
        <v>0.904653</v>
      </c>
      <c r="F115" s="1">
        <v>0.903796</v>
      </c>
      <c r="G115" s="1">
        <v>0.90348</v>
      </c>
      <c r="H115" s="1">
        <v>0.902841</v>
      </c>
      <c r="I115" s="1">
        <v>0.902474</v>
      </c>
    </row>
    <row r="116">
      <c r="A116" s="1">
        <v>470.0</v>
      </c>
      <c r="B116" s="1">
        <v>0.903782</v>
      </c>
      <c r="C116" s="1">
        <v>0.903982</v>
      </c>
      <c r="D116" s="1">
        <v>0.904733</v>
      </c>
      <c r="E116" s="1">
        <v>0.904693</v>
      </c>
      <c r="F116" s="1">
        <v>0.903782</v>
      </c>
      <c r="G116" s="1">
        <v>0.903481</v>
      </c>
      <c r="H116" s="1">
        <v>0.902884</v>
      </c>
      <c r="I116" s="1">
        <v>0.902557</v>
      </c>
    </row>
    <row r="117">
      <c r="A117" s="1">
        <v>480.0</v>
      </c>
      <c r="B117" s="1">
        <v>0.903766</v>
      </c>
      <c r="C117" s="1">
        <v>0.90405</v>
      </c>
      <c r="D117" s="1">
        <v>0.904764</v>
      </c>
      <c r="E117" s="1">
        <v>0.904688</v>
      </c>
      <c r="F117" s="1">
        <v>0.903766</v>
      </c>
      <c r="G117" s="1">
        <v>0.903583</v>
      </c>
      <c r="H117" s="1">
        <v>0.902921</v>
      </c>
      <c r="I117" s="1">
        <v>0.902644</v>
      </c>
    </row>
    <row r="118">
      <c r="A118" s="1">
        <v>490.0</v>
      </c>
      <c r="B118" s="1">
        <v>0.903776</v>
      </c>
      <c r="C118" s="1">
        <v>0.904039</v>
      </c>
      <c r="D118" s="1">
        <v>0.90477</v>
      </c>
      <c r="E118" s="1">
        <v>0.904764</v>
      </c>
      <c r="F118" s="1">
        <v>0.903776</v>
      </c>
      <c r="G118" s="1">
        <v>0.903633</v>
      </c>
      <c r="H118" s="1">
        <v>0.903047</v>
      </c>
      <c r="I118" s="1">
        <v>0.902738</v>
      </c>
    </row>
    <row r="119">
      <c r="A119" s="1">
        <v>500.0</v>
      </c>
      <c r="B119" s="1">
        <v>0.903744</v>
      </c>
      <c r="C119" s="1">
        <v>0.904075</v>
      </c>
      <c r="D119" s="1">
        <v>0.904762</v>
      </c>
      <c r="E119" s="1">
        <v>0.904856</v>
      </c>
      <c r="F119" s="1">
        <v>0.903744</v>
      </c>
      <c r="G119" s="1">
        <v>0.903698</v>
      </c>
      <c r="H119" s="1">
        <v>0.903126</v>
      </c>
      <c r="I119" s="1">
        <v>0.902767</v>
      </c>
    </row>
    <row r="120">
      <c r="A120" s="1">
        <v>510.0</v>
      </c>
      <c r="B120" s="1">
        <v>0.903774</v>
      </c>
      <c r="C120" s="1">
        <v>0.904148</v>
      </c>
      <c r="D120" s="1">
        <v>0.904715</v>
      </c>
      <c r="E120" s="1">
        <v>0.904923</v>
      </c>
      <c r="F120" s="1">
        <v>0.903774</v>
      </c>
      <c r="G120" s="1">
        <v>0.903718</v>
      </c>
      <c r="H120" s="1">
        <v>0.90318</v>
      </c>
      <c r="I120" s="1">
        <v>0.902817</v>
      </c>
    </row>
    <row r="121">
      <c r="A121" s="1">
        <v>520.0</v>
      </c>
      <c r="B121" s="1">
        <v>0.903797</v>
      </c>
      <c r="C121" s="1">
        <v>0.90418</v>
      </c>
      <c r="D121" s="1">
        <v>0.904683</v>
      </c>
      <c r="E121" s="1">
        <v>0.904972</v>
      </c>
      <c r="F121" s="1">
        <v>0.903797</v>
      </c>
      <c r="G121" s="1">
        <v>0.903733</v>
      </c>
      <c r="H121" s="1">
        <v>0.903206</v>
      </c>
      <c r="I121" s="1">
        <v>0.902881</v>
      </c>
    </row>
    <row r="122">
      <c r="A122" s="1">
        <v>530.0</v>
      </c>
      <c r="B122" s="1">
        <v>0.903793</v>
      </c>
      <c r="C122" s="1">
        <v>0.904196</v>
      </c>
      <c r="D122" s="1">
        <v>0.904709</v>
      </c>
      <c r="E122" s="1">
        <v>0.905037</v>
      </c>
      <c r="F122" s="1">
        <v>0.903793</v>
      </c>
      <c r="G122" s="1">
        <v>0.903753</v>
      </c>
      <c r="H122" s="1">
        <v>0.903295</v>
      </c>
      <c r="I122" s="1">
        <v>0.902976</v>
      </c>
    </row>
    <row r="123">
      <c r="A123" s="1">
        <v>540.0</v>
      </c>
      <c r="B123" s="1">
        <v>0.903815</v>
      </c>
      <c r="C123" s="1">
        <v>0.904221</v>
      </c>
      <c r="D123" s="1">
        <v>0.904722</v>
      </c>
      <c r="E123" s="1">
        <v>0.90506</v>
      </c>
      <c r="F123" s="1">
        <v>0.903815</v>
      </c>
      <c r="G123" s="1">
        <v>0.903762</v>
      </c>
      <c r="H123" s="1">
        <v>0.903352</v>
      </c>
      <c r="I123" s="1">
        <v>0.90301</v>
      </c>
    </row>
    <row r="124">
      <c r="A124" s="1">
        <v>550.0</v>
      </c>
      <c r="B124" s="1">
        <v>0.903808</v>
      </c>
      <c r="C124" s="1">
        <v>0.904302</v>
      </c>
      <c r="D124" s="1">
        <v>0.904781</v>
      </c>
      <c r="E124" s="1">
        <v>0.905111</v>
      </c>
      <c r="F124" s="1">
        <v>0.903808</v>
      </c>
      <c r="G124" s="1">
        <v>0.903779</v>
      </c>
      <c r="H124" s="1">
        <v>0.903404</v>
      </c>
      <c r="I124" s="1">
        <v>0.903079</v>
      </c>
    </row>
    <row r="125">
      <c r="A125" s="1">
        <v>560.0</v>
      </c>
      <c r="B125" s="1">
        <v>0.903804</v>
      </c>
      <c r="C125" s="1">
        <v>0.904307</v>
      </c>
      <c r="D125" s="1">
        <v>0.904836</v>
      </c>
      <c r="E125" s="1">
        <v>0.905188</v>
      </c>
      <c r="F125" s="1">
        <v>0.903804</v>
      </c>
      <c r="G125" s="1">
        <v>0.903833</v>
      </c>
      <c r="H125" s="1">
        <v>0.903464</v>
      </c>
      <c r="I125" s="1">
        <v>0.903157</v>
      </c>
    </row>
    <row r="126">
      <c r="A126" s="1">
        <v>570.0</v>
      </c>
      <c r="B126" s="1">
        <v>0.903793</v>
      </c>
      <c r="C126" s="1">
        <v>0.904338</v>
      </c>
      <c r="D126" s="1">
        <v>0.904851</v>
      </c>
      <c r="E126" s="1">
        <v>0.905224</v>
      </c>
      <c r="F126" s="1">
        <v>0.903793</v>
      </c>
      <c r="G126" s="1">
        <v>0.903878</v>
      </c>
      <c r="H126" s="1">
        <v>0.903493</v>
      </c>
      <c r="I126" s="1">
        <v>0.903201</v>
      </c>
    </row>
    <row r="127">
      <c r="A127" s="1">
        <v>580.0</v>
      </c>
      <c r="B127" s="1">
        <v>0.9038</v>
      </c>
      <c r="C127" s="1">
        <v>0.90434</v>
      </c>
      <c r="D127" s="1">
        <v>0.904862</v>
      </c>
      <c r="E127" s="1">
        <v>0.905295</v>
      </c>
      <c r="F127" s="1">
        <v>0.9038</v>
      </c>
      <c r="G127" s="1">
        <v>0.903864</v>
      </c>
      <c r="H127" s="1">
        <v>0.90356</v>
      </c>
      <c r="I127" s="1">
        <v>0.903252</v>
      </c>
    </row>
    <row r="128">
      <c r="A128" s="1">
        <v>590.0</v>
      </c>
      <c r="B128" s="1">
        <v>0.903826</v>
      </c>
      <c r="C128" s="1">
        <v>0.904369</v>
      </c>
      <c r="D128" s="1">
        <v>0.904877</v>
      </c>
      <c r="E128" s="1">
        <v>0.905329</v>
      </c>
      <c r="F128" s="1">
        <v>0.903826</v>
      </c>
      <c r="G128" s="1">
        <v>0.903908</v>
      </c>
      <c r="H128" s="1">
        <v>0.90359</v>
      </c>
      <c r="I128" s="1">
        <v>0.903289</v>
      </c>
    </row>
    <row r="129">
      <c r="A129" s="1">
        <v>600.0</v>
      </c>
      <c r="B129" s="1">
        <v>0.903788</v>
      </c>
      <c r="C129" s="1">
        <v>0.904345</v>
      </c>
      <c r="D129" s="1">
        <v>0.904844</v>
      </c>
      <c r="E129" s="1">
        <v>0.905344</v>
      </c>
      <c r="F129" s="1">
        <v>0.903788</v>
      </c>
      <c r="G129" s="1">
        <v>0.903919</v>
      </c>
      <c r="H129" s="1">
        <v>0.903667</v>
      </c>
      <c r="I129" s="1">
        <v>0.903342</v>
      </c>
    </row>
    <row r="130">
      <c r="A130" s="1">
        <v>610.0</v>
      </c>
      <c r="B130" s="1">
        <v>0.903754</v>
      </c>
      <c r="C130" s="1">
        <v>0.904373</v>
      </c>
      <c r="D130" s="1">
        <v>0.904904</v>
      </c>
      <c r="E130" s="1">
        <v>0.905385</v>
      </c>
      <c r="F130" s="1">
        <v>0.903754</v>
      </c>
      <c r="G130" s="1">
        <v>0.903952</v>
      </c>
      <c r="H130" s="1">
        <v>0.903729</v>
      </c>
      <c r="I130" s="1">
        <v>0.903356</v>
      </c>
    </row>
    <row r="131">
      <c r="A131" s="1">
        <v>620.0</v>
      </c>
      <c r="B131" s="1">
        <v>0.903774</v>
      </c>
      <c r="C131" s="1">
        <v>0.904396</v>
      </c>
      <c r="D131" s="1">
        <v>0.904946</v>
      </c>
      <c r="E131" s="1">
        <v>0.905419</v>
      </c>
      <c r="F131" s="1">
        <v>0.903774</v>
      </c>
      <c r="G131" s="1">
        <v>0.90398</v>
      </c>
      <c r="H131" s="1">
        <v>0.903727</v>
      </c>
      <c r="I131" s="1">
        <v>0.903402</v>
      </c>
    </row>
    <row r="132">
      <c r="A132" s="1">
        <v>630.0</v>
      </c>
      <c r="B132" s="1">
        <v>0.903794</v>
      </c>
      <c r="C132" s="1">
        <v>0.904473</v>
      </c>
      <c r="D132" s="1">
        <v>0.904957</v>
      </c>
      <c r="E132" s="1">
        <v>0.905453</v>
      </c>
      <c r="F132" s="1">
        <v>0.903794</v>
      </c>
      <c r="G132" s="1">
        <v>0.904006</v>
      </c>
      <c r="H132" s="1">
        <v>0.903766</v>
      </c>
      <c r="I132" s="1">
        <v>0.903429</v>
      </c>
    </row>
    <row r="133">
      <c r="A133" s="1">
        <v>640.0</v>
      </c>
      <c r="B133" s="1">
        <v>0.903768</v>
      </c>
      <c r="C133" s="1">
        <v>0.904467</v>
      </c>
      <c r="D133" s="1">
        <v>0.905</v>
      </c>
      <c r="E133" s="1">
        <v>0.90547</v>
      </c>
      <c r="F133" s="1">
        <v>0.903768</v>
      </c>
      <c r="G133" s="1">
        <v>0.904044</v>
      </c>
      <c r="H133" s="1">
        <v>0.903809</v>
      </c>
      <c r="I133" s="1">
        <v>0.903516</v>
      </c>
    </row>
    <row r="134">
      <c r="A134" s="1">
        <v>650.0</v>
      </c>
      <c r="B134" s="1">
        <v>0.903789</v>
      </c>
      <c r="C134" s="1">
        <v>0.904493</v>
      </c>
      <c r="D134" s="1">
        <v>0.904979</v>
      </c>
      <c r="E134" s="1">
        <v>0.905513</v>
      </c>
      <c r="F134" s="1">
        <v>0.903789</v>
      </c>
      <c r="G134" s="1">
        <v>0.904038</v>
      </c>
      <c r="H134" s="1">
        <v>0.903856</v>
      </c>
      <c r="I134" s="1">
        <v>0.903554</v>
      </c>
    </row>
    <row r="135">
      <c r="A135" s="1">
        <v>660.0</v>
      </c>
      <c r="B135" s="1">
        <v>0.903804</v>
      </c>
      <c r="C135" s="1">
        <v>0.904478</v>
      </c>
      <c r="D135" s="1">
        <v>0.905015</v>
      </c>
      <c r="E135" s="1">
        <v>0.905498</v>
      </c>
      <c r="F135" s="1">
        <v>0.903804</v>
      </c>
      <c r="G135" s="1">
        <v>0.904062</v>
      </c>
      <c r="H135" s="1">
        <v>0.903909</v>
      </c>
      <c r="I135" s="1">
        <v>0.903577</v>
      </c>
    </row>
    <row r="136">
      <c r="A136" s="1">
        <v>670.0</v>
      </c>
      <c r="B136" s="1">
        <v>0.90382</v>
      </c>
      <c r="C136" s="1">
        <v>0.904453</v>
      </c>
      <c r="D136" s="1">
        <v>0.904997</v>
      </c>
      <c r="E136" s="1">
        <v>0.90554</v>
      </c>
      <c r="F136" s="1">
        <v>0.90382</v>
      </c>
      <c r="G136" s="1">
        <v>0.904108</v>
      </c>
      <c r="H136" s="1">
        <v>0.903919</v>
      </c>
      <c r="I136" s="1">
        <v>0.903603</v>
      </c>
    </row>
    <row r="137">
      <c r="A137" s="1">
        <v>680.0</v>
      </c>
      <c r="B137" s="1">
        <v>0.903811</v>
      </c>
      <c r="C137" s="1">
        <v>0.904479</v>
      </c>
      <c r="D137" s="1">
        <v>0.905038</v>
      </c>
      <c r="E137" s="1">
        <v>0.905529</v>
      </c>
      <c r="F137" s="1">
        <v>0.903811</v>
      </c>
      <c r="G137" s="1">
        <v>0.904137</v>
      </c>
      <c r="H137" s="1">
        <v>0.903957</v>
      </c>
      <c r="I137" s="1">
        <v>0.903641</v>
      </c>
    </row>
    <row r="138">
      <c r="A138" s="1">
        <v>690.0</v>
      </c>
      <c r="B138" s="1">
        <v>0.903791</v>
      </c>
      <c r="C138" s="1">
        <v>0.90449</v>
      </c>
      <c r="D138" s="1">
        <v>0.905046</v>
      </c>
      <c r="E138" s="1">
        <v>0.90554</v>
      </c>
      <c r="F138" s="1">
        <v>0.903791</v>
      </c>
      <c r="G138" s="1">
        <v>0.904192</v>
      </c>
      <c r="H138" s="1">
        <v>0.904003</v>
      </c>
      <c r="I138" s="1">
        <v>0.9037</v>
      </c>
    </row>
    <row r="139">
      <c r="A139" s="1">
        <v>700.0</v>
      </c>
      <c r="B139" s="1">
        <v>0.903813</v>
      </c>
      <c r="C139" s="1">
        <v>0.904468</v>
      </c>
      <c r="D139" s="1">
        <v>0.90505</v>
      </c>
      <c r="E139" s="1">
        <v>0.905542</v>
      </c>
      <c r="F139" s="1">
        <v>0.903813</v>
      </c>
      <c r="G139" s="1">
        <v>0.904257</v>
      </c>
      <c r="H139" s="1">
        <v>0.903988</v>
      </c>
      <c r="I139" s="1">
        <v>0.903765</v>
      </c>
    </row>
    <row r="140">
      <c r="A140" s="1">
        <v>710.0</v>
      </c>
      <c r="B140" s="1">
        <v>0.903847</v>
      </c>
      <c r="C140" s="1">
        <v>0.904514</v>
      </c>
      <c r="D140" s="1">
        <v>0.905029</v>
      </c>
      <c r="E140" s="1">
        <v>0.905545</v>
      </c>
      <c r="F140" s="1">
        <v>0.903847</v>
      </c>
      <c r="G140" s="1">
        <v>0.904245</v>
      </c>
      <c r="H140" s="1">
        <v>0.903993</v>
      </c>
      <c r="I140" s="1">
        <v>0.903829</v>
      </c>
    </row>
    <row r="141">
      <c r="A141" s="1">
        <v>720.0</v>
      </c>
      <c r="B141" s="1">
        <v>0.903835</v>
      </c>
      <c r="C141" s="1">
        <v>0.904538</v>
      </c>
      <c r="D141" s="1">
        <v>0.905025</v>
      </c>
      <c r="E141" s="1">
        <v>0.905594</v>
      </c>
      <c r="F141" s="1">
        <v>0.903835</v>
      </c>
      <c r="G141" s="1">
        <v>0.904274</v>
      </c>
      <c r="H141" s="1">
        <v>0.904056</v>
      </c>
      <c r="I141" s="1">
        <v>0.903902</v>
      </c>
    </row>
    <row r="142">
      <c r="A142" s="1">
        <v>730.0</v>
      </c>
      <c r="B142" s="1">
        <v>0.903831</v>
      </c>
      <c r="C142" s="1">
        <v>0.904565</v>
      </c>
      <c r="D142" s="1">
        <v>0.905045</v>
      </c>
      <c r="E142" s="1">
        <v>0.905656</v>
      </c>
      <c r="F142" s="1">
        <v>0.903831</v>
      </c>
      <c r="G142" s="1">
        <v>0.90427</v>
      </c>
      <c r="H142" s="1">
        <v>0.904078</v>
      </c>
      <c r="I142" s="1">
        <v>0.903906</v>
      </c>
    </row>
    <row r="143">
      <c r="A143" s="1">
        <v>740.0</v>
      </c>
      <c r="B143" s="1">
        <v>0.903878</v>
      </c>
      <c r="C143" s="1">
        <v>0.904613</v>
      </c>
      <c r="D143" s="1">
        <v>0.905037</v>
      </c>
      <c r="E143" s="1">
        <v>0.905671</v>
      </c>
      <c r="F143" s="1">
        <v>0.903878</v>
      </c>
      <c r="G143" s="1">
        <v>0.904287</v>
      </c>
      <c r="H143" s="1">
        <v>0.904099</v>
      </c>
      <c r="I143" s="1">
        <v>0.903916</v>
      </c>
    </row>
    <row r="144">
      <c r="A144" s="1">
        <v>750.0</v>
      </c>
      <c r="B144" s="1">
        <v>0.903884</v>
      </c>
      <c r="C144" s="1">
        <v>0.90464</v>
      </c>
      <c r="D144" s="1">
        <v>0.905047</v>
      </c>
      <c r="E144" s="1">
        <v>0.905701</v>
      </c>
      <c r="F144" s="1">
        <v>0.903884</v>
      </c>
      <c r="G144" s="1">
        <v>0.904354</v>
      </c>
      <c r="H144" s="1">
        <v>0.904133</v>
      </c>
      <c r="I144" s="1">
        <v>0.90397</v>
      </c>
    </row>
    <row r="145">
      <c r="A145" s="1">
        <v>760.0</v>
      </c>
      <c r="B145" s="1">
        <v>0.903898</v>
      </c>
      <c r="C145" s="1">
        <v>0.904667</v>
      </c>
      <c r="D145" s="1">
        <v>0.905065</v>
      </c>
      <c r="E145" s="1">
        <v>0.905691</v>
      </c>
      <c r="F145" s="1">
        <v>0.903898</v>
      </c>
      <c r="G145" s="1">
        <v>0.904375</v>
      </c>
      <c r="H145" s="1">
        <v>0.904102</v>
      </c>
      <c r="I145" s="1">
        <v>0.904</v>
      </c>
    </row>
    <row r="146">
      <c r="A146" s="1">
        <v>770.0</v>
      </c>
      <c r="B146" s="1">
        <v>0.903927</v>
      </c>
      <c r="C146" s="1">
        <v>0.904688</v>
      </c>
      <c r="D146" s="1">
        <v>0.905082</v>
      </c>
      <c r="E146" s="1">
        <v>0.905692</v>
      </c>
      <c r="F146" s="1">
        <v>0.903927</v>
      </c>
      <c r="G146" s="1">
        <v>0.904414</v>
      </c>
      <c r="H146" s="1">
        <v>0.904131</v>
      </c>
      <c r="I146" s="1">
        <v>0.904019</v>
      </c>
    </row>
    <row r="147">
      <c r="A147" s="1">
        <v>780.0</v>
      </c>
      <c r="B147" s="1">
        <v>0.903926</v>
      </c>
      <c r="C147" s="1">
        <v>0.904691</v>
      </c>
      <c r="D147" s="1">
        <v>0.905122</v>
      </c>
      <c r="E147" s="1">
        <v>0.905696</v>
      </c>
      <c r="F147" s="1">
        <v>0.903926</v>
      </c>
      <c r="G147" s="1">
        <v>0.904437</v>
      </c>
      <c r="H147" s="1">
        <v>0.904137</v>
      </c>
      <c r="I147" s="1">
        <v>0.904053</v>
      </c>
    </row>
    <row r="148">
      <c r="A148" s="1">
        <v>790.0</v>
      </c>
      <c r="B148" s="1">
        <v>0.903915</v>
      </c>
      <c r="C148" s="1">
        <v>0.904722</v>
      </c>
      <c r="D148" s="1">
        <v>0.905145</v>
      </c>
      <c r="E148" s="1">
        <v>0.905716</v>
      </c>
      <c r="F148" s="1">
        <v>0.903915</v>
      </c>
      <c r="G148" s="1">
        <v>0.904451</v>
      </c>
      <c r="H148" s="1">
        <v>0.9042</v>
      </c>
      <c r="I148" s="1">
        <v>0.904089</v>
      </c>
    </row>
    <row r="149">
      <c r="A149" s="1">
        <v>800.0</v>
      </c>
      <c r="B149" s="1">
        <v>0.903935</v>
      </c>
      <c r="C149" s="1">
        <v>0.904703</v>
      </c>
      <c r="D149" s="1">
        <v>0.905153</v>
      </c>
      <c r="E149" s="1">
        <v>0.90571</v>
      </c>
      <c r="F149" s="1">
        <v>0.903935</v>
      </c>
      <c r="G149" s="1">
        <v>0.904446</v>
      </c>
      <c r="H149" s="1">
        <v>0.904193</v>
      </c>
      <c r="I149" s="1">
        <v>0.904128</v>
      </c>
    </row>
    <row r="150">
      <c r="A150" s="1">
        <v>810.0</v>
      </c>
      <c r="B150" s="1">
        <v>0.903954</v>
      </c>
      <c r="C150" s="1">
        <v>0.904742</v>
      </c>
      <c r="D150" s="1">
        <v>0.905187</v>
      </c>
      <c r="E150" s="1">
        <v>0.905752</v>
      </c>
      <c r="F150" s="1">
        <v>0.903954</v>
      </c>
      <c r="G150" s="1">
        <v>0.904481</v>
      </c>
      <c r="H150" s="1">
        <v>0.904213</v>
      </c>
      <c r="I150" s="1">
        <v>0.904135</v>
      </c>
    </row>
    <row r="151">
      <c r="A151" s="1">
        <v>820.0</v>
      </c>
      <c r="B151" s="1">
        <v>0.903933</v>
      </c>
      <c r="C151" s="1">
        <v>0.904763</v>
      </c>
      <c r="D151" s="1">
        <v>0.905231</v>
      </c>
      <c r="E151" s="1">
        <v>0.905745</v>
      </c>
      <c r="F151" s="1">
        <v>0.903933</v>
      </c>
      <c r="G151" s="1">
        <v>0.904485</v>
      </c>
      <c r="H151" s="1">
        <v>0.904235</v>
      </c>
      <c r="I151" s="1">
        <v>0.904157</v>
      </c>
    </row>
    <row r="152">
      <c r="A152" s="1">
        <v>830.0</v>
      </c>
      <c r="B152" s="1">
        <v>0.903907</v>
      </c>
      <c r="C152" s="1">
        <v>0.904791</v>
      </c>
      <c r="D152" s="1">
        <v>0.905239</v>
      </c>
      <c r="E152" s="1">
        <v>0.905769</v>
      </c>
      <c r="F152" s="1">
        <v>0.903907</v>
      </c>
      <c r="G152" s="1">
        <v>0.904513</v>
      </c>
      <c r="H152" s="1">
        <v>0.904262</v>
      </c>
      <c r="I152" s="1">
        <v>0.904208</v>
      </c>
    </row>
    <row r="153">
      <c r="A153" s="1">
        <v>840.0</v>
      </c>
      <c r="B153" s="1">
        <v>0.903937</v>
      </c>
      <c r="C153" s="1">
        <v>0.904806</v>
      </c>
      <c r="D153" s="1">
        <v>0.905235</v>
      </c>
      <c r="E153" s="1">
        <v>0.905773</v>
      </c>
      <c r="F153" s="1">
        <v>0.903937</v>
      </c>
      <c r="G153" s="1">
        <v>0.90451</v>
      </c>
      <c r="H153" s="1">
        <v>0.90428</v>
      </c>
      <c r="I153" s="1">
        <v>0.904237</v>
      </c>
    </row>
    <row r="154">
      <c r="A154" s="1">
        <v>850.0</v>
      </c>
      <c r="B154" s="1">
        <v>0.903908</v>
      </c>
      <c r="C154" s="1">
        <v>0.904834</v>
      </c>
      <c r="D154" s="1">
        <v>0.905279</v>
      </c>
      <c r="E154" s="1">
        <v>0.90577</v>
      </c>
      <c r="F154" s="1">
        <v>0.903908</v>
      </c>
      <c r="G154" s="1">
        <v>0.904531</v>
      </c>
      <c r="H154" s="1">
        <v>0.904284</v>
      </c>
      <c r="I154" s="1">
        <v>0.90428</v>
      </c>
    </row>
    <row r="155">
      <c r="A155" s="1">
        <v>860.0</v>
      </c>
      <c r="B155" s="1">
        <v>0.903932</v>
      </c>
      <c r="C155" s="1">
        <v>0.904874</v>
      </c>
      <c r="D155" s="1">
        <v>0.905328</v>
      </c>
      <c r="E155" s="1">
        <v>0.905796</v>
      </c>
      <c r="F155" s="1">
        <v>0.903932</v>
      </c>
      <c r="G155" s="1">
        <v>0.9046</v>
      </c>
      <c r="H155" s="1">
        <v>0.904308</v>
      </c>
      <c r="I155" s="1">
        <v>0.904277</v>
      </c>
    </row>
    <row r="156">
      <c r="A156" s="1">
        <v>870.0</v>
      </c>
      <c r="B156" s="1">
        <v>0.903887</v>
      </c>
      <c r="C156" s="1">
        <v>0.904837</v>
      </c>
      <c r="D156" s="1">
        <v>0.905315</v>
      </c>
      <c r="E156" s="1">
        <v>0.905853</v>
      </c>
      <c r="F156" s="1">
        <v>0.903887</v>
      </c>
      <c r="G156" s="1">
        <v>0.904621</v>
      </c>
      <c r="H156" s="1">
        <v>0.904359</v>
      </c>
      <c r="I156" s="1">
        <v>0.904285</v>
      </c>
    </row>
    <row r="157">
      <c r="A157" s="1">
        <v>880.0</v>
      </c>
      <c r="B157" s="1">
        <v>0.903932</v>
      </c>
      <c r="C157" s="1">
        <v>0.904817</v>
      </c>
      <c r="D157" s="1">
        <v>0.905334</v>
      </c>
      <c r="E157" s="1">
        <v>0.905851</v>
      </c>
      <c r="F157" s="1">
        <v>0.903932</v>
      </c>
      <c r="G157" s="1">
        <v>0.904613</v>
      </c>
      <c r="H157" s="1">
        <v>0.904355</v>
      </c>
      <c r="I157" s="1">
        <v>0.904311</v>
      </c>
    </row>
    <row r="158">
      <c r="A158" s="1">
        <v>890.0</v>
      </c>
      <c r="B158" s="1">
        <v>0.90395</v>
      </c>
      <c r="C158" s="1">
        <v>0.904801</v>
      </c>
      <c r="D158" s="1">
        <v>0.905362</v>
      </c>
      <c r="E158" s="1">
        <v>0.905844</v>
      </c>
      <c r="F158" s="1">
        <v>0.90395</v>
      </c>
      <c r="G158" s="1">
        <v>0.904623</v>
      </c>
      <c r="H158" s="1">
        <v>0.904387</v>
      </c>
      <c r="I158" s="1">
        <v>0.904358</v>
      </c>
    </row>
    <row r="159">
      <c r="A159" s="1">
        <v>900.0</v>
      </c>
      <c r="B159" s="1">
        <v>0.90397</v>
      </c>
      <c r="C159" s="1">
        <v>0.904812</v>
      </c>
      <c r="D159" s="1">
        <v>0.90538</v>
      </c>
      <c r="E159" s="1">
        <v>0.905886</v>
      </c>
      <c r="F159" s="1">
        <v>0.90397</v>
      </c>
      <c r="G159" s="1">
        <v>0.904688</v>
      </c>
      <c r="H159" s="1">
        <v>0.904423</v>
      </c>
      <c r="I159" s="1">
        <v>0.904351</v>
      </c>
    </row>
    <row r="160">
      <c r="A160" s="1">
        <v>910.0</v>
      </c>
      <c r="B160" s="1">
        <v>0.903987</v>
      </c>
      <c r="C160" s="1">
        <v>0.904783</v>
      </c>
      <c r="D160" s="1">
        <v>0.905358</v>
      </c>
      <c r="E160" s="1">
        <v>0.905871</v>
      </c>
      <c r="F160" s="1">
        <v>0.903987</v>
      </c>
      <c r="G160" s="1">
        <v>0.904689</v>
      </c>
      <c r="H160" s="1">
        <v>0.904441</v>
      </c>
      <c r="I160" s="1">
        <v>0.904385</v>
      </c>
    </row>
    <row r="161">
      <c r="A161" s="1">
        <v>920.0</v>
      </c>
      <c r="B161" s="1">
        <v>0.903991</v>
      </c>
      <c r="C161" s="1">
        <v>0.904807</v>
      </c>
      <c r="D161" s="1">
        <v>0.905383</v>
      </c>
      <c r="E161" s="1">
        <v>0.905845</v>
      </c>
      <c r="F161" s="1">
        <v>0.903991</v>
      </c>
      <c r="G161" s="1">
        <v>0.904664</v>
      </c>
      <c r="H161" s="1">
        <v>0.904429</v>
      </c>
      <c r="I161" s="1">
        <v>0.90444</v>
      </c>
    </row>
    <row r="162">
      <c r="A162" s="1">
        <v>930.0</v>
      </c>
      <c r="B162" s="1">
        <v>0.904006</v>
      </c>
      <c r="C162" s="1">
        <v>0.9048</v>
      </c>
      <c r="D162" s="1">
        <v>0.905393</v>
      </c>
      <c r="E162" s="1">
        <v>0.90591</v>
      </c>
      <c r="F162" s="1">
        <v>0.904006</v>
      </c>
      <c r="G162" s="1">
        <v>0.904675</v>
      </c>
      <c r="H162" s="1">
        <v>0.904487</v>
      </c>
      <c r="I162" s="1">
        <v>0.904424</v>
      </c>
    </row>
    <row r="163">
      <c r="A163" s="1">
        <v>940.0</v>
      </c>
      <c r="B163" s="1">
        <v>0.904005</v>
      </c>
      <c r="C163" s="1">
        <v>0.904831</v>
      </c>
      <c r="D163" s="1">
        <v>0.90542</v>
      </c>
      <c r="E163" s="1">
        <v>0.905931</v>
      </c>
      <c r="F163" s="1">
        <v>0.904005</v>
      </c>
      <c r="G163" s="1">
        <v>0.904676</v>
      </c>
      <c r="H163" s="1">
        <v>0.904492</v>
      </c>
      <c r="I163" s="1">
        <v>0.904468</v>
      </c>
    </row>
    <row r="164">
      <c r="A164" s="1">
        <v>950.0</v>
      </c>
      <c r="B164" s="1">
        <v>0.904021</v>
      </c>
      <c r="C164" s="1">
        <v>0.904869</v>
      </c>
      <c r="D164" s="1">
        <v>0.905412</v>
      </c>
      <c r="E164" s="1">
        <v>0.905961</v>
      </c>
      <c r="F164" s="1">
        <v>0.904021</v>
      </c>
      <c r="G164" s="1">
        <v>0.904728</v>
      </c>
      <c r="H164" s="1">
        <v>0.904503</v>
      </c>
      <c r="I164" s="1">
        <v>0.904526</v>
      </c>
    </row>
    <row r="165">
      <c r="A165" s="1">
        <v>960.0</v>
      </c>
      <c r="B165" s="1">
        <v>0.904016</v>
      </c>
      <c r="C165" s="1">
        <v>0.904921</v>
      </c>
      <c r="D165" s="1">
        <v>0.905438</v>
      </c>
      <c r="E165" s="1">
        <v>0.905957</v>
      </c>
      <c r="F165" s="1">
        <v>0.904016</v>
      </c>
      <c r="G165" s="1">
        <v>0.904728</v>
      </c>
      <c r="H165" s="1">
        <v>0.904523</v>
      </c>
      <c r="I165" s="1">
        <v>0.904577</v>
      </c>
    </row>
    <row r="166">
      <c r="A166" s="1">
        <v>970.0</v>
      </c>
      <c r="B166" s="1">
        <v>0.90403</v>
      </c>
      <c r="C166" s="1">
        <v>0.904919</v>
      </c>
      <c r="D166" s="1">
        <v>0.905456</v>
      </c>
      <c r="E166" s="1">
        <v>0.905985</v>
      </c>
      <c r="F166" s="1">
        <v>0.90403</v>
      </c>
      <c r="G166" s="1">
        <v>0.904728</v>
      </c>
      <c r="H166" s="1">
        <v>0.904528</v>
      </c>
      <c r="I166" s="1">
        <v>0.904613</v>
      </c>
    </row>
    <row r="167">
      <c r="A167" s="1">
        <v>980.0</v>
      </c>
      <c r="B167" s="1">
        <v>0.904044</v>
      </c>
      <c r="C167" s="1">
        <v>0.904943</v>
      </c>
      <c r="D167" s="1">
        <v>0.905466</v>
      </c>
      <c r="E167" s="1">
        <v>0.905985</v>
      </c>
      <c r="F167" s="1">
        <v>0.904044</v>
      </c>
      <c r="G167" s="1">
        <v>0.904755</v>
      </c>
      <c r="H167" s="1">
        <v>0.904546</v>
      </c>
      <c r="I167" s="1">
        <v>0.904636</v>
      </c>
    </row>
    <row r="168">
      <c r="A168" s="1">
        <v>990.0</v>
      </c>
      <c r="B168" s="1">
        <v>0.90403</v>
      </c>
      <c r="C168" s="1">
        <v>0.90497</v>
      </c>
      <c r="D168" s="1">
        <v>0.905503</v>
      </c>
      <c r="E168" s="1">
        <v>0.905992</v>
      </c>
      <c r="F168" s="1">
        <v>0.90403</v>
      </c>
      <c r="G168" s="1">
        <v>0.904754</v>
      </c>
      <c r="H168" s="1">
        <v>0.904601</v>
      </c>
      <c r="I168" s="1">
        <v>0.904618</v>
      </c>
    </row>
    <row r="169">
      <c r="A169" s="1">
        <v>1000.0</v>
      </c>
      <c r="B169" s="1">
        <v>0.90404</v>
      </c>
      <c r="C169" s="1">
        <v>0.904988</v>
      </c>
      <c r="D169" s="1">
        <v>0.905529</v>
      </c>
      <c r="E169" s="1">
        <v>0.905977</v>
      </c>
      <c r="F169" s="1">
        <v>0.90404</v>
      </c>
      <c r="G169" s="1">
        <v>0.904768</v>
      </c>
      <c r="H169" s="1">
        <v>0.904592</v>
      </c>
      <c r="I169" s="1">
        <v>0.90463</v>
      </c>
    </row>
    <row r="171">
      <c r="A171" s="1" t="s">
        <v>131</v>
      </c>
      <c r="B171" s="1" t="s">
        <v>67</v>
      </c>
      <c r="F171" s="1" t="s">
        <v>68</v>
      </c>
    </row>
    <row r="172">
      <c r="B172" s="1" t="s">
        <v>69</v>
      </c>
      <c r="C172" s="1" t="s">
        <v>70</v>
      </c>
      <c r="D172" s="1" t="s">
        <v>71</v>
      </c>
      <c r="E172" s="1" t="s">
        <v>72</v>
      </c>
      <c r="F172" s="1" t="s">
        <v>69</v>
      </c>
      <c r="G172" s="1" t="s">
        <v>70</v>
      </c>
      <c r="H172" s="1" t="s">
        <v>71</v>
      </c>
      <c r="I172" s="1" t="s">
        <v>72</v>
      </c>
    </row>
    <row r="173">
      <c r="A173" s="1">
        <v>10.0</v>
      </c>
      <c r="B173" s="1">
        <v>0.747409</v>
      </c>
      <c r="C173" s="1">
        <v>0.747089</v>
      </c>
      <c r="D173" s="1">
        <v>0.746997</v>
      </c>
      <c r="E173" s="1">
        <v>0.747071</v>
      </c>
      <c r="F173" s="1">
        <v>0.747409</v>
      </c>
      <c r="G173" s="1">
        <v>0.742394</v>
      </c>
      <c r="H173" s="1">
        <v>0.741231</v>
      </c>
      <c r="I173" s="1">
        <v>0.740428</v>
      </c>
    </row>
    <row r="174">
      <c r="A174" s="1">
        <v>20.0</v>
      </c>
      <c r="B174" s="1">
        <v>0.751322</v>
      </c>
      <c r="C174" s="1">
        <v>0.751281</v>
      </c>
      <c r="D174" s="1">
        <v>0.751225</v>
      </c>
      <c r="E174" s="1">
        <v>0.751037</v>
      </c>
      <c r="F174" s="1">
        <v>0.751322</v>
      </c>
      <c r="G174" s="1">
        <v>0.747154</v>
      </c>
      <c r="H174" s="1">
        <v>0.744893</v>
      </c>
      <c r="I174" s="1">
        <v>0.744689</v>
      </c>
    </row>
    <row r="175">
      <c r="A175" s="1">
        <v>30.0</v>
      </c>
      <c r="B175" s="1">
        <v>0.75486</v>
      </c>
      <c r="C175" s="1">
        <v>0.754737</v>
      </c>
      <c r="D175" s="1">
        <v>0.754564</v>
      </c>
      <c r="E175" s="1">
        <v>0.754465</v>
      </c>
      <c r="F175" s="1">
        <v>0.75486</v>
      </c>
      <c r="G175" s="1">
        <v>0.751884</v>
      </c>
      <c r="H175" s="1">
        <v>0.750422</v>
      </c>
      <c r="I175" s="1">
        <v>0.750079</v>
      </c>
    </row>
    <row r="176">
      <c r="A176" s="1">
        <v>40.0</v>
      </c>
      <c r="B176" s="1">
        <v>0.75945</v>
      </c>
      <c r="C176" s="1">
        <v>0.759338</v>
      </c>
      <c r="D176" s="1">
        <v>0.759415</v>
      </c>
      <c r="E176" s="1">
        <v>0.759216</v>
      </c>
      <c r="F176" s="1">
        <v>0.75945</v>
      </c>
      <c r="G176" s="1">
        <v>0.758192</v>
      </c>
      <c r="H176" s="1">
        <v>0.756453</v>
      </c>
      <c r="I176" s="1">
        <v>0.756717</v>
      </c>
    </row>
    <row r="177">
      <c r="A177" s="1">
        <v>50.0</v>
      </c>
      <c r="B177" s="1">
        <v>0.763618</v>
      </c>
      <c r="C177" s="1">
        <v>0.763515</v>
      </c>
      <c r="D177" s="1">
        <v>0.763409</v>
      </c>
      <c r="E177" s="1">
        <v>0.763265</v>
      </c>
      <c r="F177" s="1">
        <v>0.763618</v>
      </c>
      <c r="G177" s="1">
        <v>0.762298</v>
      </c>
      <c r="H177" s="1">
        <v>0.761717</v>
      </c>
      <c r="I177" s="1">
        <v>0.76119</v>
      </c>
    </row>
    <row r="178">
      <c r="A178" s="1">
        <v>60.0</v>
      </c>
      <c r="B178" s="1">
        <v>0.766762</v>
      </c>
      <c r="C178" s="1">
        <v>0.76655</v>
      </c>
      <c r="D178" s="1">
        <v>0.766828</v>
      </c>
      <c r="E178" s="1">
        <v>0.766466</v>
      </c>
      <c r="F178" s="1">
        <v>0.766762</v>
      </c>
      <c r="G178" s="1">
        <v>0.765472</v>
      </c>
      <c r="H178" s="1">
        <v>0.764582</v>
      </c>
      <c r="I178" s="1">
        <v>0.763956</v>
      </c>
    </row>
    <row r="179">
      <c r="A179" s="1">
        <v>70.0</v>
      </c>
      <c r="B179" s="1">
        <v>0.769199</v>
      </c>
      <c r="C179" s="1">
        <v>0.768877</v>
      </c>
      <c r="D179" s="1">
        <v>0.769133</v>
      </c>
      <c r="E179" s="1">
        <v>0.76865</v>
      </c>
      <c r="F179" s="1">
        <v>0.769199</v>
      </c>
      <c r="G179" s="1">
        <v>0.767235</v>
      </c>
      <c r="H179" s="1">
        <v>0.766748</v>
      </c>
      <c r="I179" s="1">
        <v>0.766198</v>
      </c>
    </row>
    <row r="180">
      <c r="A180" s="1">
        <v>80.0</v>
      </c>
      <c r="B180" s="1">
        <v>0.770855</v>
      </c>
      <c r="C180" s="1">
        <v>0.770598</v>
      </c>
      <c r="D180" s="1">
        <v>0.77081</v>
      </c>
      <c r="E180" s="1">
        <v>0.770334</v>
      </c>
      <c r="F180" s="1">
        <v>0.770855</v>
      </c>
      <c r="G180" s="1">
        <v>0.76883</v>
      </c>
      <c r="H180" s="1">
        <v>0.768345</v>
      </c>
      <c r="I180" s="1">
        <v>0.767746</v>
      </c>
    </row>
    <row r="181">
      <c r="A181" s="1">
        <v>90.0</v>
      </c>
      <c r="B181" s="1">
        <v>0.772339</v>
      </c>
      <c r="C181" s="1">
        <v>0.771958</v>
      </c>
      <c r="D181" s="1">
        <v>0.772189</v>
      </c>
      <c r="E181" s="1">
        <v>0.771687</v>
      </c>
      <c r="F181" s="1">
        <v>0.772339</v>
      </c>
      <c r="G181" s="1">
        <v>0.770088</v>
      </c>
      <c r="H181" s="1">
        <v>0.769472</v>
      </c>
      <c r="I181" s="1">
        <v>0.768882</v>
      </c>
    </row>
    <row r="182">
      <c r="A182" s="1">
        <v>100.0</v>
      </c>
      <c r="B182" s="1">
        <v>0.773351</v>
      </c>
      <c r="C182" s="1">
        <v>0.772904</v>
      </c>
      <c r="D182" s="1">
        <v>0.773236</v>
      </c>
      <c r="E182" s="1">
        <v>0.772696</v>
      </c>
      <c r="F182" s="1">
        <v>0.773351</v>
      </c>
      <c r="G182" s="1">
        <v>0.770988</v>
      </c>
      <c r="H182" s="1">
        <v>0.770569</v>
      </c>
      <c r="I182" s="1">
        <v>0.769679</v>
      </c>
    </row>
    <row r="183">
      <c r="A183" s="1">
        <v>110.0</v>
      </c>
      <c r="B183" s="1">
        <v>0.773994</v>
      </c>
      <c r="C183" s="1">
        <v>0.773686</v>
      </c>
      <c r="D183" s="1">
        <v>0.773905</v>
      </c>
      <c r="E183" s="1">
        <v>0.77347</v>
      </c>
      <c r="F183" s="1">
        <v>0.773994</v>
      </c>
      <c r="G183" s="1">
        <v>0.771799</v>
      </c>
      <c r="H183" s="1">
        <v>0.771297</v>
      </c>
      <c r="I183" s="1">
        <v>0.770562</v>
      </c>
    </row>
    <row r="184">
      <c r="A184" s="1">
        <v>120.0</v>
      </c>
      <c r="B184" s="1">
        <v>0.774587</v>
      </c>
      <c r="C184" s="1">
        <v>0.774228</v>
      </c>
      <c r="D184" s="1">
        <v>0.774464</v>
      </c>
      <c r="E184" s="1">
        <v>0.774073</v>
      </c>
      <c r="F184" s="1">
        <v>0.774587</v>
      </c>
      <c r="G184" s="1">
        <v>0.772395</v>
      </c>
      <c r="H184" s="1">
        <v>0.771777</v>
      </c>
      <c r="I184" s="1">
        <v>0.77122</v>
      </c>
    </row>
    <row r="185">
      <c r="A185" s="1">
        <v>130.0</v>
      </c>
      <c r="B185" s="1">
        <v>0.774983</v>
      </c>
      <c r="C185" s="1">
        <v>0.774774</v>
      </c>
      <c r="D185" s="1">
        <v>0.77501</v>
      </c>
      <c r="E185" s="1">
        <v>0.774588</v>
      </c>
      <c r="F185" s="1">
        <v>0.774983</v>
      </c>
      <c r="G185" s="1">
        <v>0.772794</v>
      </c>
      <c r="H185" s="1">
        <v>0.77233</v>
      </c>
      <c r="I185" s="1">
        <v>0.771819</v>
      </c>
    </row>
    <row r="186">
      <c r="A186" s="1">
        <v>140.0</v>
      </c>
      <c r="B186" s="1">
        <v>0.775469</v>
      </c>
      <c r="C186" s="1">
        <v>0.775368</v>
      </c>
      <c r="D186" s="1">
        <v>0.775415</v>
      </c>
      <c r="E186" s="1">
        <v>0.775086</v>
      </c>
      <c r="F186" s="1">
        <v>0.775469</v>
      </c>
      <c r="G186" s="1">
        <v>0.773223</v>
      </c>
      <c r="H186" s="1">
        <v>0.772727</v>
      </c>
      <c r="I186" s="1">
        <v>0.772403</v>
      </c>
    </row>
    <row r="187">
      <c r="A187" s="1">
        <v>150.0</v>
      </c>
      <c r="B187" s="1">
        <v>0.7759</v>
      </c>
      <c r="C187" s="1">
        <v>0.775736</v>
      </c>
      <c r="D187" s="1">
        <v>0.775801</v>
      </c>
      <c r="E187" s="1">
        <v>0.775394</v>
      </c>
      <c r="F187" s="1">
        <v>0.7759</v>
      </c>
      <c r="G187" s="1">
        <v>0.773643</v>
      </c>
      <c r="H187" s="1">
        <v>0.773092</v>
      </c>
      <c r="I187" s="1">
        <v>0.772671</v>
      </c>
    </row>
    <row r="188">
      <c r="A188" s="1">
        <v>160.0</v>
      </c>
      <c r="B188" s="1">
        <v>0.776302</v>
      </c>
      <c r="C188" s="1">
        <v>0.776078</v>
      </c>
      <c r="D188" s="1">
        <v>0.77607</v>
      </c>
      <c r="E188" s="1">
        <v>0.775794</v>
      </c>
      <c r="F188" s="1">
        <v>0.776302</v>
      </c>
      <c r="G188" s="1">
        <v>0.774037</v>
      </c>
      <c r="H188" s="1">
        <v>0.773412</v>
      </c>
      <c r="I188" s="1">
        <v>0.772945</v>
      </c>
    </row>
    <row r="189">
      <c r="A189" s="1">
        <v>170.0</v>
      </c>
      <c r="B189" s="1">
        <v>0.776605</v>
      </c>
      <c r="C189" s="1">
        <v>0.776314</v>
      </c>
      <c r="D189" s="1">
        <v>0.776449</v>
      </c>
      <c r="E189" s="1">
        <v>0.776022</v>
      </c>
      <c r="F189" s="1">
        <v>0.776605</v>
      </c>
      <c r="G189" s="1">
        <v>0.774416</v>
      </c>
      <c r="H189" s="1">
        <v>0.773759</v>
      </c>
      <c r="I189" s="1">
        <v>0.773341</v>
      </c>
    </row>
    <row r="190">
      <c r="A190" s="1">
        <v>180.0</v>
      </c>
      <c r="B190" s="1">
        <v>0.776744</v>
      </c>
      <c r="C190" s="1">
        <v>0.776566</v>
      </c>
      <c r="D190" s="1">
        <v>0.776675</v>
      </c>
      <c r="E190" s="1">
        <v>0.776258</v>
      </c>
      <c r="F190" s="1">
        <v>0.776744</v>
      </c>
      <c r="G190" s="1">
        <v>0.774686</v>
      </c>
      <c r="H190" s="1">
        <v>0.77409</v>
      </c>
      <c r="I190" s="1">
        <v>0.773651</v>
      </c>
    </row>
    <row r="191">
      <c r="A191" s="1">
        <v>190.0</v>
      </c>
      <c r="B191" s="1">
        <v>0.776961</v>
      </c>
      <c r="C191" s="1">
        <v>0.776865</v>
      </c>
      <c r="D191" s="1">
        <v>0.776916</v>
      </c>
      <c r="E191" s="1">
        <v>0.776535</v>
      </c>
      <c r="F191" s="1">
        <v>0.776961</v>
      </c>
      <c r="G191" s="1">
        <v>0.775034</v>
      </c>
      <c r="H191" s="1">
        <v>0.774313</v>
      </c>
      <c r="I191" s="1">
        <v>0.773923</v>
      </c>
    </row>
    <row r="192">
      <c r="A192" s="1">
        <v>200.0</v>
      </c>
      <c r="B192" s="1">
        <v>0.777063</v>
      </c>
      <c r="C192" s="1">
        <v>0.777099</v>
      </c>
      <c r="D192" s="1">
        <v>0.777143</v>
      </c>
      <c r="E192" s="1">
        <v>0.776789</v>
      </c>
      <c r="F192" s="1">
        <v>0.777063</v>
      </c>
      <c r="G192" s="1">
        <v>0.77525</v>
      </c>
      <c r="H192" s="1">
        <v>0.774627</v>
      </c>
      <c r="I192" s="1">
        <v>0.774189</v>
      </c>
    </row>
    <row r="193">
      <c r="A193" s="1">
        <v>210.0</v>
      </c>
      <c r="B193" s="1">
        <v>0.777161</v>
      </c>
      <c r="C193" s="1">
        <v>0.777324</v>
      </c>
      <c r="D193" s="1">
        <v>0.777264</v>
      </c>
      <c r="E193" s="1">
        <v>0.776905</v>
      </c>
      <c r="F193" s="1">
        <v>0.777161</v>
      </c>
      <c r="G193" s="1">
        <v>0.775474</v>
      </c>
      <c r="H193" s="1">
        <v>0.774914</v>
      </c>
      <c r="I193" s="1">
        <v>0.774402</v>
      </c>
    </row>
    <row r="194">
      <c r="A194" s="1">
        <v>220.0</v>
      </c>
      <c r="B194" s="1">
        <v>0.777228</v>
      </c>
      <c r="C194" s="1">
        <v>0.777428</v>
      </c>
      <c r="D194" s="1">
        <v>0.777375</v>
      </c>
      <c r="E194" s="1">
        <v>0.777141</v>
      </c>
      <c r="F194" s="1">
        <v>0.777228</v>
      </c>
      <c r="G194" s="1">
        <v>0.775666</v>
      </c>
      <c r="H194" s="1">
        <v>0.775205</v>
      </c>
      <c r="I194" s="1">
        <v>0.774506</v>
      </c>
    </row>
    <row r="195">
      <c r="A195" s="1">
        <v>230.0</v>
      </c>
      <c r="B195" s="1">
        <v>0.777426</v>
      </c>
      <c r="C195" s="1">
        <v>0.777582</v>
      </c>
      <c r="D195" s="1">
        <v>0.777477</v>
      </c>
      <c r="E195" s="1">
        <v>0.777384</v>
      </c>
      <c r="F195" s="1">
        <v>0.777426</v>
      </c>
      <c r="G195" s="1">
        <v>0.775834</v>
      </c>
      <c r="H195" s="1">
        <v>0.775455</v>
      </c>
      <c r="I195" s="1">
        <v>0.774719</v>
      </c>
    </row>
    <row r="196">
      <c r="A196" s="1">
        <v>240.0</v>
      </c>
      <c r="B196" s="1">
        <v>0.777418</v>
      </c>
      <c r="C196" s="1">
        <v>0.777681</v>
      </c>
      <c r="D196" s="1">
        <v>0.777642</v>
      </c>
      <c r="E196" s="1">
        <v>0.777477</v>
      </c>
      <c r="F196" s="1">
        <v>0.777418</v>
      </c>
      <c r="G196" s="1">
        <v>0.775966</v>
      </c>
      <c r="H196" s="1">
        <v>0.775593</v>
      </c>
      <c r="I196" s="1">
        <v>0.77495</v>
      </c>
    </row>
    <row r="197">
      <c r="A197" s="1">
        <v>250.0</v>
      </c>
      <c r="B197" s="1">
        <v>0.777492</v>
      </c>
      <c r="C197" s="1">
        <v>0.777757</v>
      </c>
      <c r="D197" s="1">
        <v>0.777679</v>
      </c>
      <c r="E197" s="1">
        <v>0.777634</v>
      </c>
      <c r="F197" s="1">
        <v>0.777492</v>
      </c>
      <c r="G197" s="1">
        <v>0.776111</v>
      </c>
      <c r="H197" s="1">
        <v>0.775829</v>
      </c>
      <c r="I197" s="1">
        <v>0.775153</v>
      </c>
    </row>
    <row r="198">
      <c r="A198" s="1">
        <v>260.0</v>
      </c>
      <c r="B198" s="1">
        <v>0.777625</v>
      </c>
      <c r="C198" s="1">
        <v>0.777821</v>
      </c>
      <c r="D198" s="1">
        <v>0.777739</v>
      </c>
      <c r="E198" s="1">
        <v>0.777708</v>
      </c>
      <c r="F198" s="1">
        <v>0.777625</v>
      </c>
      <c r="G198" s="1">
        <v>0.776208</v>
      </c>
      <c r="H198" s="1">
        <v>0.776012</v>
      </c>
      <c r="I198" s="1">
        <v>0.775256</v>
      </c>
    </row>
    <row r="199">
      <c r="A199" s="1">
        <v>270.0</v>
      </c>
      <c r="B199" s="1">
        <v>0.777716</v>
      </c>
      <c r="C199" s="1">
        <v>0.777933</v>
      </c>
      <c r="D199" s="1">
        <v>0.777912</v>
      </c>
      <c r="E199" s="1">
        <v>0.777887</v>
      </c>
      <c r="F199" s="1">
        <v>0.777716</v>
      </c>
      <c r="G199" s="1">
        <v>0.776357</v>
      </c>
      <c r="H199" s="1">
        <v>0.776158</v>
      </c>
      <c r="I199" s="1">
        <v>0.775412</v>
      </c>
    </row>
    <row r="200">
      <c r="A200" s="1">
        <v>280.0</v>
      </c>
      <c r="B200" s="1">
        <v>0.777787</v>
      </c>
      <c r="C200" s="1">
        <v>0.778058</v>
      </c>
      <c r="D200" s="1">
        <v>0.778029</v>
      </c>
      <c r="E200" s="1">
        <v>0.778011</v>
      </c>
      <c r="F200" s="1">
        <v>0.777787</v>
      </c>
      <c r="G200" s="1">
        <v>0.77646</v>
      </c>
      <c r="H200" s="1">
        <v>0.776295</v>
      </c>
      <c r="I200" s="1">
        <v>0.775566</v>
      </c>
    </row>
    <row r="201">
      <c r="A201" s="1">
        <v>290.0</v>
      </c>
      <c r="B201" s="1">
        <v>0.777924</v>
      </c>
      <c r="C201" s="1">
        <v>0.778145</v>
      </c>
      <c r="D201" s="1">
        <v>0.778122</v>
      </c>
      <c r="E201" s="1">
        <v>0.778157</v>
      </c>
      <c r="F201" s="1">
        <v>0.777924</v>
      </c>
      <c r="G201" s="1">
        <v>0.776541</v>
      </c>
      <c r="H201" s="1">
        <v>0.776388</v>
      </c>
      <c r="I201" s="1">
        <v>0.775723</v>
      </c>
    </row>
    <row r="202">
      <c r="A202" s="1">
        <v>300.0</v>
      </c>
      <c r="B202" s="1">
        <v>0.777951</v>
      </c>
      <c r="C202" s="1">
        <v>0.778262</v>
      </c>
      <c r="D202" s="1">
        <v>0.778198</v>
      </c>
      <c r="E202" s="1">
        <v>0.77816</v>
      </c>
      <c r="F202" s="1">
        <v>0.777951</v>
      </c>
      <c r="G202" s="1">
        <v>0.776692</v>
      </c>
      <c r="H202" s="1">
        <v>0.776534</v>
      </c>
      <c r="I202" s="1">
        <v>0.775809</v>
      </c>
    </row>
    <row r="203">
      <c r="A203" s="1">
        <v>310.0</v>
      </c>
      <c r="B203" s="1">
        <v>0.77802</v>
      </c>
      <c r="C203" s="1">
        <v>0.778341</v>
      </c>
      <c r="D203" s="1">
        <v>0.778279</v>
      </c>
      <c r="E203" s="1">
        <v>0.77822</v>
      </c>
      <c r="F203" s="1">
        <v>0.77802</v>
      </c>
      <c r="G203" s="1">
        <v>0.776795</v>
      </c>
      <c r="H203" s="1">
        <v>0.776698</v>
      </c>
      <c r="I203" s="1">
        <v>0.775952</v>
      </c>
    </row>
    <row r="204">
      <c r="A204" s="1">
        <v>320.0</v>
      </c>
      <c r="B204" s="1">
        <v>0.77812</v>
      </c>
      <c r="C204" s="1">
        <v>0.778404</v>
      </c>
      <c r="D204" s="1">
        <v>0.778378</v>
      </c>
      <c r="E204" s="1">
        <v>0.778332</v>
      </c>
      <c r="F204" s="1">
        <v>0.77812</v>
      </c>
      <c r="G204" s="1">
        <v>0.776945</v>
      </c>
      <c r="H204" s="1">
        <v>0.776864</v>
      </c>
      <c r="I204" s="1">
        <v>0.776089</v>
      </c>
    </row>
    <row r="205">
      <c r="A205" s="1">
        <v>330.0</v>
      </c>
      <c r="B205" s="1">
        <v>0.778159</v>
      </c>
      <c r="C205" s="1">
        <v>0.778462</v>
      </c>
      <c r="D205" s="1">
        <v>0.778494</v>
      </c>
      <c r="E205" s="1">
        <v>0.778414</v>
      </c>
      <c r="F205" s="1">
        <v>0.778159</v>
      </c>
      <c r="G205" s="1">
        <v>0.777029</v>
      </c>
      <c r="H205" s="1">
        <v>0.776997</v>
      </c>
      <c r="I205" s="1">
        <v>0.776293</v>
      </c>
    </row>
    <row r="206">
      <c r="A206" s="1">
        <v>340.0</v>
      </c>
      <c r="B206" s="1">
        <v>0.778215</v>
      </c>
      <c r="C206" s="1">
        <v>0.778504</v>
      </c>
      <c r="D206" s="1">
        <v>0.778565</v>
      </c>
      <c r="E206" s="1">
        <v>0.778497</v>
      </c>
      <c r="F206" s="1">
        <v>0.778215</v>
      </c>
      <c r="G206" s="1">
        <v>0.777077</v>
      </c>
      <c r="H206" s="1">
        <v>0.777153</v>
      </c>
      <c r="I206" s="1">
        <v>0.77636</v>
      </c>
    </row>
    <row r="207">
      <c r="A207" s="1">
        <v>350.0</v>
      </c>
      <c r="B207" s="1">
        <v>0.778286</v>
      </c>
      <c r="C207" s="1">
        <v>0.77857</v>
      </c>
      <c r="D207" s="1">
        <v>0.778648</v>
      </c>
      <c r="E207" s="1">
        <v>0.778574</v>
      </c>
      <c r="F207" s="1">
        <v>0.778286</v>
      </c>
      <c r="G207" s="1">
        <v>0.777167</v>
      </c>
      <c r="H207" s="1">
        <v>0.777241</v>
      </c>
      <c r="I207" s="1">
        <v>0.776455</v>
      </c>
    </row>
    <row r="208">
      <c r="A208" s="1">
        <v>360.0</v>
      </c>
      <c r="B208" s="1">
        <v>0.778329</v>
      </c>
      <c r="C208" s="1">
        <v>0.778635</v>
      </c>
      <c r="D208" s="1">
        <v>0.77871</v>
      </c>
      <c r="E208" s="1">
        <v>0.77865</v>
      </c>
      <c r="F208" s="1">
        <v>0.778329</v>
      </c>
      <c r="G208" s="1">
        <v>0.777234</v>
      </c>
      <c r="H208" s="1">
        <v>0.777351</v>
      </c>
      <c r="I208" s="1">
        <v>0.77654</v>
      </c>
    </row>
    <row r="209">
      <c r="A209" s="1">
        <v>370.0</v>
      </c>
      <c r="B209" s="1">
        <v>0.778405</v>
      </c>
      <c r="C209" s="1">
        <v>0.778668</v>
      </c>
      <c r="D209" s="1">
        <v>0.778809</v>
      </c>
      <c r="E209" s="1">
        <v>0.778662</v>
      </c>
      <c r="F209" s="1">
        <v>0.778405</v>
      </c>
      <c r="G209" s="1">
        <v>0.777333</v>
      </c>
      <c r="H209" s="1">
        <v>0.777503</v>
      </c>
      <c r="I209" s="1">
        <v>0.776576</v>
      </c>
    </row>
    <row r="210">
      <c r="A210" s="1">
        <v>380.0</v>
      </c>
      <c r="B210" s="1">
        <v>0.778449</v>
      </c>
      <c r="C210" s="1">
        <v>0.778723</v>
      </c>
      <c r="D210" s="1">
        <v>0.778807</v>
      </c>
      <c r="E210" s="1">
        <v>0.778746</v>
      </c>
      <c r="F210" s="1">
        <v>0.778449</v>
      </c>
      <c r="G210" s="1">
        <v>0.777421</v>
      </c>
      <c r="H210" s="1">
        <v>0.777576</v>
      </c>
      <c r="I210" s="1">
        <v>0.776675</v>
      </c>
    </row>
    <row r="211">
      <c r="A211" s="1">
        <v>390.0</v>
      </c>
      <c r="B211" s="1">
        <v>0.778482</v>
      </c>
      <c r="C211" s="1">
        <v>0.778783</v>
      </c>
      <c r="D211" s="1">
        <v>0.778848</v>
      </c>
      <c r="E211" s="1">
        <v>0.778797</v>
      </c>
      <c r="F211" s="1">
        <v>0.778482</v>
      </c>
      <c r="G211" s="1">
        <v>0.777513</v>
      </c>
      <c r="H211" s="1">
        <v>0.777697</v>
      </c>
      <c r="I211" s="1">
        <v>0.776795</v>
      </c>
    </row>
    <row r="212">
      <c r="A212" s="1">
        <v>400.0</v>
      </c>
      <c r="B212" s="1">
        <v>0.778516</v>
      </c>
      <c r="C212" s="1">
        <v>0.778826</v>
      </c>
      <c r="D212" s="1">
        <v>0.778895</v>
      </c>
      <c r="E212" s="1">
        <v>0.778821</v>
      </c>
      <c r="F212" s="1">
        <v>0.778516</v>
      </c>
      <c r="G212" s="1">
        <v>0.777692</v>
      </c>
      <c r="H212" s="1">
        <v>0.777786</v>
      </c>
      <c r="I212" s="1">
        <v>0.776834</v>
      </c>
    </row>
    <row r="213">
      <c r="A213" s="1">
        <v>410.0</v>
      </c>
      <c r="B213" s="1">
        <v>0.778558</v>
      </c>
      <c r="C213" s="1">
        <v>0.778861</v>
      </c>
      <c r="D213" s="1">
        <v>0.77899</v>
      </c>
      <c r="E213" s="1">
        <v>0.778892</v>
      </c>
      <c r="F213" s="1">
        <v>0.778558</v>
      </c>
      <c r="G213" s="1">
        <v>0.777767</v>
      </c>
      <c r="H213" s="1">
        <v>0.7779</v>
      </c>
      <c r="I213" s="1">
        <v>0.776912</v>
      </c>
    </row>
    <row r="214">
      <c r="A214" s="1">
        <v>420.0</v>
      </c>
      <c r="B214" s="1">
        <v>0.778555</v>
      </c>
      <c r="C214" s="1">
        <v>0.77891</v>
      </c>
      <c r="D214" s="1">
        <v>0.779057</v>
      </c>
      <c r="E214" s="1">
        <v>0.778981</v>
      </c>
      <c r="F214" s="1">
        <v>0.778555</v>
      </c>
      <c r="G214" s="1">
        <v>0.777828</v>
      </c>
      <c r="H214" s="1">
        <v>0.777955</v>
      </c>
      <c r="I214" s="1">
        <v>0.777104</v>
      </c>
    </row>
    <row r="215">
      <c r="A215" s="1">
        <v>430.0</v>
      </c>
      <c r="B215" s="1">
        <v>0.778604</v>
      </c>
      <c r="C215" s="1">
        <v>0.778949</v>
      </c>
      <c r="D215" s="1">
        <v>0.779072</v>
      </c>
      <c r="E215" s="1">
        <v>0.779011</v>
      </c>
      <c r="F215" s="1">
        <v>0.778604</v>
      </c>
      <c r="G215" s="1">
        <v>0.777881</v>
      </c>
      <c r="H215" s="1">
        <v>0.778006</v>
      </c>
      <c r="I215" s="1">
        <v>0.777151</v>
      </c>
    </row>
    <row r="216">
      <c r="A216" s="1">
        <v>440.0</v>
      </c>
      <c r="B216" s="1">
        <v>0.77862</v>
      </c>
      <c r="C216" s="1">
        <v>0.778975</v>
      </c>
      <c r="D216" s="1">
        <v>0.779095</v>
      </c>
      <c r="E216" s="1">
        <v>0.779033</v>
      </c>
      <c r="F216" s="1">
        <v>0.77862</v>
      </c>
      <c r="G216" s="1">
        <v>0.777935</v>
      </c>
      <c r="H216" s="1">
        <v>0.778025</v>
      </c>
      <c r="I216" s="1">
        <v>0.777263</v>
      </c>
    </row>
    <row r="217">
      <c r="A217" s="1">
        <v>450.0</v>
      </c>
      <c r="B217" s="1">
        <v>0.778705</v>
      </c>
      <c r="C217" s="1">
        <v>0.779015</v>
      </c>
      <c r="D217" s="1">
        <v>0.779153</v>
      </c>
      <c r="E217" s="1">
        <v>0.779113</v>
      </c>
      <c r="F217" s="1">
        <v>0.778705</v>
      </c>
      <c r="G217" s="1">
        <v>0.777983</v>
      </c>
      <c r="H217" s="1">
        <v>0.778099</v>
      </c>
      <c r="I217" s="1">
        <v>0.777318</v>
      </c>
    </row>
    <row r="218">
      <c r="A218" s="1">
        <v>460.0</v>
      </c>
      <c r="B218" s="1">
        <v>0.77877</v>
      </c>
      <c r="C218" s="1">
        <v>0.779026</v>
      </c>
      <c r="D218" s="1">
        <v>0.779219</v>
      </c>
      <c r="E218" s="1">
        <v>0.77918</v>
      </c>
      <c r="F218" s="1">
        <v>0.77877</v>
      </c>
      <c r="G218" s="1">
        <v>0.778024</v>
      </c>
      <c r="H218" s="1">
        <v>0.778165</v>
      </c>
      <c r="I218" s="1">
        <v>0.777349</v>
      </c>
    </row>
    <row r="219">
      <c r="A219" s="1">
        <v>470.0</v>
      </c>
      <c r="B219" s="1">
        <v>0.778844</v>
      </c>
      <c r="C219" s="1">
        <v>0.779063</v>
      </c>
      <c r="D219" s="1">
        <v>0.779288</v>
      </c>
      <c r="E219" s="1">
        <v>0.779218</v>
      </c>
      <c r="F219" s="1">
        <v>0.778844</v>
      </c>
      <c r="G219" s="1">
        <v>0.778098</v>
      </c>
      <c r="H219" s="1">
        <v>0.778218</v>
      </c>
      <c r="I219" s="1">
        <v>0.777415</v>
      </c>
    </row>
    <row r="220">
      <c r="A220" s="1">
        <v>480.0</v>
      </c>
      <c r="B220" s="1">
        <v>0.778863</v>
      </c>
      <c r="C220" s="1">
        <v>0.779087</v>
      </c>
      <c r="D220" s="1">
        <v>0.779297</v>
      </c>
      <c r="E220" s="1">
        <v>0.7793</v>
      </c>
      <c r="F220" s="1">
        <v>0.778863</v>
      </c>
      <c r="G220" s="1">
        <v>0.778159</v>
      </c>
      <c r="H220" s="1">
        <v>0.778251</v>
      </c>
      <c r="I220" s="1">
        <v>0.777468</v>
      </c>
    </row>
    <row r="221">
      <c r="A221" s="1">
        <v>490.0</v>
      </c>
      <c r="B221" s="1">
        <v>0.778879</v>
      </c>
      <c r="C221" s="1">
        <v>0.77913</v>
      </c>
      <c r="D221" s="1">
        <v>0.779347</v>
      </c>
      <c r="E221" s="1">
        <v>0.779348</v>
      </c>
      <c r="F221" s="1">
        <v>0.778879</v>
      </c>
      <c r="G221" s="1">
        <v>0.778223</v>
      </c>
      <c r="H221" s="1">
        <v>0.7783</v>
      </c>
      <c r="I221" s="1">
        <v>0.777528</v>
      </c>
    </row>
    <row r="222">
      <c r="A222" s="1">
        <v>500.0</v>
      </c>
      <c r="B222" s="1">
        <v>0.778914</v>
      </c>
      <c r="C222" s="1">
        <v>0.779153</v>
      </c>
      <c r="D222" s="1">
        <v>0.779373</v>
      </c>
      <c r="E222" s="1">
        <v>0.779401</v>
      </c>
      <c r="F222" s="1">
        <v>0.778914</v>
      </c>
      <c r="G222" s="1">
        <v>0.778266</v>
      </c>
      <c r="H222" s="1">
        <v>0.778313</v>
      </c>
      <c r="I222" s="1">
        <v>0.777596</v>
      </c>
    </row>
    <row r="223">
      <c r="A223" s="1">
        <v>510.0</v>
      </c>
      <c r="B223" s="1">
        <v>0.778965</v>
      </c>
      <c r="C223" s="1">
        <v>0.779214</v>
      </c>
      <c r="D223" s="1">
        <v>0.779384</v>
      </c>
      <c r="E223" s="1">
        <v>0.77945</v>
      </c>
      <c r="F223" s="1">
        <v>0.778965</v>
      </c>
      <c r="G223" s="1">
        <v>0.778335</v>
      </c>
      <c r="H223" s="1">
        <v>0.77838</v>
      </c>
      <c r="I223" s="1">
        <v>0.777676</v>
      </c>
    </row>
    <row r="224">
      <c r="A224" s="1">
        <v>520.0</v>
      </c>
      <c r="B224" s="1">
        <v>0.779001</v>
      </c>
      <c r="C224" s="1">
        <v>0.779236</v>
      </c>
      <c r="D224" s="1">
        <v>0.779422</v>
      </c>
      <c r="E224" s="1">
        <v>0.779461</v>
      </c>
      <c r="F224" s="1">
        <v>0.779001</v>
      </c>
      <c r="G224" s="1">
        <v>0.77841</v>
      </c>
      <c r="H224" s="1">
        <v>0.778431</v>
      </c>
      <c r="I224" s="1">
        <v>0.777753</v>
      </c>
    </row>
    <row r="225">
      <c r="A225" s="1">
        <v>530.0</v>
      </c>
      <c r="B225" s="1">
        <v>0.779015</v>
      </c>
      <c r="C225" s="1">
        <v>0.779255</v>
      </c>
      <c r="D225" s="1">
        <v>0.779424</v>
      </c>
      <c r="E225" s="1">
        <v>0.779468</v>
      </c>
      <c r="F225" s="1">
        <v>0.779015</v>
      </c>
      <c r="G225" s="1">
        <v>0.778458</v>
      </c>
      <c r="H225" s="1">
        <v>0.778475</v>
      </c>
      <c r="I225" s="1">
        <v>0.777804</v>
      </c>
    </row>
    <row r="226">
      <c r="A226" s="1">
        <v>540.0</v>
      </c>
      <c r="B226" s="1">
        <v>0.779028</v>
      </c>
      <c r="C226" s="1">
        <v>0.779318</v>
      </c>
      <c r="D226" s="1">
        <v>0.779459</v>
      </c>
      <c r="E226" s="1">
        <v>0.779514</v>
      </c>
      <c r="F226" s="1">
        <v>0.779028</v>
      </c>
      <c r="G226" s="1">
        <v>0.778501</v>
      </c>
      <c r="H226" s="1">
        <v>0.778511</v>
      </c>
      <c r="I226" s="1">
        <v>0.77787</v>
      </c>
    </row>
    <row r="227">
      <c r="A227" s="1">
        <v>550.0</v>
      </c>
      <c r="B227" s="1">
        <v>0.77906</v>
      </c>
      <c r="C227" s="1">
        <v>0.779356</v>
      </c>
      <c r="D227" s="1">
        <v>0.779499</v>
      </c>
      <c r="E227" s="1">
        <v>0.779519</v>
      </c>
      <c r="F227" s="1">
        <v>0.77906</v>
      </c>
      <c r="G227" s="1">
        <v>0.778549</v>
      </c>
      <c r="H227" s="1">
        <v>0.778526</v>
      </c>
      <c r="I227" s="1">
        <v>0.777947</v>
      </c>
    </row>
    <row r="228">
      <c r="A228" s="1">
        <v>560.0</v>
      </c>
      <c r="B228" s="1">
        <v>0.779109</v>
      </c>
      <c r="C228" s="1">
        <v>0.779376</v>
      </c>
      <c r="D228" s="1">
        <v>0.779521</v>
      </c>
      <c r="E228" s="1">
        <v>0.779596</v>
      </c>
      <c r="F228" s="1">
        <v>0.779109</v>
      </c>
      <c r="G228" s="1">
        <v>0.778579</v>
      </c>
      <c r="H228" s="1">
        <v>0.778607</v>
      </c>
      <c r="I228" s="1">
        <v>0.778002</v>
      </c>
    </row>
    <row r="229">
      <c r="A229" s="1">
        <v>570.0</v>
      </c>
      <c r="B229" s="1">
        <v>0.779114</v>
      </c>
      <c r="C229" s="1">
        <v>0.779384</v>
      </c>
      <c r="D229" s="1">
        <v>0.779558</v>
      </c>
      <c r="E229" s="1">
        <v>0.779613</v>
      </c>
      <c r="F229" s="1">
        <v>0.779114</v>
      </c>
      <c r="G229" s="1">
        <v>0.778633</v>
      </c>
      <c r="H229" s="1">
        <v>0.778687</v>
      </c>
      <c r="I229" s="1">
        <v>0.778085</v>
      </c>
    </row>
    <row r="230">
      <c r="A230" s="1">
        <v>580.0</v>
      </c>
      <c r="B230" s="1">
        <v>0.779126</v>
      </c>
      <c r="C230" s="1">
        <v>0.779427</v>
      </c>
      <c r="D230" s="1">
        <v>0.779615</v>
      </c>
      <c r="E230" s="1">
        <v>0.779677</v>
      </c>
      <c r="F230" s="1">
        <v>0.779126</v>
      </c>
      <c r="G230" s="1">
        <v>0.778701</v>
      </c>
      <c r="H230" s="1">
        <v>0.778764</v>
      </c>
      <c r="I230" s="1">
        <v>0.778112</v>
      </c>
    </row>
    <row r="231">
      <c r="A231" s="1">
        <v>590.0</v>
      </c>
      <c r="B231" s="1">
        <v>0.779187</v>
      </c>
      <c r="C231" s="1">
        <v>0.779421</v>
      </c>
      <c r="D231" s="1">
        <v>0.779635</v>
      </c>
      <c r="E231" s="1">
        <v>0.779723</v>
      </c>
      <c r="F231" s="1">
        <v>0.779187</v>
      </c>
      <c r="G231" s="1">
        <v>0.778761</v>
      </c>
      <c r="H231" s="1">
        <v>0.778787</v>
      </c>
      <c r="I231" s="1">
        <v>0.77817</v>
      </c>
    </row>
    <row r="232">
      <c r="A232" s="1">
        <v>600.0</v>
      </c>
      <c r="B232" s="1">
        <v>0.779217</v>
      </c>
      <c r="C232" s="1">
        <v>0.779431</v>
      </c>
      <c r="D232" s="1">
        <v>0.779645</v>
      </c>
      <c r="E232" s="1">
        <v>0.779751</v>
      </c>
      <c r="F232" s="1">
        <v>0.779217</v>
      </c>
      <c r="G232" s="1">
        <v>0.778775</v>
      </c>
      <c r="H232" s="1">
        <v>0.778811</v>
      </c>
      <c r="I232" s="1">
        <v>0.778242</v>
      </c>
    </row>
    <row r="233">
      <c r="A233" s="1">
        <v>610.0</v>
      </c>
      <c r="B233" s="1">
        <v>0.779235</v>
      </c>
      <c r="C233" s="1">
        <v>0.779418</v>
      </c>
      <c r="D233" s="1">
        <v>0.779682</v>
      </c>
      <c r="E233" s="1">
        <v>0.77975</v>
      </c>
      <c r="F233" s="1">
        <v>0.779235</v>
      </c>
      <c r="G233" s="1">
        <v>0.778783</v>
      </c>
      <c r="H233" s="1">
        <v>0.778873</v>
      </c>
      <c r="I233" s="1">
        <v>0.778302</v>
      </c>
    </row>
    <row r="234">
      <c r="A234" s="1">
        <v>620.0</v>
      </c>
      <c r="B234" s="1">
        <v>0.779252</v>
      </c>
      <c r="C234" s="1">
        <v>0.779426</v>
      </c>
      <c r="D234" s="1">
        <v>0.779731</v>
      </c>
      <c r="E234" s="1">
        <v>0.779782</v>
      </c>
      <c r="F234" s="1">
        <v>0.779252</v>
      </c>
      <c r="G234" s="1">
        <v>0.778824</v>
      </c>
      <c r="H234" s="1">
        <v>0.778889</v>
      </c>
      <c r="I234" s="1">
        <v>0.778306</v>
      </c>
    </row>
    <row r="235">
      <c r="A235" s="1">
        <v>630.0</v>
      </c>
      <c r="B235" s="1">
        <v>0.779259</v>
      </c>
      <c r="C235" s="1">
        <v>0.779442</v>
      </c>
      <c r="D235" s="1">
        <v>0.779777</v>
      </c>
      <c r="E235" s="1">
        <v>0.779781</v>
      </c>
      <c r="F235" s="1">
        <v>0.779259</v>
      </c>
      <c r="G235" s="1">
        <v>0.778839</v>
      </c>
      <c r="H235" s="1">
        <v>0.778957</v>
      </c>
      <c r="I235" s="1">
        <v>0.778314</v>
      </c>
    </row>
    <row r="236">
      <c r="A236" s="1">
        <v>640.0</v>
      </c>
      <c r="B236" s="1">
        <v>0.779263</v>
      </c>
      <c r="C236" s="1">
        <v>0.779442</v>
      </c>
      <c r="D236" s="1">
        <v>0.77983</v>
      </c>
      <c r="E236" s="1">
        <v>0.779806</v>
      </c>
      <c r="F236" s="1">
        <v>0.779263</v>
      </c>
      <c r="G236" s="1">
        <v>0.778883</v>
      </c>
      <c r="H236" s="1">
        <v>0.779016</v>
      </c>
      <c r="I236" s="1">
        <v>0.778327</v>
      </c>
    </row>
    <row r="237">
      <c r="A237" s="1">
        <v>650.0</v>
      </c>
      <c r="B237" s="1">
        <v>0.779241</v>
      </c>
      <c r="C237" s="1">
        <v>0.779446</v>
      </c>
      <c r="D237" s="1">
        <v>0.779866</v>
      </c>
      <c r="E237" s="1">
        <v>0.779821</v>
      </c>
      <c r="F237" s="1">
        <v>0.779241</v>
      </c>
      <c r="G237" s="1">
        <v>0.778881</v>
      </c>
      <c r="H237" s="1">
        <v>0.779028</v>
      </c>
      <c r="I237" s="1">
        <v>0.778323</v>
      </c>
    </row>
    <row r="238">
      <c r="A238" s="1">
        <v>660.0</v>
      </c>
      <c r="B238" s="1">
        <v>0.779254</v>
      </c>
      <c r="C238" s="1">
        <v>0.779467</v>
      </c>
      <c r="D238" s="1">
        <v>0.779887</v>
      </c>
      <c r="E238" s="1">
        <v>0.779817</v>
      </c>
      <c r="F238" s="1">
        <v>0.779254</v>
      </c>
      <c r="G238" s="1">
        <v>0.778877</v>
      </c>
      <c r="H238" s="1">
        <v>0.779062</v>
      </c>
      <c r="I238" s="1">
        <v>0.778368</v>
      </c>
    </row>
    <row r="239">
      <c r="A239" s="1">
        <v>670.0</v>
      </c>
      <c r="B239" s="1">
        <v>0.779285</v>
      </c>
      <c r="C239" s="1">
        <v>0.779504</v>
      </c>
      <c r="D239" s="1">
        <v>0.77994</v>
      </c>
      <c r="E239" s="1">
        <v>0.77984</v>
      </c>
      <c r="F239" s="1">
        <v>0.779285</v>
      </c>
      <c r="G239" s="1">
        <v>0.778886</v>
      </c>
      <c r="H239" s="1">
        <v>0.779097</v>
      </c>
      <c r="I239" s="1">
        <v>0.778418</v>
      </c>
    </row>
    <row r="240">
      <c r="A240" s="1">
        <v>680.0</v>
      </c>
      <c r="B240" s="1">
        <v>0.779287</v>
      </c>
      <c r="C240" s="1">
        <v>0.779543</v>
      </c>
      <c r="D240" s="1">
        <v>0.779985</v>
      </c>
      <c r="E240" s="1">
        <v>0.77986</v>
      </c>
      <c r="F240" s="1">
        <v>0.779287</v>
      </c>
      <c r="G240" s="1">
        <v>0.77891</v>
      </c>
      <c r="H240" s="1">
        <v>0.779124</v>
      </c>
      <c r="I240" s="1">
        <v>0.778441</v>
      </c>
    </row>
    <row r="241">
      <c r="A241" s="1">
        <v>690.0</v>
      </c>
      <c r="B241" s="1">
        <v>0.77928</v>
      </c>
      <c r="C241" s="1">
        <v>0.779551</v>
      </c>
      <c r="D241" s="1">
        <v>0.780011</v>
      </c>
      <c r="E241" s="1">
        <v>0.779853</v>
      </c>
      <c r="F241" s="1">
        <v>0.77928</v>
      </c>
      <c r="G241" s="1">
        <v>0.778947</v>
      </c>
      <c r="H241" s="1">
        <v>0.779187</v>
      </c>
      <c r="I241" s="1">
        <v>0.778478</v>
      </c>
    </row>
    <row r="242">
      <c r="A242" s="1">
        <v>700.0</v>
      </c>
      <c r="B242" s="1">
        <v>0.779307</v>
      </c>
      <c r="C242" s="1">
        <v>0.779555</v>
      </c>
      <c r="D242" s="1">
        <v>0.780047</v>
      </c>
      <c r="E242" s="1">
        <v>0.779878</v>
      </c>
      <c r="F242" s="1">
        <v>0.779307</v>
      </c>
      <c r="G242" s="1">
        <v>0.779036</v>
      </c>
      <c r="H242" s="1">
        <v>0.779215</v>
      </c>
      <c r="I242" s="1">
        <v>0.778512</v>
      </c>
    </row>
    <row r="243">
      <c r="A243" s="1">
        <v>710.0</v>
      </c>
      <c r="B243" s="1">
        <v>0.779297</v>
      </c>
      <c r="C243" s="1">
        <v>0.779569</v>
      </c>
      <c r="D243" s="1">
        <v>0.780044</v>
      </c>
      <c r="E243" s="1">
        <v>0.779903</v>
      </c>
      <c r="F243" s="1">
        <v>0.779297</v>
      </c>
      <c r="G243" s="1">
        <v>0.779042</v>
      </c>
      <c r="H243" s="1">
        <v>0.779235</v>
      </c>
      <c r="I243" s="1">
        <v>0.778541</v>
      </c>
    </row>
    <row r="244">
      <c r="A244" s="1">
        <v>720.0</v>
      </c>
      <c r="B244" s="1">
        <v>0.779294</v>
      </c>
      <c r="C244" s="1">
        <v>0.779601</v>
      </c>
      <c r="D244" s="1">
        <v>0.780049</v>
      </c>
      <c r="E244" s="1">
        <v>0.779917</v>
      </c>
      <c r="F244" s="1">
        <v>0.779294</v>
      </c>
      <c r="G244" s="1">
        <v>0.779099</v>
      </c>
      <c r="H244" s="1">
        <v>0.779251</v>
      </c>
      <c r="I244" s="1">
        <v>0.778586</v>
      </c>
    </row>
    <row r="245">
      <c r="A245" s="1">
        <v>730.0</v>
      </c>
      <c r="B245" s="1">
        <v>0.779334</v>
      </c>
      <c r="C245" s="1">
        <v>0.779645</v>
      </c>
      <c r="D245" s="1">
        <v>0.780064</v>
      </c>
      <c r="E245" s="1">
        <v>0.779897</v>
      </c>
      <c r="F245" s="1">
        <v>0.779334</v>
      </c>
      <c r="G245" s="1">
        <v>0.779144</v>
      </c>
      <c r="H245" s="1">
        <v>0.77924</v>
      </c>
      <c r="I245" s="1">
        <v>0.778585</v>
      </c>
    </row>
    <row r="246">
      <c r="A246" s="1">
        <v>740.0</v>
      </c>
      <c r="B246" s="1">
        <v>0.779353</v>
      </c>
      <c r="C246" s="1">
        <v>0.779656</v>
      </c>
      <c r="D246" s="1">
        <v>0.780055</v>
      </c>
      <c r="E246" s="1">
        <v>0.779921</v>
      </c>
      <c r="F246" s="1">
        <v>0.779353</v>
      </c>
      <c r="G246" s="1">
        <v>0.77916</v>
      </c>
      <c r="H246" s="1">
        <v>0.779266</v>
      </c>
      <c r="I246" s="1">
        <v>0.77862</v>
      </c>
    </row>
    <row r="247">
      <c r="A247" s="1">
        <v>750.0</v>
      </c>
      <c r="B247" s="1">
        <v>0.779359</v>
      </c>
      <c r="C247" s="1">
        <v>0.779667</v>
      </c>
      <c r="D247" s="1">
        <v>0.780043</v>
      </c>
      <c r="E247" s="1">
        <v>0.779914</v>
      </c>
      <c r="F247" s="1">
        <v>0.779359</v>
      </c>
      <c r="G247" s="1">
        <v>0.779143</v>
      </c>
      <c r="H247" s="1">
        <v>0.779302</v>
      </c>
      <c r="I247" s="1">
        <v>0.77867</v>
      </c>
    </row>
    <row r="248">
      <c r="A248" s="1">
        <v>760.0</v>
      </c>
      <c r="B248" s="1">
        <v>0.779361</v>
      </c>
      <c r="C248" s="1">
        <v>0.779687</v>
      </c>
      <c r="D248" s="1">
        <v>0.780055</v>
      </c>
      <c r="E248" s="1">
        <v>0.779926</v>
      </c>
      <c r="F248" s="1">
        <v>0.779361</v>
      </c>
      <c r="G248" s="1">
        <v>0.779167</v>
      </c>
      <c r="H248" s="1">
        <v>0.77929</v>
      </c>
      <c r="I248" s="1">
        <v>0.778702</v>
      </c>
    </row>
    <row r="249">
      <c r="A249" s="1">
        <v>770.0</v>
      </c>
      <c r="B249" s="1">
        <v>0.779357</v>
      </c>
      <c r="C249" s="1">
        <v>0.779684</v>
      </c>
      <c r="D249" s="1">
        <v>0.780046</v>
      </c>
      <c r="E249" s="1">
        <v>0.779918</v>
      </c>
      <c r="F249" s="1">
        <v>0.779357</v>
      </c>
      <c r="G249" s="1">
        <v>0.779198</v>
      </c>
      <c r="H249" s="1">
        <v>0.779302</v>
      </c>
      <c r="I249" s="1">
        <v>0.778739</v>
      </c>
    </row>
    <row r="250">
      <c r="A250" s="1">
        <v>780.0</v>
      </c>
      <c r="B250" s="1">
        <v>0.779324</v>
      </c>
      <c r="C250" s="1">
        <v>0.779697</v>
      </c>
      <c r="D250" s="1">
        <v>0.780056</v>
      </c>
      <c r="E250" s="1">
        <v>0.779873</v>
      </c>
      <c r="F250" s="1">
        <v>0.779324</v>
      </c>
      <c r="G250" s="1">
        <v>0.779234</v>
      </c>
      <c r="H250" s="1">
        <v>0.779331</v>
      </c>
      <c r="I250" s="1">
        <v>0.77876</v>
      </c>
    </row>
    <row r="251">
      <c r="A251" s="1">
        <v>790.0</v>
      </c>
      <c r="B251" s="1">
        <v>0.779338</v>
      </c>
      <c r="C251" s="1">
        <v>0.779733</v>
      </c>
      <c r="D251" s="1">
        <v>0.780085</v>
      </c>
      <c r="E251" s="1">
        <v>0.779905</v>
      </c>
      <c r="F251" s="1">
        <v>0.779338</v>
      </c>
      <c r="G251" s="1">
        <v>0.779235</v>
      </c>
      <c r="H251" s="1">
        <v>0.779371</v>
      </c>
      <c r="I251" s="1">
        <v>0.77877</v>
      </c>
    </row>
    <row r="252">
      <c r="A252" s="1">
        <v>800.0</v>
      </c>
      <c r="B252" s="1">
        <v>0.77935</v>
      </c>
      <c r="C252" s="1">
        <v>0.779741</v>
      </c>
      <c r="D252" s="1">
        <v>0.780109</v>
      </c>
      <c r="E252" s="1">
        <v>0.779897</v>
      </c>
      <c r="F252" s="1">
        <v>0.77935</v>
      </c>
      <c r="G252" s="1">
        <v>0.779229</v>
      </c>
      <c r="H252" s="1">
        <v>0.779404</v>
      </c>
      <c r="I252" s="1">
        <v>0.778763</v>
      </c>
    </row>
    <row r="253">
      <c r="A253" s="1">
        <v>810.0</v>
      </c>
      <c r="B253" s="1">
        <v>0.779343</v>
      </c>
      <c r="C253" s="1">
        <v>0.779724</v>
      </c>
      <c r="D253" s="1">
        <v>0.780114</v>
      </c>
      <c r="E253" s="1">
        <v>0.779939</v>
      </c>
      <c r="F253" s="1">
        <v>0.779343</v>
      </c>
      <c r="G253" s="1">
        <v>0.779212</v>
      </c>
      <c r="H253" s="1">
        <v>0.779427</v>
      </c>
      <c r="I253" s="1">
        <v>0.778777</v>
      </c>
    </row>
    <row r="254">
      <c r="A254" s="1">
        <v>820.0</v>
      </c>
      <c r="B254" s="1">
        <v>0.779373</v>
      </c>
      <c r="C254" s="1">
        <v>0.779751</v>
      </c>
      <c r="D254" s="1">
        <v>0.780142</v>
      </c>
      <c r="E254" s="1">
        <v>0.779928</v>
      </c>
      <c r="F254" s="1">
        <v>0.779373</v>
      </c>
      <c r="G254" s="1">
        <v>0.779204</v>
      </c>
      <c r="H254" s="1">
        <v>0.779431</v>
      </c>
      <c r="I254" s="1">
        <v>0.778787</v>
      </c>
    </row>
    <row r="255">
      <c r="A255" s="1">
        <v>830.0</v>
      </c>
      <c r="B255" s="1">
        <v>0.779383</v>
      </c>
      <c r="C255" s="1">
        <v>0.779757</v>
      </c>
      <c r="D255" s="1">
        <v>0.780156</v>
      </c>
      <c r="E255" s="1">
        <v>0.779935</v>
      </c>
      <c r="F255" s="1">
        <v>0.779383</v>
      </c>
      <c r="G255" s="1">
        <v>0.77924</v>
      </c>
      <c r="H255" s="1">
        <v>0.779389</v>
      </c>
      <c r="I255" s="1">
        <v>0.778829</v>
      </c>
    </row>
    <row r="256">
      <c r="A256" s="1">
        <v>840.0</v>
      </c>
      <c r="B256" s="1">
        <v>0.779401</v>
      </c>
      <c r="C256" s="1">
        <v>0.779746</v>
      </c>
      <c r="D256" s="1">
        <v>0.780158</v>
      </c>
      <c r="E256" s="1">
        <v>0.779922</v>
      </c>
      <c r="F256" s="1">
        <v>0.779401</v>
      </c>
      <c r="G256" s="1">
        <v>0.779298</v>
      </c>
      <c r="H256" s="1">
        <v>0.779404</v>
      </c>
      <c r="I256" s="1">
        <v>0.778806</v>
      </c>
    </row>
    <row r="257">
      <c r="A257" s="1">
        <v>850.0</v>
      </c>
      <c r="B257" s="1">
        <v>0.779409</v>
      </c>
      <c r="C257" s="1">
        <v>0.779735</v>
      </c>
      <c r="D257" s="1">
        <v>0.780203</v>
      </c>
      <c r="E257" s="1">
        <v>0.779946</v>
      </c>
      <c r="F257" s="1">
        <v>0.779409</v>
      </c>
      <c r="G257" s="1">
        <v>0.77928</v>
      </c>
      <c r="H257" s="1">
        <v>0.779414</v>
      </c>
      <c r="I257" s="1">
        <v>0.778824</v>
      </c>
    </row>
    <row r="258">
      <c r="A258" s="1">
        <v>860.0</v>
      </c>
      <c r="B258" s="1">
        <v>0.779399</v>
      </c>
      <c r="C258" s="1">
        <v>0.779758</v>
      </c>
      <c r="D258" s="1">
        <v>0.780206</v>
      </c>
      <c r="E258" s="1">
        <v>0.779935</v>
      </c>
      <c r="F258" s="1">
        <v>0.779399</v>
      </c>
      <c r="G258" s="1">
        <v>0.779319</v>
      </c>
      <c r="H258" s="1">
        <v>0.779434</v>
      </c>
      <c r="I258" s="1">
        <v>0.778823</v>
      </c>
    </row>
    <row r="259">
      <c r="A259" s="1">
        <v>870.0</v>
      </c>
      <c r="B259" s="1">
        <v>0.779404</v>
      </c>
      <c r="C259" s="1">
        <v>0.779744</v>
      </c>
      <c r="D259" s="1">
        <v>0.780251</v>
      </c>
      <c r="E259" s="1">
        <v>0.779955</v>
      </c>
      <c r="F259" s="1">
        <v>0.779404</v>
      </c>
      <c r="G259" s="1">
        <v>0.779319</v>
      </c>
      <c r="H259" s="1">
        <v>0.779458</v>
      </c>
      <c r="I259" s="1">
        <v>0.778811</v>
      </c>
    </row>
    <row r="260">
      <c r="A260" s="1">
        <v>880.0</v>
      </c>
      <c r="B260" s="1">
        <v>0.779406</v>
      </c>
      <c r="C260" s="1">
        <v>0.779731</v>
      </c>
      <c r="D260" s="1">
        <v>0.780233</v>
      </c>
      <c r="E260" s="1">
        <v>0.779989</v>
      </c>
      <c r="F260" s="1">
        <v>0.779406</v>
      </c>
      <c r="G260" s="1">
        <v>0.77933</v>
      </c>
      <c r="H260" s="1">
        <v>0.779517</v>
      </c>
      <c r="I260" s="1">
        <v>0.778844</v>
      </c>
    </row>
    <row r="261">
      <c r="A261" s="1">
        <v>890.0</v>
      </c>
      <c r="B261" s="1">
        <v>0.779398</v>
      </c>
      <c r="C261" s="1">
        <v>0.779739</v>
      </c>
      <c r="D261" s="1">
        <v>0.780223</v>
      </c>
      <c r="E261" s="1">
        <v>0.779991</v>
      </c>
      <c r="F261" s="1">
        <v>0.779398</v>
      </c>
      <c r="G261" s="1">
        <v>0.779349</v>
      </c>
      <c r="H261" s="1">
        <v>0.779534</v>
      </c>
      <c r="I261" s="1">
        <v>0.778882</v>
      </c>
    </row>
    <row r="262">
      <c r="A262" s="1">
        <v>900.0</v>
      </c>
      <c r="B262" s="1">
        <v>0.779416</v>
      </c>
      <c r="C262" s="1">
        <v>0.77975</v>
      </c>
      <c r="D262" s="1">
        <v>0.780235</v>
      </c>
      <c r="E262" s="1">
        <v>0.779991</v>
      </c>
      <c r="F262" s="1">
        <v>0.779416</v>
      </c>
      <c r="G262" s="1">
        <v>0.779363</v>
      </c>
      <c r="H262" s="1">
        <v>0.77954</v>
      </c>
      <c r="I262" s="1">
        <v>0.778887</v>
      </c>
    </row>
    <row r="263">
      <c r="A263" s="1">
        <v>910.0</v>
      </c>
      <c r="B263" s="1">
        <v>0.779406</v>
      </c>
      <c r="C263" s="1">
        <v>0.779767</v>
      </c>
      <c r="D263" s="1">
        <v>0.780249</v>
      </c>
      <c r="E263" s="1">
        <v>0.780004</v>
      </c>
      <c r="F263" s="1">
        <v>0.779406</v>
      </c>
      <c r="G263" s="1">
        <v>0.779376</v>
      </c>
      <c r="H263" s="1">
        <v>0.779546</v>
      </c>
      <c r="I263" s="1">
        <v>0.778945</v>
      </c>
    </row>
    <row r="264">
      <c r="A264" s="1">
        <v>920.0</v>
      </c>
      <c r="B264" s="1">
        <v>0.779417</v>
      </c>
      <c r="C264" s="1">
        <v>0.779759</v>
      </c>
      <c r="D264" s="1">
        <v>0.780238</v>
      </c>
      <c r="E264" s="1">
        <v>0.77998</v>
      </c>
      <c r="F264" s="1">
        <v>0.779417</v>
      </c>
      <c r="G264" s="1">
        <v>0.779395</v>
      </c>
      <c r="H264" s="1">
        <v>0.779576</v>
      </c>
      <c r="I264" s="1">
        <v>0.778952</v>
      </c>
    </row>
    <row r="265">
      <c r="A265" s="1">
        <v>930.0</v>
      </c>
      <c r="B265" s="1">
        <v>0.779415</v>
      </c>
      <c r="C265" s="1">
        <v>0.779738</v>
      </c>
      <c r="D265" s="1">
        <v>0.780247</v>
      </c>
      <c r="E265" s="1">
        <v>0.779962</v>
      </c>
      <c r="F265" s="1">
        <v>0.779415</v>
      </c>
      <c r="G265" s="1">
        <v>0.779391</v>
      </c>
      <c r="H265" s="1">
        <v>0.779618</v>
      </c>
      <c r="I265" s="1">
        <v>0.778983</v>
      </c>
    </row>
    <row r="266">
      <c r="A266" s="1">
        <v>940.0</v>
      </c>
      <c r="B266" s="1">
        <v>0.779414</v>
      </c>
      <c r="C266" s="1">
        <v>0.779757</v>
      </c>
      <c r="D266" s="1">
        <v>0.78025</v>
      </c>
      <c r="E266" s="1">
        <v>0.779946</v>
      </c>
      <c r="F266" s="1">
        <v>0.779414</v>
      </c>
      <c r="G266" s="1">
        <v>0.7794</v>
      </c>
      <c r="H266" s="1">
        <v>0.779623</v>
      </c>
      <c r="I266" s="1">
        <v>0.778996</v>
      </c>
    </row>
    <row r="267">
      <c r="A267" s="1">
        <v>950.0</v>
      </c>
      <c r="B267" s="1">
        <v>0.77943</v>
      </c>
      <c r="C267" s="1">
        <v>0.779779</v>
      </c>
      <c r="D267" s="1">
        <v>0.780245</v>
      </c>
      <c r="E267" s="1">
        <v>0.779951</v>
      </c>
      <c r="F267" s="1">
        <v>0.77943</v>
      </c>
      <c r="G267" s="1">
        <v>0.779418</v>
      </c>
      <c r="H267" s="1">
        <v>0.779666</v>
      </c>
      <c r="I267" s="1">
        <v>0.779043</v>
      </c>
    </row>
    <row r="268">
      <c r="A268" s="1">
        <v>960.0</v>
      </c>
      <c r="B268" s="1">
        <v>0.779419</v>
      </c>
      <c r="C268" s="1">
        <v>0.779804</v>
      </c>
      <c r="D268" s="1">
        <v>0.780262</v>
      </c>
      <c r="E268" s="1">
        <v>0.779984</v>
      </c>
      <c r="F268" s="1">
        <v>0.779419</v>
      </c>
      <c r="G268" s="1">
        <v>0.779443</v>
      </c>
      <c r="H268" s="1">
        <v>0.779673</v>
      </c>
      <c r="I268" s="1">
        <v>0.779061</v>
      </c>
    </row>
    <row r="269">
      <c r="A269" s="1">
        <v>970.0</v>
      </c>
      <c r="B269" s="1">
        <v>0.779437</v>
      </c>
      <c r="C269" s="1">
        <v>0.779826</v>
      </c>
      <c r="D269" s="1">
        <v>0.78028</v>
      </c>
      <c r="E269" s="1">
        <v>0.779999</v>
      </c>
      <c r="F269" s="1">
        <v>0.779437</v>
      </c>
      <c r="G269" s="1">
        <v>0.779427</v>
      </c>
      <c r="H269" s="1">
        <v>0.779669</v>
      </c>
      <c r="I269" s="1">
        <v>0.779049</v>
      </c>
    </row>
    <row r="270">
      <c r="A270" s="1">
        <v>980.0</v>
      </c>
      <c r="B270" s="1">
        <v>0.779435</v>
      </c>
      <c r="C270" s="1">
        <v>0.779848</v>
      </c>
      <c r="D270" s="1">
        <v>0.780293</v>
      </c>
      <c r="E270" s="1">
        <v>0.77999</v>
      </c>
      <c r="F270" s="1">
        <v>0.779435</v>
      </c>
      <c r="G270" s="1">
        <v>0.779446</v>
      </c>
      <c r="H270" s="1">
        <v>0.779701</v>
      </c>
      <c r="I270" s="1">
        <v>0.77908</v>
      </c>
    </row>
    <row r="271">
      <c r="A271" s="1">
        <v>990.0</v>
      </c>
      <c r="B271" s="1">
        <v>0.779404</v>
      </c>
      <c r="C271" s="1">
        <v>0.779828</v>
      </c>
      <c r="D271" s="1">
        <v>0.780322</v>
      </c>
      <c r="E271" s="1">
        <v>0.780003</v>
      </c>
      <c r="F271" s="1">
        <v>0.779404</v>
      </c>
      <c r="G271" s="1">
        <v>0.779482</v>
      </c>
      <c r="H271" s="1">
        <v>0.779732</v>
      </c>
      <c r="I271" s="1">
        <v>0.779098</v>
      </c>
    </row>
    <row r="272">
      <c r="A272" s="1">
        <v>1000.0</v>
      </c>
      <c r="B272" s="1">
        <v>0.779394</v>
      </c>
      <c r="C272" s="1">
        <v>0.779825</v>
      </c>
      <c r="D272" s="1">
        <v>0.780336</v>
      </c>
      <c r="E272" s="1">
        <v>0.780013</v>
      </c>
      <c r="F272" s="1">
        <v>0.779394</v>
      </c>
      <c r="G272" s="1">
        <v>0.779517</v>
      </c>
      <c r="H272" s="1">
        <v>0.779747</v>
      </c>
      <c r="I272" s="1">
        <v>0.779091</v>
      </c>
    </row>
  </sheetData>
  <mergeCells count="8">
    <mergeCell ref="F1:I1"/>
    <mergeCell ref="B1:E1"/>
    <mergeCell ref="B34:E34"/>
    <mergeCell ref="B68:E68"/>
    <mergeCell ref="F68:I68"/>
    <mergeCell ref="A67:I67"/>
    <mergeCell ref="F171:I171"/>
    <mergeCell ref="B171:E17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115</v>
      </c>
    </row>
    <row r="2">
      <c r="B2" s="1"/>
      <c r="C2" s="41" t="s">
        <v>116</v>
      </c>
      <c r="H2" s="4" t="s">
        <v>117</v>
      </c>
      <c r="M2" s="1" t="s">
        <v>118</v>
      </c>
    </row>
    <row r="3">
      <c r="B3" s="1" t="s">
        <v>119</v>
      </c>
      <c r="C3" s="41" t="s">
        <v>120</v>
      </c>
      <c r="D3" s="41" t="s">
        <v>121</v>
      </c>
      <c r="E3" s="41" t="s">
        <v>122</v>
      </c>
      <c r="F3" s="41" t="s">
        <v>123</v>
      </c>
      <c r="G3" s="41" t="s">
        <v>124</v>
      </c>
      <c r="H3" s="4" t="s">
        <v>120</v>
      </c>
      <c r="I3" s="4" t="s">
        <v>121</v>
      </c>
      <c r="J3" s="4"/>
      <c r="K3" s="4" t="s">
        <v>123</v>
      </c>
      <c r="L3" s="4" t="s">
        <v>124</v>
      </c>
      <c r="M3" s="4" t="s">
        <v>120</v>
      </c>
      <c r="N3" s="4" t="s">
        <v>123</v>
      </c>
    </row>
    <row r="4">
      <c r="A4" s="1" t="s">
        <v>125</v>
      </c>
      <c r="B4" s="1" t="s">
        <v>79</v>
      </c>
      <c r="C4" s="41">
        <v>35.1</v>
      </c>
      <c r="D4" s="41">
        <v>5.074</v>
      </c>
      <c r="E4" s="41">
        <v>9.228</v>
      </c>
      <c r="F4" s="41">
        <v>0.732676</v>
      </c>
      <c r="G4" s="41">
        <v>795.82</v>
      </c>
      <c r="H4" s="4">
        <v>11.7</v>
      </c>
      <c r="I4" s="4">
        <v>5.471</v>
      </c>
      <c r="J4" s="4"/>
      <c r="K4" s="4">
        <v>0.747176</v>
      </c>
      <c r="L4" s="4">
        <v>784.288</v>
      </c>
      <c r="M4" s="42">
        <v>31.8586</v>
      </c>
      <c r="N4" s="42">
        <v>0.829657</v>
      </c>
    </row>
    <row r="5">
      <c r="C5" s="41">
        <v>34.1</v>
      </c>
      <c r="D5" s="41">
        <v>5.074</v>
      </c>
      <c r="E5" s="41"/>
      <c r="F5" s="41">
        <v>0.738009</v>
      </c>
      <c r="G5" s="41">
        <v>503.461</v>
      </c>
      <c r="H5" s="4">
        <v>10.6</v>
      </c>
      <c r="I5" s="4">
        <v>5.471</v>
      </c>
      <c r="J5" s="4"/>
      <c r="K5" s="4">
        <v>0.74761</v>
      </c>
      <c r="L5" s="4">
        <v>527.286</v>
      </c>
      <c r="M5" s="43"/>
      <c r="N5" s="43"/>
    </row>
    <row r="6">
      <c r="C6" s="41">
        <v>33.7</v>
      </c>
      <c r="D6" s="41">
        <v>5.074</v>
      </c>
      <c r="E6" s="41"/>
      <c r="F6" s="41">
        <v>0.741776</v>
      </c>
      <c r="G6" s="41">
        <v>961.633</v>
      </c>
      <c r="H6" s="4">
        <v>9.44</v>
      </c>
      <c r="I6" s="4">
        <v>5.471</v>
      </c>
      <c r="J6" s="4"/>
      <c r="K6" s="4">
        <v>0.746598</v>
      </c>
      <c r="L6" s="4">
        <v>561.354</v>
      </c>
      <c r="M6" s="43"/>
      <c r="N6" s="43"/>
    </row>
    <row r="7">
      <c r="B7" s="1" t="s">
        <v>126</v>
      </c>
      <c r="C7" s="41">
        <v>60.5</v>
      </c>
      <c r="D7" s="41">
        <v>5.979</v>
      </c>
      <c r="E7" s="41"/>
      <c r="F7" s="41">
        <v>0.717715</v>
      </c>
      <c r="G7" s="41">
        <v>1162.57</v>
      </c>
      <c r="H7" s="4">
        <v>17.4</v>
      </c>
      <c r="I7" s="4">
        <v>6.373</v>
      </c>
      <c r="J7" s="4"/>
      <c r="K7" s="4">
        <v>0.732752</v>
      </c>
      <c r="L7" s="4">
        <v>473.695</v>
      </c>
      <c r="M7" s="42">
        <v>42.9639</v>
      </c>
      <c r="N7" s="42">
        <v>0.845089</v>
      </c>
    </row>
    <row r="8">
      <c r="C8" s="41">
        <v>63.9</v>
      </c>
      <c r="D8" s="41">
        <v>5.979</v>
      </c>
      <c r="E8" s="41"/>
      <c r="F8" s="41">
        <v>0.712401</v>
      </c>
      <c r="G8" s="41">
        <v>2012.2</v>
      </c>
      <c r="H8" s="4">
        <v>19.0</v>
      </c>
      <c r="I8" s="4">
        <v>6.373</v>
      </c>
      <c r="J8" s="4"/>
      <c r="K8" s="4">
        <v>0.711064</v>
      </c>
      <c r="L8" s="4">
        <v>948.736</v>
      </c>
      <c r="M8" s="43"/>
      <c r="N8" s="43"/>
    </row>
    <row r="9">
      <c r="C9" s="41">
        <v>60.9</v>
      </c>
      <c r="D9" s="41">
        <v>5.979</v>
      </c>
      <c r="E9" s="41"/>
      <c r="F9" s="41">
        <v>0.717332</v>
      </c>
      <c r="G9" s="41">
        <v>1121.39</v>
      </c>
      <c r="H9" s="4">
        <v>22.5</v>
      </c>
      <c r="I9" s="44"/>
      <c r="J9" s="4"/>
      <c r="K9" s="4">
        <v>0.724226</v>
      </c>
      <c r="L9" s="4">
        <v>786.595</v>
      </c>
      <c r="M9" s="43"/>
      <c r="N9" s="43"/>
    </row>
    <row r="10">
      <c r="B10" s="1" t="s">
        <v>127</v>
      </c>
      <c r="D10" s="1" t="s">
        <v>128</v>
      </c>
      <c r="I10" s="1" t="s">
        <v>128</v>
      </c>
      <c r="M10" s="42">
        <v>176.405</v>
      </c>
      <c r="N10" s="42">
        <v>0.853229</v>
      </c>
    </row>
    <row r="15">
      <c r="B15" s="10"/>
      <c r="C15" s="45" t="s">
        <v>116</v>
      </c>
      <c r="D15" s="46"/>
      <c r="E15" s="47"/>
      <c r="F15" s="48" t="s">
        <v>117</v>
      </c>
      <c r="G15" s="46"/>
      <c r="H15" s="7" t="s">
        <v>118</v>
      </c>
    </row>
    <row r="16">
      <c r="A16" s="1" t="s">
        <v>129</v>
      </c>
      <c r="B16" s="7" t="s">
        <v>130</v>
      </c>
      <c r="C16" s="49" t="s">
        <v>120</v>
      </c>
      <c r="D16" s="49" t="s">
        <v>121</v>
      </c>
      <c r="E16" s="49"/>
      <c r="F16" s="49" t="s">
        <v>120</v>
      </c>
      <c r="G16" s="49" t="s">
        <v>121</v>
      </c>
      <c r="H16" s="49" t="s">
        <v>120</v>
      </c>
    </row>
    <row r="17">
      <c r="B17" s="7">
        <v>8.0</v>
      </c>
      <c r="C17" s="49">
        <v>35.1</v>
      </c>
      <c r="D17" s="49">
        <v>5.074</v>
      </c>
      <c r="E17" s="27"/>
      <c r="F17" s="27">
        <v>11.7</v>
      </c>
      <c r="G17" s="27">
        <v>5.471</v>
      </c>
      <c r="H17" s="50">
        <v>31.8586</v>
      </c>
    </row>
    <row r="18">
      <c r="B18" s="7">
        <v>12.0</v>
      </c>
      <c r="C18" s="49">
        <v>60.5</v>
      </c>
      <c r="D18" s="49">
        <v>5.979</v>
      </c>
      <c r="E18" s="27"/>
      <c r="F18" s="27">
        <v>17.4</v>
      </c>
      <c r="G18" s="27">
        <v>6.373</v>
      </c>
      <c r="H18" s="50">
        <v>42.9639</v>
      </c>
    </row>
    <row r="19">
      <c r="B19" s="7">
        <v>16.0</v>
      </c>
      <c r="C19" s="10"/>
      <c r="D19" s="7" t="s">
        <v>128</v>
      </c>
      <c r="E19" s="10"/>
      <c r="F19" s="10"/>
      <c r="G19" s="7" t="s">
        <v>128</v>
      </c>
      <c r="H19" s="50">
        <v>176.405</v>
      </c>
    </row>
  </sheetData>
  <mergeCells count="6">
    <mergeCell ref="M2:N2"/>
    <mergeCell ref="F15:G15"/>
    <mergeCell ref="C15:D15"/>
    <mergeCell ref="A1:H1"/>
    <mergeCell ref="C2:G2"/>
    <mergeCell ref="H2:L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67</v>
      </c>
      <c r="F1" s="1" t="s">
        <v>68</v>
      </c>
    </row>
    <row r="2">
      <c r="B2" s="1" t="s">
        <v>69</v>
      </c>
      <c r="C2" s="1" t="s">
        <v>70</v>
      </c>
      <c r="D2" s="1" t="s">
        <v>71</v>
      </c>
      <c r="E2" s="1" t="s">
        <v>72</v>
      </c>
      <c r="F2" s="1" t="s">
        <v>69</v>
      </c>
      <c r="G2" s="1" t="s">
        <v>70</v>
      </c>
      <c r="H2" s="1" t="s">
        <v>71</v>
      </c>
      <c r="I2" s="1" t="s">
        <v>72</v>
      </c>
    </row>
    <row r="3">
      <c r="A3" s="1">
        <v>10.0</v>
      </c>
      <c r="B3" s="1">
        <v>0.747409</v>
      </c>
      <c r="C3" s="1">
        <v>0.747089</v>
      </c>
      <c r="D3" s="1">
        <v>0.746997</v>
      </c>
      <c r="E3" s="1">
        <v>0.747071</v>
      </c>
      <c r="F3" s="1">
        <v>0.747409</v>
      </c>
      <c r="G3" s="1">
        <v>0.728887</v>
      </c>
      <c r="H3" s="1">
        <v>0.735244</v>
      </c>
      <c r="I3" s="1">
        <v>0.740036</v>
      </c>
    </row>
    <row r="4">
      <c r="A4" s="1">
        <v>20.0</v>
      </c>
      <c r="B4" s="1">
        <v>0.751322</v>
      </c>
      <c r="C4" s="1">
        <v>0.751281</v>
      </c>
      <c r="D4" s="1">
        <v>0.751225</v>
      </c>
      <c r="E4" s="1">
        <v>0.751037</v>
      </c>
      <c r="F4" s="1">
        <v>0.751322</v>
      </c>
      <c r="G4" s="1">
        <v>0.733561</v>
      </c>
      <c r="H4" s="1">
        <v>0.738795</v>
      </c>
      <c r="I4" s="1">
        <v>0.744431</v>
      </c>
    </row>
    <row r="5">
      <c r="A5" s="1">
        <v>30.0</v>
      </c>
      <c r="B5" s="1">
        <v>0.75486</v>
      </c>
      <c r="C5" s="1">
        <v>0.754737</v>
      </c>
      <c r="D5" s="1">
        <v>0.754564</v>
      </c>
      <c r="E5" s="1">
        <v>0.754465</v>
      </c>
      <c r="F5" s="1">
        <v>0.75486</v>
      </c>
      <c r="G5" s="1">
        <v>0.742656</v>
      </c>
      <c r="H5" s="1">
        <v>0.746092</v>
      </c>
      <c r="I5" s="1">
        <v>0.750385</v>
      </c>
    </row>
    <row r="6">
      <c r="A6" s="1">
        <v>40.0</v>
      </c>
      <c r="B6" s="1">
        <v>0.75945</v>
      </c>
      <c r="C6" s="1">
        <v>0.759338</v>
      </c>
      <c r="D6" s="1">
        <v>0.759415</v>
      </c>
      <c r="E6" s="1">
        <v>0.759216</v>
      </c>
      <c r="F6" s="1">
        <v>0.75945</v>
      </c>
      <c r="G6" s="1">
        <v>0.751143</v>
      </c>
      <c r="H6" s="1">
        <v>0.753989</v>
      </c>
      <c r="I6" s="1">
        <v>0.756738</v>
      </c>
    </row>
    <row r="7">
      <c r="A7" s="1">
        <v>50.0</v>
      </c>
      <c r="B7" s="1">
        <v>0.763618</v>
      </c>
      <c r="C7" s="1">
        <v>0.763515</v>
      </c>
      <c r="D7" s="1">
        <v>0.763409</v>
      </c>
      <c r="E7" s="1">
        <v>0.763265</v>
      </c>
      <c r="F7" s="1">
        <v>0.763618</v>
      </c>
      <c r="G7" s="1">
        <v>0.756098</v>
      </c>
      <c r="H7" s="1">
        <v>0.758844</v>
      </c>
      <c r="I7" s="1">
        <v>0.761357</v>
      </c>
    </row>
    <row r="8">
      <c r="A8" s="1">
        <v>60.0</v>
      </c>
      <c r="B8" s="1">
        <v>0.766762</v>
      </c>
      <c r="C8" s="1">
        <v>0.76655</v>
      </c>
      <c r="D8" s="1">
        <v>0.766828</v>
      </c>
      <c r="E8" s="1">
        <v>0.766466</v>
      </c>
      <c r="F8" s="1">
        <v>0.766762</v>
      </c>
      <c r="G8" s="1">
        <v>0.759405</v>
      </c>
      <c r="H8" s="1">
        <v>0.762149</v>
      </c>
      <c r="I8" s="1">
        <v>0.764122</v>
      </c>
    </row>
    <row r="9">
      <c r="A9" s="1">
        <v>70.0</v>
      </c>
      <c r="B9" s="1">
        <v>0.769199</v>
      </c>
      <c r="C9" s="1">
        <v>0.768877</v>
      </c>
      <c r="D9" s="1">
        <v>0.769133</v>
      </c>
      <c r="E9" s="1">
        <v>0.76865</v>
      </c>
      <c r="F9" s="1">
        <v>0.769199</v>
      </c>
      <c r="G9" s="1">
        <v>0.761811</v>
      </c>
      <c r="H9" s="1">
        <v>0.764086</v>
      </c>
      <c r="I9" s="1">
        <v>0.766021</v>
      </c>
    </row>
    <row r="10">
      <c r="A10" s="1">
        <v>80.0</v>
      </c>
      <c r="B10" s="1">
        <v>0.770855</v>
      </c>
      <c r="C10" s="1">
        <v>0.770598</v>
      </c>
      <c r="D10" s="1">
        <v>0.77081</v>
      </c>
      <c r="E10" s="1">
        <v>0.770334</v>
      </c>
      <c r="F10" s="1">
        <v>0.770855</v>
      </c>
      <c r="G10" s="1">
        <v>0.763606</v>
      </c>
      <c r="H10" s="1">
        <v>0.765667</v>
      </c>
      <c r="I10" s="1">
        <v>0.767509</v>
      </c>
    </row>
    <row r="11">
      <c r="A11" s="1">
        <v>90.0</v>
      </c>
      <c r="B11" s="1">
        <v>0.772339</v>
      </c>
      <c r="C11" s="1">
        <v>0.771958</v>
      </c>
      <c r="D11" s="1">
        <v>0.772189</v>
      </c>
      <c r="E11" s="1">
        <v>0.771687</v>
      </c>
      <c r="F11" s="1">
        <v>0.772339</v>
      </c>
      <c r="G11" s="1">
        <v>0.76474</v>
      </c>
      <c r="H11" s="1">
        <v>0.766928</v>
      </c>
      <c r="I11" s="1">
        <v>0.768731</v>
      </c>
    </row>
    <row r="12">
      <c r="A12" s="1">
        <v>100.0</v>
      </c>
      <c r="B12" s="1">
        <v>0.773351</v>
      </c>
      <c r="C12" s="1">
        <v>0.772904</v>
      </c>
      <c r="D12" s="1">
        <v>0.773236</v>
      </c>
      <c r="E12" s="1">
        <v>0.772696</v>
      </c>
      <c r="F12" s="1">
        <v>0.773351</v>
      </c>
      <c r="G12" s="1">
        <v>0.765841</v>
      </c>
      <c r="H12" s="1">
        <v>0.76789</v>
      </c>
      <c r="I12" s="1">
        <v>0.769693</v>
      </c>
    </row>
    <row r="13">
      <c r="A13" s="1">
        <v>110.0</v>
      </c>
      <c r="B13" s="1">
        <v>0.773994</v>
      </c>
      <c r="C13" s="1">
        <v>0.773686</v>
      </c>
      <c r="D13" s="1">
        <v>0.773905</v>
      </c>
      <c r="E13" s="1">
        <v>0.77347</v>
      </c>
      <c r="F13" s="1">
        <v>0.773994</v>
      </c>
      <c r="G13" s="1">
        <v>0.76679</v>
      </c>
      <c r="H13" s="1">
        <v>0.768839</v>
      </c>
      <c r="I13" s="1">
        <v>0.770465</v>
      </c>
    </row>
    <row r="14">
      <c r="A14" s="1">
        <v>120.0</v>
      </c>
      <c r="B14" s="1">
        <v>0.774587</v>
      </c>
      <c r="C14" s="1">
        <v>0.774228</v>
      </c>
      <c r="D14" s="1">
        <v>0.774464</v>
      </c>
      <c r="E14" s="1">
        <v>0.774073</v>
      </c>
      <c r="F14" s="1">
        <v>0.774587</v>
      </c>
      <c r="G14" s="1">
        <v>0.767398</v>
      </c>
      <c r="H14" s="1">
        <v>0.76943</v>
      </c>
      <c r="I14" s="1">
        <v>0.771068</v>
      </c>
    </row>
    <row r="15">
      <c r="A15" s="1">
        <v>130.0</v>
      </c>
      <c r="B15" s="1">
        <v>0.774983</v>
      </c>
      <c r="C15" s="1">
        <v>0.774774</v>
      </c>
      <c r="D15" s="1">
        <v>0.77501</v>
      </c>
      <c r="E15" s="1">
        <v>0.774588</v>
      </c>
      <c r="F15" s="1">
        <v>0.774983</v>
      </c>
      <c r="G15" s="1">
        <v>0.767999</v>
      </c>
      <c r="H15" s="1">
        <v>0.770072</v>
      </c>
      <c r="I15" s="1">
        <v>0.771725</v>
      </c>
    </row>
    <row r="16">
      <c r="A16" s="1">
        <v>140.0</v>
      </c>
      <c r="B16" s="1">
        <v>0.775469</v>
      </c>
      <c r="C16" s="1">
        <v>0.775368</v>
      </c>
      <c r="D16" s="1">
        <v>0.775415</v>
      </c>
      <c r="E16" s="1">
        <v>0.775086</v>
      </c>
      <c r="F16" s="1">
        <v>0.775469</v>
      </c>
      <c r="G16" s="1">
        <v>0.768751</v>
      </c>
      <c r="H16" s="1">
        <v>0.770642</v>
      </c>
      <c r="I16" s="1">
        <v>0.772223</v>
      </c>
    </row>
    <row r="17">
      <c r="A17" s="1">
        <v>150.0</v>
      </c>
      <c r="B17" s="1">
        <v>0.7759</v>
      </c>
      <c r="C17" s="1">
        <v>0.775736</v>
      </c>
      <c r="D17" s="1">
        <v>0.775801</v>
      </c>
      <c r="E17" s="1">
        <v>0.775394</v>
      </c>
      <c r="F17" s="1">
        <v>0.7759</v>
      </c>
      <c r="G17" s="1">
        <v>0.769333</v>
      </c>
      <c r="H17" s="1">
        <v>0.771134</v>
      </c>
      <c r="I17" s="1">
        <v>0.772515</v>
      </c>
    </row>
    <row r="18">
      <c r="A18" s="1">
        <v>160.0</v>
      </c>
      <c r="B18" s="1">
        <v>0.776302</v>
      </c>
      <c r="C18" s="1">
        <v>0.776078</v>
      </c>
      <c r="D18" s="1">
        <v>0.77607</v>
      </c>
      <c r="E18" s="1">
        <v>0.775794</v>
      </c>
      <c r="F18" s="1">
        <v>0.776302</v>
      </c>
      <c r="G18" s="1">
        <v>0.769848</v>
      </c>
      <c r="H18" s="1">
        <v>0.771601</v>
      </c>
      <c r="I18" s="1">
        <v>0.772877</v>
      </c>
    </row>
    <row r="19">
      <c r="A19" s="1">
        <v>170.0</v>
      </c>
      <c r="B19" s="1">
        <v>0.776605</v>
      </c>
      <c r="C19" s="1">
        <v>0.776314</v>
      </c>
      <c r="D19" s="1">
        <v>0.776449</v>
      </c>
      <c r="E19" s="1">
        <v>0.776022</v>
      </c>
      <c r="F19" s="1">
        <v>0.776605</v>
      </c>
      <c r="G19" s="1">
        <v>0.770275</v>
      </c>
      <c r="H19" s="1">
        <v>0.771958</v>
      </c>
      <c r="I19" s="1">
        <v>0.773215</v>
      </c>
    </row>
    <row r="20">
      <c r="A20" s="1">
        <v>180.0</v>
      </c>
      <c r="B20" s="1">
        <v>0.776744</v>
      </c>
      <c r="C20" s="1">
        <v>0.776566</v>
      </c>
      <c r="D20" s="1">
        <v>0.776675</v>
      </c>
      <c r="E20" s="1">
        <v>0.776258</v>
      </c>
      <c r="F20" s="1">
        <v>0.776744</v>
      </c>
      <c r="G20" s="1">
        <v>0.770642</v>
      </c>
      <c r="H20" s="1">
        <v>0.77226</v>
      </c>
      <c r="I20" s="1">
        <v>0.773578</v>
      </c>
    </row>
    <row r="21">
      <c r="A21" s="1">
        <v>190.0</v>
      </c>
      <c r="B21" s="1">
        <v>0.776961</v>
      </c>
      <c r="C21" s="1">
        <v>0.776865</v>
      </c>
      <c r="D21" s="1">
        <v>0.776916</v>
      </c>
      <c r="E21" s="1">
        <v>0.776535</v>
      </c>
      <c r="F21" s="1">
        <v>0.776961</v>
      </c>
      <c r="G21" s="1">
        <v>0.770963</v>
      </c>
      <c r="H21" s="1">
        <v>0.772657</v>
      </c>
      <c r="I21" s="1">
        <v>0.773917</v>
      </c>
    </row>
    <row r="22">
      <c r="A22" s="1">
        <v>200.0</v>
      </c>
      <c r="B22" s="1">
        <v>0.777063</v>
      </c>
      <c r="C22" s="1">
        <v>0.777099</v>
      </c>
      <c r="D22" s="1">
        <v>0.777143</v>
      </c>
      <c r="E22" s="1">
        <v>0.776789</v>
      </c>
      <c r="F22" s="1">
        <v>0.777063</v>
      </c>
      <c r="G22" s="1">
        <v>0.77128</v>
      </c>
      <c r="H22" s="1">
        <v>0.772798</v>
      </c>
      <c r="I22" s="1">
        <v>0.774245</v>
      </c>
    </row>
    <row r="23">
      <c r="A23" s="1">
        <v>210.0</v>
      </c>
      <c r="B23" s="1">
        <v>0.777161</v>
      </c>
      <c r="C23" s="1">
        <v>0.777324</v>
      </c>
      <c r="D23" s="1">
        <v>0.777264</v>
      </c>
      <c r="E23" s="1">
        <v>0.776905</v>
      </c>
      <c r="F23" s="1">
        <v>0.777161</v>
      </c>
      <c r="G23" s="1">
        <v>0.771613</v>
      </c>
      <c r="H23" s="1">
        <v>0.772963</v>
      </c>
      <c r="I23" s="1">
        <v>0.774455</v>
      </c>
    </row>
    <row r="24">
      <c r="A24" s="1">
        <v>220.0</v>
      </c>
      <c r="B24" s="1">
        <v>0.777228</v>
      </c>
      <c r="C24" s="1">
        <v>0.777428</v>
      </c>
      <c r="D24" s="1">
        <v>0.777375</v>
      </c>
      <c r="E24" s="1">
        <v>0.777141</v>
      </c>
      <c r="F24" s="1">
        <v>0.777228</v>
      </c>
      <c r="G24" s="1">
        <v>0.771934</v>
      </c>
      <c r="H24" s="1">
        <v>0.773139</v>
      </c>
      <c r="I24" s="1">
        <v>0.774697</v>
      </c>
    </row>
    <row r="25">
      <c r="A25" s="1">
        <v>230.0</v>
      </c>
      <c r="B25" s="1">
        <v>0.777426</v>
      </c>
      <c r="C25" s="1">
        <v>0.777582</v>
      </c>
      <c r="D25" s="1">
        <v>0.777477</v>
      </c>
      <c r="E25" s="1">
        <v>0.777384</v>
      </c>
      <c r="F25" s="1">
        <v>0.777426</v>
      </c>
      <c r="G25" s="1">
        <v>0.772177</v>
      </c>
      <c r="H25" s="1">
        <v>0.773231</v>
      </c>
      <c r="I25" s="1">
        <v>0.77484</v>
      </c>
    </row>
    <row r="26">
      <c r="A26" s="1">
        <v>240.0</v>
      </c>
      <c r="B26" s="1">
        <v>0.777418</v>
      </c>
      <c r="C26" s="1">
        <v>0.777681</v>
      </c>
      <c r="D26" s="1">
        <v>0.777642</v>
      </c>
      <c r="E26" s="1">
        <v>0.777477</v>
      </c>
      <c r="F26" s="1">
        <v>0.777418</v>
      </c>
      <c r="G26" s="1">
        <v>0.772422</v>
      </c>
      <c r="H26" s="1">
        <v>0.773379</v>
      </c>
      <c r="I26" s="1">
        <v>0.774993</v>
      </c>
    </row>
    <row r="27">
      <c r="A27" s="1">
        <v>250.0</v>
      </c>
      <c r="B27" s="1">
        <v>0.777492</v>
      </c>
      <c r="C27" s="1">
        <v>0.777757</v>
      </c>
      <c r="D27" s="1">
        <v>0.777679</v>
      </c>
      <c r="E27" s="1">
        <v>0.777634</v>
      </c>
      <c r="F27" s="1">
        <v>0.777492</v>
      </c>
      <c r="G27" s="1">
        <v>0.77273</v>
      </c>
      <c r="H27" s="1">
        <v>0.773557</v>
      </c>
      <c r="I27" s="1">
        <v>0.775177</v>
      </c>
    </row>
    <row r="28">
      <c r="A28" s="1">
        <v>260.0</v>
      </c>
      <c r="B28" s="1">
        <v>0.777625</v>
      </c>
      <c r="C28" s="1">
        <v>0.777821</v>
      </c>
      <c r="D28" s="1">
        <v>0.777739</v>
      </c>
      <c r="E28" s="1">
        <v>0.777708</v>
      </c>
      <c r="F28" s="1">
        <v>0.777625</v>
      </c>
      <c r="G28" s="1">
        <v>0.773021</v>
      </c>
      <c r="H28" s="1">
        <v>0.773706</v>
      </c>
      <c r="I28" s="1">
        <v>0.775384</v>
      </c>
    </row>
    <row r="29">
      <c r="A29" s="1">
        <v>270.0</v>
      </c>
      <c r="B29" s="1">
        <v>0.777716</v>
      </c>
      <c r="C29" s="1">
        <v>0.777933</v>
      </c>
      <c r="D29" s="1">
        <v>0.777912</v>
      </c>
      <c r="E29" s="1">
        <v>0.777887</v>
      </c>
      <c r="F29" s="1">
        <v>0.777716</v>
      </c>
      <c r="G29" s="1">
        <v>0.773208</v>
      </c>
      <c r="H29" s="1">
        <v>0.773896</v>
      </c>
      <c r="I29" s="1">
        <v>0.775511</v>
      </c>
    </row>
    <row r="30">
      <c r="A30" s="1">
        <v>280.0</v>
      </c>
      <c r="B30" s="1">
        <v>0.777787</v>
      </c>
      <c r="C30" s="1">
        <v>0.778058</v>
      </c>
      <c r="D30" s="1">
        <v>0.778029</v>
      </c>
      <c r="E30" s="1">
        <v>0.778011</v>
      </c>
      <c r="F30" s="1">
        <v>0.777787</v>
      </c>
      <c r="G30" s="1">
        <v>0.773444</v>
      </c>
      <c r="H30" s="1">
        <v>0.774104</v>
      </c>
      <c r="I30" s="1">
        <v>0.775687</v>
      </c>
    </row>
    <row r="31">
      <c r="A31" s="1">
        <v>290.0</v>
      </c>
      <c r="B31" s="1">
        <v>0.777924</v>
      </c>
      <c r="C31" s="1">
        <v>0.778145</v>
      </c>
      <c r="D31" s="1">
        <v>0.778122</v>
      </c>
      <c r="E31" s="1">
        <v>0.778157</v>
      </c>
      <c r="F31" s="1">
        <v>0.777924</v>
      </c>
      <c r="G31" s="1">
        <v>0.773472</v>
      </c>
      <c r="H31" s="1">
        <v>0.774297</v>
      </c>
      <c r="I31" s="1">
        <v>0.775862</v>
      </c>
    </row>
    <row r="32">
      <c r="A32" s="1">
        <v>300.0</v>
      </c>
      <c r="B32" s="1">
        <v>0.777951</v>
      </c>
      <c r="C32" s="1">
        <v>0.778262</v>
      </c>
      <c r="D32" s="1">
        <v>0.778198</v>
      </c>
      <c r="E32" s="1">
        <v>0.77816</v>
      </c>
      <c r="F32" s="1">
        <v>0.777951</v>
      </c>
      <c r="G32" s="1">
        <v>0.773633</v>
      </c>
      <c r="H32" s="1">
        <v>0.774502</v>
      </c>
      <c r="I32" s="1">
        <v>0.776023</v>
      </c>
    </row>
    <row r="34">
      <c r="B34" s="1" t="s">
        <v>67</v>
      </c>
    </row>
    <row r="35">
      <c r="B35" s="1" t="s">
        <v>69</v>
      </c>
      <c r="C35" s="1" t="s">
        <v>70</v>
      </c>
      <c r="D35" s="1" t="s">
        <v>71</v>
      </c>
      <c r="E35" s="1" t="s">
        <v>72</v>
      </c>
    </row>
    <row r="36">
      <c r="A36" s="1">
        <v>10.0</v>
      </c>
      <c r="B36" s="1">
        <v>0.747409</v>
      </c>
      <c r="C36" s="1">
        <v>0.747089</v>
      </c>
      <c r="D36" s="1">
        <v>0.746997</v>
      </c>
      <c r="E36" s="1">
        <v>0.747071</v>
      </c>
    </row>
    <row r="37">
      <c r="A37" s="1">
        <v>20.0</v>
      </c>
      <c r="B37" s="1">
        <v>0.751322</v>
      </c>
      <c r="C37" s="1">
        <v>0.751281</v>
      </c>
      <c r="D37" s="1">
        <v>0.751225</v>
      </c>
      <c r="E37" s="1">
        <v>0.751037</v>
      </c>
    </row>
    <row r="38">
      <c r="A38" s="1">
        <v>30.0</v>
      </c>
      <c r="B38" s="1">
        <v>0.75486</v>
      </c>
      <c r="C38" s="1">
        <v>0.754737</v>
      </c>
      <c r="D38" s="1">
        <v>0.754564</v>
      </c>
      <c r="E38" s="1">
        <v>0.754465</v>
      </c>
    </row>
    <row r="39">
      <c r="A39" s="1">
        <v>40.0</v>
      </c>
      <c r="B39" s="1">
        <v>0.75945</v>
      </c>
      <c r="C39" s="1">
        <v>0.759338</v>
      </c>
      <c r="D39" s="1">
        <v>0.759415</v>
      </c>
      <c r="E39" s="1">
        <v>0.759216</v>
      </c>
    </row>
    <row r="40">
      <c r="A40" s="1">
        <v>50.0</v>
      </c>
      <c r="B40" s="1">
        <v>0.763618</v>
      </c>
      <c r="C40" s="1">
        <v>0.763515</v>
      </c>
      <c r="D40" s="1">
        <v>0.763409</v>
      </c>
      <c r="E40" s="1">
        <v>0.763265</v>
      </c>
    </row>
    <row r="41">
      <c r="A41" s="1">
        <v>60.0</v>
      </c>
      <c r="B41" s="1">
        <v>0.766762</v>
      </c>
      <c r="C41" s="1">
        <v>0.76655</v>
      </c>
      <c r="D41" s="1">
        <v>0.766828</v>
      </c>
      <c r="E41" s="1">
        <v>0.766466</v>
      </c>
    </row>
    <row r="42">
      <c r="A42" s="1">
        <v>70.0</v>
      </c>
      <c r="B42" s="1">
        <v>0.769199</v>
      </c>
      <c r="C42" s="1">
        <v>0.768877</v>
      </c>
      <c r="D42" s="1">
        <v>0.769133</v>
      </c>
      <c r="E42" s="1">
        <v>0.76865</v>
      </c>
    </row>
    <row r="43">
      <c r="A43" s="1">
        <v>80.0</v>
      </c>
      <c r="B43" s="1">
        <v>0.770855</v>
      </c>
      <c r="C43" s="1">
        <v>0.770598</v>
      </c>
      <c r="D43" s="1">
        <v>0.77081</v>
      </c>
      <c r="E43" s="1">
        <v>0.770334</v>
      </c>
    </row>
    <row r="44">
      <c r="A44" s="1">
        <v>90.0</v>
      </c>
      <c r="B44" s="1">
        <v>0.772339</v>
      </c>
      <c r="C44" s="1">
        <v>0.771958</v>
      </c>
      <c r="D44" s="1">
        <v>0.772189</v>
      </c>
      <c r="E44" s="1">
        <v>0.771687</v>
      </c>
    </row>
    <row r="45">
      <c r="A45" s="1">
        <v>100.0</v>
      </c>
      <c r="B45" s="1">
        <v>0.773351</v>
      </c>
      <c r="C45" s="1">
        <v>0.772904</v>
      </c>
      <c r="D45" s="1">
        <v>0.773236</v>
      </c>
      <c r="E45" s="1">
        <v>0.772696</v>
      </c>
    </row>
    <row r="46">
      <c r="A46" s="1">
        <v>110.0</v>
      </c>
      <c r="B46" s="1">
        <v>0.773994</v>
      </c>
      <c r="C46" s="1">
        <v>0.773686</v>
      </c>
      <c r="D46" s="1">
        <v>0.773905</v>
      </c>
      <c r="E46" s="1">
        <v>0.77347</v>
      </c>
    </row>
    <row r="47">
      <c r="A47" s="1">
        <v>120.0</v>
      </c>
      <c r="B47" s="1">
        <v>0.774587</v>
      </c>
      <c r="C47" s="1">
        <v>0.774228</v>
      </c>
      <c r="D47" s="1">
        <v>0.774464</v>
      </c>
      <c r="E47" s="1">
        <v>0.774073</v>
      </c>
    </row>
    <row r="48">
      <c r="A48" s="1">
        <v>130.0</v>
      </c>
      <c r="B48" s="1">
        <v>0.774983</v>
      </c>
      <c r="C48" s="1">
        <v>0.774774</v>
      </c>
      <c r="D48" s="1">
        <v>0.77501</v>
      </c>
      <c r="E48" s="1">
        <v>0.774588</v>
      </c>
    </row>
    <row r="49">
      <c r="A49" s="1">
        <v>140.0</v>
      </c>
      <c r="B49" s="1">
        <v>0.775469</v>
      </c>
      <c r="C49" s="1">
        <v>0.775368</v>
      </c>
      <c r="D49" s="1">
        <v>0.775415</v>
      </c>
      <c r="E49" s="1">
        <v>0.775086</v>
      </c>
    </row>
    <row r="50">
      <c r="A50" s="1">
        <v>150.0</v>
      </c>
      <c r="B50" s="1">
        <v>0.7759</v>
      </c>
      <c r="C50" s="1">
        <v>0.775736</v>
      </c>
      <c r="D50" s="1">
        <v>0.775801</v>
      </c>
      <c r="E50" s="1">
        <v>0.775394</v>
      </c>
    </row>
    <row r="51">
      <c r="A51" s="1">
        <v>160.0</v>
      </c>
      <c r="B51" s="1">
        <v>0.776302</v>
      </c>
      <c r="C51" s="1">
        <v>0.776078</v>
      </c>
      <c r="D51" s="1">
        <v>0.77607</v>
      </c>
      <c r="E51" s="1">
        <v>0.775794</v>
      </c>
    </row>
    <row r="52">
      <c r="A52" s="1">
        <v>170.0</v>
      </c>
      <c r="B52" s="1">
        <v>0.776605</v>
      </c>
      <c r="C52" s="1">
        <v>0.776314</v>
      </c>
      <c r="D52" s="1">
        <v>0.776449</v>
      </c>
      <c r="E52" s="1">
        <v>0.776022</v>
      </c>
    </row>
    <row r="53">
      <c r="A53" s="1">
        <v>180.0</v>
      </c>
      <c r="B53" s="1">
        <v>0.776744</v>
      </c>
      <c r="C53" s="1">
        <v>0.776566</v>
      </c>
      <c r="D53" s="1">
        <v>0.776675</v>
      </c>
      <c r="E53" s="1">
        <v>0.776258</v>
      </c>
    </row>
    <row r="54">
      <c r="A54" s="1">
        <v>190.0</v>
      </c>
      <c r="B54" s="1">
        <v>0.776961</v>
      </c>
      <c r="C54" s="1">
        <v>0.776865</v>
      </c>
      <c r="D54" s="1">
        <v>0.776916</v>
      </c>
      <c r="E54" s="1">
        <v>0.776535</v>
      </c>
    </row>
    <row r="55">
      <c r="A55" s="1">
        <v>200.0</v>
      </c>
      <c r="B55" s="1">
        <v>0.777063</v>
      </c>
      <c r="C55" s="1">
        <v>0.777099</v>
      </c>
      <c r="D55" s="1">
        <v>0.777143</v>
      </c>
      <c r="E55" s="1">
        <v>0.776789</v>
      </c>
    </row>
    <row r="56">
      <c r="A56" s="1">
        <v>210.0</v>
      </c>
      <c r="B56" s="1">
        <v>0.777161</v>
      </c>
      <c r="C56" s="1">
        <v>0.777324</v>
      </c>
      <c r="D56" s="1">
        <v>0.777264</v>
      </c>
      <c r="E56" s="1">
        <v>0.776905</v>
      </c>
    </row>
    <row r="57">
      <c r="A57" s="1">
        <v>220.0</v>
      </c>
      <c r="B57" s="1">
        <v>0.777228</v>
      </c>
      <c r="C57" s="1">
        <v>0.777428</v>
      </c>
      <c r="D57" s="1">
        <v>0.777375</v>
      </c>
      <c r="E57" s="1">
        <v>0.777141</v>
      </c>
    </row>
    <row r="58">
      <c r="A58" s="1">
        <v>230.0</v>
      </c>
      <c r="B58" s="1">
        <v>0.777426</v>
      </c>
      <c r="C58" s="1">
        <v>0.777582</v>
      </c>
      <c r="D58" s="1">
        <v>0.777477</v>
      </c>
      <c r="E58" s="1">
        <v>0.777384</v>
      </c>
    </row>
    <row r="59">
      <c r="A59" s="1">
        <v>240.0</v>
      </c>
      <c r="B59" s="1">
        <v>0.777418</v>
      </c>
      <c r="C59" s="1">
        <v>0.777681</v>
      </c>
      <c r="D59" s="1">
        <v>0.777642</v>
      </c>
      <c r="E59" s="1">
        <v>0.777477</v>
      </c>
    </row>
    <row r="60">
      <c r="A60" s="1">
        <v>250.0</v>
      </c>
      <c r="B60" s="1">
        <v>0.777492</v>
      </c>
      <c r="C60" s="1">
        <v>0.777757</v>
      </c>
      <c r="D60" s="1">
        <v>0.777679</v>
      </c>
      <c r="E60" s="1">
        <v>0.777634</v>
      </c>
    </row>
    <row r="61">
      <c r="A61" s="1">
        <v>260.0</v>
      </c>
      <c r="B61" s="1">
        <v>0.777625</v>
      </c>
      <c r="C61" s="1">
        <v>0.777821</v>
      </c>
      <c r="D61" s="1">
        <v>0.777739</v>
      </c>
      <c r="E61" s="1">
        <v>0.777708</v>
      </c>
    </row>
    <row r="62">
      <c r="A62" s="1">
        <v>270.0</v>
      </c>
      <c r="B62" s="1">
        <v>0.777716</v>
      </c>
      <c r="C62" s="1">
        <v>0.777933</v>
      </c>
      <c r="D62" s="1">
        <v>0.777912</v>
      </c>
      <c r="E62" s="1">
        <v>0.777887</v>
      </c>
    </row>
    <row r="63">
      <c r="A63" s="1">
        <v>280.0</v>
      </c>
      <c r="B63" s="1">
        <v>0.777787</v>
      </c>
      <c r="C63" s="1">
        <v>0.778058</v>
      </c>
      <c r="D63" s="1">
        <v>0.778029</v>
      </c>
      <c r="E63" s="1">
        <v>0.778011</v>
      </c>
    </row>
    <row r="64">
      <c r="A64" s="1">
        <v>290.0</v>
      </c>
      <c r="B64" s="1">
        <v>0.777924</v>
      </c>
      <c r="C64" s="1">
        <v>0.778145</v>
      </c>
      <c r="D64" s="1">
        <v>0.778122</v>
      </c>
      <c r="E64" s="1">
        <v>0.778157</v>
      </c>
    </row>
    <row r="65">
      <c r="A65" s="1">
        <v>300.0</v>
      </c>
      <c r="B65" s="1">
        <v>0.777951</v>
      </c>
      <c r="C65" s="1">
        <v>0.778262</v>
      </c>
      <c r="D65" s="1">
        <v>0.778198</v>
      </c>
      <c r="E65" s="1">
        <v>0.77816</v>
      </c>
    </row>
  </sheetData>
  <mergeCells count="3">
    <mergeCell ref="F1:I1"/>
    <mergeCell ref="B1:E1"/>
    <mergeCell ref="B34:E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1" t="s">
        <v>3</v>
      </c>
    </row>
    <row r="2">
      <c r="A2" s="1" t="s">
        <v>11</v>
      </c>
    </row>
    <row r="3">
      <c r="A3" s="1" t="s">
        <v>2</v>
      </c>
      <c r="B3" s="1" t="s">
        <v>13</v>
      </c>
      <c r="C3" s="1" t="s">
        <v>14</v>
      </c>
      <c r="F3" s="1" t="s">
        <v>8</v>
      </c>
      <c r="G3" s="1" t="s">
        <v>9</v>
      </c>
      <c r="H3" s="1" t="s">
        <v>10</v>
      </c>
    </row>
    <row r="4">
      <c r="A4" s="1" t="s">
        <v>15</v>
      </c>
      <c r="B4" s="1">
        <v>103.0</v>
      </c>
      <c r="F4" s="1">
        <v>1.0</v>
      </c>
      <c r="G4" s="1">
        <v>1.0</v>
      </c>
      <c r="H4" s="1">
        <v>1.0</v>
      </c>
    </row>
    <row r="5">
      <c r="A5" s="1" t="s">
        <v>17</v>
      </c>
      <c r="B5" s="1">
        <v>49.49</v>
      </c>
      <c r="C5">
        <f t="shared" ref="C5:C8" si="1">B4/B5</f>
        <v>2.081228531</v>
      </c>
      <c r="F5" s="1">
        <v>4.0</v>
      </c>
      <c r="G5" s="1">
        <v>1.0</v>
      </c>
      <c r="H5" s="1">
        <v>1.0</v>
      </c>
    </row>
    <row r="6">
      <c r="A6" s="3" t="s">
        <v>19</v>
      </c>
      <c r="B6" s="1">
        <v>43.35</v>
      </c>
      <c r="C6">
        <f t="shared" si="1"/>
        <v>1.141637832</v>
      </c>
      <c r="F6" s="1">
        <v>4.0</v>
      </c>
      <c r="G6" s="1">
        <v>1.0</v>
      </c>
      <c r="H6" s="1">
        <v>1.0</v>
      </c>
    </row>
    <row r="7">
      <c r="A7" s="1" t="s">
        <v>20</v>
      </c>
      <c r="B7" s="1">
        <v>25.0</v>
      </c>
      <c r="C7">
        <f t="shared" si="1"/>
        <v>1.734</v>
      </c>
      <c r="F7" s="1">
        <v>4.0</v>
      </c>
      <c r="G7" s="1">
        <v>32.0</v>
      </c>
      <c r="H7" s="1">
        <v>32.0</v>
      </c>
    </row>
    <row r="8">
      <c r="A8" s="1" t="s">
        <v>21</v>
      </c>
      <c r="B8" s="1">
        <v>17.0</v>
      </c>
      <c r="C8">
        <f t="shared" si="1"/>
        <v>1.470588235</v>
      </c>
      <c r="F8" s="1"/>
      <c r="G8" s="1"/>
      <c r="H8" s="1"/>
    </row>
    <row r="9">
      <c r="A9" s="1"/>
      <c r="F9" s="1"/>
      <c r="G9" s="1"/>
      <c r="H9" s="1"/>
    </row>
    <row r="12">
      <c r="A12" s="1" t="s">
        <v>23</v>
      </c>
    </row>
    <row r="13">
      <c r="B13" s="1" t="s">
        <v>15</v>
      </c>
      <c r="C13" s="1" t="s">
        <v>25</v>
      </c>
      <c r="D13" s="1" t="s">
        <v>26</v>
      </c>
      <c r="E13" s="1" t="s">
        <v>27</v>
      </c>
      <c r="F13" s="1" t="s">
        <v>28</v>
      </c>
    </row>
    <row r="14">
      <c r="A14" s="1" t="s">
        <v>29</v>
      </c>
      <c r="B14" s="1">
        <v>187.91</v>
      </c>
      <c r="C14" s="1">
        <v>104.0</v>
      </c>
      <c r="D14" s="1">
        <v>42.0</v>
      </c>
      <c r="E14" s="1">
        <v>168.0</v>
      </c>
      <c r="F14" s="1">
        <v>340.0</v>
      </c>
    </row>
    <row r="15">
      <c r="A15" s="1"/>
      <c r="B15" s="1"/>
      <c r="C15" s="1"/>
      <c r="D15" s="1"/>
    </row>
    <row r="16">
      <c r="A16" s="1" t="s">
        <v>30</v>
      </c>
      <c r="B16" s="1">
        <v>1.39056208584E11</v>
      </c>
      <c r="C16" s="1">
        <v>7.5196112794E10</v>
      </c>
      <c r="D16" s="1">
        <v>7.1572107358E10</v>
      </c>
      <c r="E16" s="1">
        <v>2.83996425994E11</v>
      </c>
      <c r="F16" s="1">
        <v>2.0906031359E11</v>
      </c>
    </row>
    <row r="17">
      <c r="A17" s="1" t="s">
        <v>31</v>
      </c>
      <c r="B17" s="1">
        <v>3.83211496E9</v>
      </c>
      <c r="C17" s="1">
        <v>2.364870944E9</v>
      </c>
      <c r="D17" s="1">
        <v>8.46125383E9</v>
      </c>
      <c r="E17" s="1">
        <v>4.170725118E9</v>
      </c>
      <c r="F17" s="1">
        <v>7.537826128E9</v>
      </c>
    </row>
    <row r="18">
      <c r="A18" s="1" t="s">
        <v>32</v>
      </c>
      <c r="B18" s="1">
        <v>1.37107561E9</v>
      </c>
      <c r="C18" s="1">
        <v>1.15298405E9</v>
      </c>
      <c r="D18" s="1">
        <v>4.40785052E8</v>
      </c>
      <c r="E18" s="1">
        <v>3.35390805E9</v>
      </c>
      <c r="F18" s="1">
        <v>1.567958266E9</v>
      </c>
    </row>
    <row r="19">
      <c r="A19" s="1" t="s">
        <v>33</v>
      </c>
      <c r="B19" s="1">
        <v>1.037531125E10</v>
      </c>
      <c r="C19" s="1">
        <v>4.963548902E9</v>
      </c>
      <c r="D19" s="1">
        <v>9.420082594E9</v>
      </c>
      <c r="E19" s="1">
        <v>1.6728901852E10</v>
      </c>
      <c r="F19" s="1">
        <v>1.2939588176E10</v>
      </c>
    </row>
    <row r="20">
      <c r="A20" s="1" t="s">
        <v>34</v>
      </c>
      <c r="B20" s="1">
        <v>6.53874512E9</v>
      </c>
      <c r="C20" s="1">
        <v>2.6110962E9</v>
      </c>
      <c r="D20" s="1">
        <v>9.66105594E8</v>
      </c>
      <c r="E20" s="1">
        <v>1.254776785E10</v>
      </c>
      <c r="F20" s="1">
        <v>5.393464304E9</v>
      </c>
    </row>
    <row r="21">
      <c r="A21" s="1" t="s">
        <v>35</v>
      </c>
      <c r="B21" s="1">
        <v>4.841545242E9</v>
      </c>
      <c r="C21" s="1">
        <v>1.297838934E9</v>
      </c>
      <c r="D21" s="1">
        <v>5.36616098E8</v>
      </c>
      <c r="E21" s="1">
        <v>8.720461606E9</v>
      </c>
      <c r="F21" s="1">
        <v>3.259297776E9</v>
      </c>
    </row>
    <row r="22">
      <c r="A22" s="1" t="s">
        <v>36</v>
      </c>
      <c r="B22">
        <f t="shared" ref="B22:F22" si="2">B21/B19</f>
        <v>0.4666409639</v>
      </c>
      <c r="C22">
        <f t="shared" si="2"/>
        <v>0.2614739896</v>
      </c>
      <c r="D22">
        <f t="shared" si="2"/>
        <v>0.05696511603</v>
      </c>
      <c r="E22">
        <f t="shared" si="2"/>
        <v>0.5212811745</v>
      </c>
      <c r="F22">
        <f t="shared" si="2"/>
        <v>0.2518857425</v>
      </c>
    </row>
    <row r="23">
      <c r="A23" s="5" t="s">
        <v>39</v>
      </c>
      <c r="B23">
        <f t="shared" ref="B23:F23" si="3">B20/B19</f>
        <v>0.6302215868</v>
      </c>
      <c r="C23">
        <f t="shared" si="3"/>
        <v>0.5260542913</v>
      </c>
      <c r="D23">
        <f t="shared" si="3"/>
        <v>0.102558081</v>
      </c>
      <c r="E23">
        <f t="shared" si="3"/>
        <v>0.750065244</v>
      </c>
      <c r="F23">
        <f t="shared" si="3"/>
        <v>0.4168188532</v>
      </c>
    </row>
    <row r="24">
      <c r="A24" s="1" t="s">
        <v>40</v>
      </c>
      <c r="B24">
        <f t="shared" ref="B24:F24" si="4">B21/B20</f>
        <v>0.7404395114</v>
      </c>
      <c r="C24">
        <f t="shared" si="4"/>
        <v>0.4970475366</v>
      </c>
      <c r="D24">
        <f t="shared" si="4"/>
        <v>0.5554424913</v>
      </c>
      <c r="E24">
        <f t="shared" si="4"/>
        <v>0.6949811082</v>
      </c>
      <c r="F24">
        <f t="shared" si="4"/>
        <v>0.6043050611</v>
      </c>
    </row>
    <row r="25">
      <c r="B25" s="1">
        <v>1.4526021789E11</v>
      </c>
      <c r="C25" s="1">
        <v>7.5716113574E10</v>
      </c>
      <c r="D25" s="1">
        <v>7.1448107172E10</v>
      </c>
      <c r="E25" s="1">
        <v>1.5612023418E11</v>
      </c>
      <c r="F25" s="1">
        <v>2.11576317364E11</v>
      </c>
    </row>
    <row r="26">
      <c r="B26" s="1">
        <v>3.797313916E9</v>
      </c>
      <c r="C26" s="1">
        <v>2.215866474E9</v>
      </c>
      <c r="D26" s="1">
        <v>8.625058744E9</v>
      </c>
      <c r="E26" s="1">
        <v>2.22806684E9</v>
      </c>
      <c r="F26" s="1">
        <v>7.54622638E9</v>
      </c>
    </row>
    <row r="27">
      <c r="B27" s="1">
        <v>1.369975148E9</v>
      </c>
      <c r="C27" s="1">
        <v>1.13647712E9</v>
      </c>
      <c r="D27" s="1">
        <v>4.13273502E8</v>
      </c>
      <c r="E27" s="1">
        <v>1.81626251E9</v>
      </c>
      <c r="F27" s="1">
        <v>1.598971286E9</v>
      </c>
    </row>
    <row r="28">
      <c r="B28" s="1">
        <v>1.0334110014E10</v>
      </c>
      <c r="C28" s="1">
        <v>4.75714271E9</v>
      </c>
      <c r="D28" s="1">
        <v>9.565886968E9</v>
      </c>
      <c r="E28" s="1">
        <v>8.861865848E9</v>
      </c>
      <c r="F28" s="1">
        <v>1.2920587606E10</v>
      </c>
    </row>
    <row r="29">
      <c r="B29" s="1">
        <v>6.51673588E9</v>
      </c>
      <c r="C29" s="1">
        <v>2.571179442E9</v>
      </c>
      <c r="D29" s="1">
        <v>9.54100554E8</v>
      </c>
      <c r="E29" s="1">
        <v>6.621579896E9</v>
      </c>
      <c r="F29" s="1">
        <v>5.35674889E9</v>
      </c>
    </row>
    <row r="30">
      <c r="B30" s="1">
        <v>4.801744048E9</v>
      </c>
      <c r="C30" s="1">
        <v>1.26903807E9</v>
      </c>
      <c r="D30" s="1">
        <v>5.1501545E8</v>
      </c>
      <c r="E30" s="1">
        <v>4.549936494E9</v>
      </c>
      <c r="F30" s="1">
        <v>3.191295736E9</v>
      </c>
    </row>
    <row r="31">
      <c r="A31" s="1" t="s">
        <v>36</v>
      </c>
      <c r="B31">
        <f t="shared" ref="B31:F31" si="5">B30/B28</f>
        <v>0.4646499835</v>
      </c>
      <c r="C31">
        <f t="shared" si="5"/>
        <v>0.2667647677</v>
      </c>
      <c r="D31">
        <f t="shared" si="5"/>
        <v>0.05383875554</v>
      </c>
      <c r="E31">
        <f t="shared" si="5"/>
        <v>0.5134287262</v>
      </c>
      <c r="F31">
        <f t="shared" si="5"/>
        <v>0.2469930806</v>
      </c>
    </row>
    <row r="32">
      <c r="A32" s="5" t="s">
        <v>39</v>
      </c>
      <c r="B32">
        <f t="shared" ref="B32:F32" si="6">B29/B28</f>
        <v>0.6306044615</v>
      </c>
      <c r="C32">
        <f t="shared" si="6"/>
        <v>0.5404881877</v>
      </c>
      <c r="D32">
        <f t="shared" si="6"/>
        <v>0.09973989419</v>
      </c>
      <c r="E32">
        <f t="shared" si="6"/>
        <v>0.747199293</v>
      </c>
      <c r="F32">
        <f t="shared" si="6"/>
        <v>0.4145901915</v>
      </c>
    </row>
    <row r="33">
      <c r="A33" s="1" t="s">
        <v>40</v>
      </c>
      <c r="B33">
        <f t="shared" ref="B33:F33" si="7">B30/B29</f>
        <v>0.736832693</v>
      </c>
      <c r="C33">
        <f t="shared" si="7"/>
        <v>0.4935626232</v>
      </c>
      <c r="D33">
        <f t="shared" si="7"/>
        <v>0.5397915847</v>
      </c>
      <c r="E33">
        <f t="shared" si="7"/>
        <v>0.6871375964</v>
      </c>
      <c r="F33">
        <f t="shared" si="7"/>
        <v>0.5957523493</v>
      </c>
    </row>
    <row r="34">
      <c r="A34" s="9" t="s">
        <v>45</v>
      </c>
    </row>
    <row r="35">
      <c r="A35" s="10"/>
      <c r="B35" s="7" t="s">
        <v>15</v>
      </c>
      <c r="C35" s="7" t="s">
        <v>15</v>
      </c>
      <c r="D35" s="7" t="s">
        <v>26</v>
      </c>
      <c r="E35" s="7" t="s">
        <v>27</v>
      </c>
      <c r="F35" s="7" t="s">
        <v>28</v>
      </c>
    </row>
    <row r="36">
      <c r="A36" s="11" t="s">
        <v>46</v>
      </c>
      <c r="B36" s="12">
        <v>0.6306044614554652</v>
      </c>
      <c r="C36" s="12">
        <v>0.5404881877087938</v>
      </c>
      <c r="D36" s="12">
        <v>0.09973989418771899</v>
      </c>
      <c r="E36" s="12">
        <v>0.7471992929676766</v>
      </c>
      <c r="F36" s="12">
        <v>0.4145901915105207</v>
      </c>
    </row>
    <row r="37">
      <c r="A37" s="11" t="s">
        <v>47</v>
      </c>
      <c r="B37" s="13">
        <v>0.7368326929953773</v>
      </c>
      <c r="C37" s="13">
        <v>0.49356262315666105</v>
      </c>
      <c r="D37" s="13">
        <v>0.5397915846928646</v>
      </c>
      <c r="E37" s="13">
        <v>0.6871375963836894</v>
      </c>
      <c r="F37" s="13">
        <v>0.5957523493321711</v>
      </c>
    </row>
    <row r="38">
      <c r="A38" s="11" t="s">
        <v>48</v>
      </c>
      <c r="B38" s="12">
        <v>0.46464998354913006</v>
      </c>
      <c r="C38" s="12">
        <v>0.2667647677107421</v>
      </c>
      <c r="D38" s="12">
        <v>0.05383875554068746</v>
      </c>
      <c r="E38" s="12">
        <v>0.5134287261894015</v>
      </c>
      <c r="F38" s="12">
        <v>0.24699308060246744</v>
      </c>
    </row>
  </sheetData>
  <mergeCells count="4">
    <mergeCell ref="A1:F1"/>
    <mergeCell ref="A2:F2"/>
    <mergeCell ref="A12:F12"/>
    <mergeCell ref="A34:F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" t="s">
        <v>49</v>
      </c>
      <c r="B4" s="1">
        <v>36.0</v>
      </c>
      <c r="C4" s="1">
        <v>283.3</v>
      </c>
      <c r="D4" s="1">
        <v>11.56</v>
      </c>
      <c r="E4" s="1">
        <v>0.041</v>
      </c>
      <c r="F4" s="1">
        <v>28.0</v>
      </c>
      <c r="G4" s="1">
        <v>1.0</v>
      </c>
      <c r="H4" s="1">
        <v>1.0</v>
      </c>
    </row>
    <row r="5">
      <c r="A5" s="1" t="s">
        <v>50</v>
      </c>
      <c r="B5" s="1">
        <v>36.0</v>
      </c>
      <c r="C5" s="1">
        <v>111.3</v>
      </c>
      <c r="D5" s="1">
        <v>4.2</v>
      </c>
      <c r="E5" s="1">
        <v>0.038</v>
      </c>
      <c r="F5" s="1">
        <v>1.0</v>
      </c>
      <c r="G5" s="1">
        <v>1.0</v>
      </c>
      <c r="H5" s="1">
        <v>1.0</v>
      </c>
    </row>
    <row r="6">
      <c r="A6" s="1" t="s">
        <v>51</v>
      </c>
      <c r="B6" s="1">
        <v>36.0</v>
      </c>
      <c r="C6" s="1">
        <v>405.2</v>
      </c>
      <c r="D6" s="1">
        <v>16.56</v>
      </c>
      <c r="E6" s="1">
        <v>0.041</v>
      </c>
      <c r="F6" s="1">
        <v>4.0</v>
      </c>
      <c r="G6" s="1">
        <v>32.0</v>
      </c>
      <c r="H6" s="1">
        <v>32.0</v>
      </c>
    </row>
    <row r="7">
      <c r="A7" s="1" t="s">
        <v>52</v>
      </c>
      <c r="B7" s="1">
        <v>36.0</v>
      </c>
      <c r="C7" s="1">
        <v>386.1</v>
      </c>
      <c r="D7" s="1">
        <v>14.57</v>
      </c>
      <c r="E7" s="1">
        <v>0.038</v>
      </c>
      <c r="F7" s="1">
        <v>1.0</v>
      </c>
      <c r="G7" s="1">
        <v>32.0</v>
      </c>
      <c r="H7" s="1">
        <v>32.0</v>
      </c>
    </row>
    <row r="8">
      <c r="A8" s="1" t="s">
        <v>53</v>
      </c>
      <c r="B8" s="1">
        <v>36.0</v>
      </c>
      <c r="C8" s="1">
        <v>310.0</v>
      </c>
      <c r="D8" s="1">
        <v>17.2</v>
      </c>
      <c r="E8" s="1">
        <v>0.056</v>
      </c>
      <c r="F8" s="1">
        <v>28.0</v>
      </c>
    </row>
    <row r="9">
      <c r="A9" s="1" t="s">
        <v>27</v>
      </c>
      <c r="B9" s="1">
        <v>36.0</v>
      </c>
      <c r="C9" s="1">
        <v>84.7</v>
      </c>
      <c r="D9" s="1">
        <v>3.2</v>
      </c>
      <c r="E9" s="1">
        <v>0.038</v>
      </c>
      <c r="F9" s="1">
        <v>1.0</v>
      </c>
    </row>
    <row r="14">
      <c r="A14" s="1" t="s">
        <v>54</v>
      </c>
      <c r="B14" s="1" t="s">
        <v>55</v>
      </c>
      <c r="C14" s="14" t="s">
        <v>56</v>
      </c>
      <c r="D14" s="1" t="s">
        <v>6</v>
      </c>
      <c r="E14" s="1" t="s">
        <v>57</v>
      </c>
      <c r="F14" s="1" t="s">
        <v>58</v>
      </c>
      <c r="G14" s="1" t="s">
        <v>59</v>
      </c>
      <c r="H14" s="1">
        <v>1.0E-5</v>
      </c>
      <c r="I14" s="1">
        <v>100.0</v>
      </c>
    </row>
    <row r="15">
      <c r="A15" s="1" t="s">
        <v>60</v>
      </c>
      <c r="B15" s="1" t="s">
        <v>61</v>
      </c>
      <c r="C15" s="1">
        <v>1.58</v>
      </c>
      <c r="D15" s="1">
        <v>100.36</v>
      </c>
      <c r="E15" s="1">
        <v>63.36</v>
      </c>
    </row>
    <row r="16">
      <c r="A16" s="1" t="s">
        <v>62</v>
      </c>
      <c r="B16" s="1" t="s">
        <v>61</v>
      </c>
      <c r="C16" s="1">
        <v>5.88</v>
      </c>
      <c r="D16" s="1">
        <v>372.5</v>
      </c>
      <c r="E16" s="1">
        <v>63.36</v>
      </c>
      <c r="F16">
        <f>(D16-D15)/(C16-C15)</f>
        <v>63.28837209</v>
      </c>
      <c r="G16">
        <f>D16-F16*C16</f>
        <v>0.364372093</v>
      </c>
      <c r="H16">
        <f>F16*$H$14+G16</f>
        <v>0.3650049767</v>
      </c>
      <c r="I16">
        <f>F16*$I$14+G16</f>
        <v>6329.201581</v>
      </c>
    </row>
    <row r="17">
      <c r="A17" s="1" t="s">
        <v>60</v>
      </c>
      <c r="B17" s="1" t="s">
        <v>63</v>
      </c>
      <c r="C17" s="1">
        <v>0.086</v>
      </c>
      <c r="D17" s="1">
        <v>100.36</v>
      </c>
      <c r="E17" s="1">
        <v>1164.32</v>
      </c>
    </row>
    <row r="18">
      <c r="A18" s="1" t="s">
        <v>62</v>
      </c>
      <c r="B18" s="1" t="s">
        <v>63</v>
      </c>
      <c r="C18" s="1">
        <v>0.32</v>
      </c>
      <c r="D18" s="1">
        <v>372.5</v>
      </c>
      <c r="E18" s="1">
        <v>1164.32</v>
      </c>
      <c r="F18">
        <f>(D18-D17)/(C18-C17)</f>
        <v>1162.991453</v>
      </c>
      <c r="G18">
        <f>D18-F18*C18</f>
        <v>0.3427350427</v>
      </c>
      <c r="H18">
        <f>F18*$H$14+G18</f>
        <v>0.3543649573</v>
      </c>
      <c r="I18">
        <f>F18*$I$14+G18</f>
        <v>116299.488</v>
      </c>
    </row>
    <row r="20">
      <c r="A20" s="1" t="s">
        <v>60</v>
      </c>
      <c r="B20" s="1" t="s">
        <v>61</v>
      </c>
      <c r="C20" s="1">
        <f t="shared" ref="C20:D20" si="1">log(C15)</f>
        <v>0.198657087</v>
      </c>
      <c r="D20" s="1">
        <f t="shared" si="1"/>
        <v>2.001560653</v>
      </c>
      <c r="E20" s="1">
        <v>63.36</v>
      </c>
    </row>
    <row r="21">
      <c r="A21" s="1" t="s">
        <v>62</v>
      </c>
      <c r="B21" s="1" t="s">
        <v>61</v>
      </c>
      <c r="C21" s="1">
        <f t="shared" ref="C21:D21" si="2">log(C16)</f>
        <v>0.7693773261</v>
      </c>
      <c r="D21" s="1">
        <f t="shared" si="2"/>
        <v>2.571126277</v>
      </c>
      <c r="E21" s="1">
        <v>63.36</v>
      </c>
      <c r="F21">
        <f>(D21-D20)/(C21-C20)</f>
        <v>0.9979769165</v>
      </c>
      <c r="G21">
        <f>D21-F21*C21</f>
        <v>1.803305466</v>
      </c>
      <c r="H21">
        <f>power(10,F21*log($H$14)+G21)</f>
        <v>0.0006507600486</v>
      </c>
    </row>
    <row r="22">
      <c r="A22" s="1" t="s">
        <v>60</v>
      </c>
      <c r="B22" s="1" t="s">
        <v>63</v>
      </c>
      <c r="C22" s="1">
        <f t="shared" ref="C22:D22" si="3">log(C17)</f>
        <v>-1.065501549</v>
      </c>
      <c r="D22" s="1">
        <f t="shared" si="3"/>
        <v>2.001560653</v>
      </c>
      <c r="E22" s="1">
        <v>1164.32</v>
      </c>
    </row>
    <row r="23">
      <c r="A23" s="1" t="s">
        <v>62</v>
      </c>
      <c r="B23" s="1" t="s">
        <v>63</v>
      </c>
      <c r="C23" s="1">
        <f t="shared" ref="C23:D23" si="4">log(C18)</f>
        <v>-0.4948500217</v>
      </c>
      <c r="D23" s="1">
        <f t="shared" si="4"/>
        <v>2.571126277</v>
      </c>
      <c r="E23" s="1">
        <v>1164.32</v>
      </c>
      <c r="F23">
        <f>(D23-D22)/(C23-C22)</f>
        <v>0.9980970828</v>
      </c>
      <c r="G23">
        <f>D23-F23*C23</f>
        <v>3.06503464</v>
      </c>
      <c r="H23">
        <f>power(10,F23*log($H$14)+G23)</f>
        <v>0.01187269268</v>
      </c>
    </row>
    <row r="24">
      <c r="A24" s="14"/>
      <c r="B24" s="1"/>
    </row>
    <row r="25">
      <c r="A25" s="14"/>
      <c r="B25" s="1"/>
    </row>
    <row r="26">
      <c r="A26" s="14"/>
      <c r="B26" s="1" t="s">
        <v>6</v>
      </c>
    </row>
    <row r="27">
      <c r="A27" s="14" t="s">
        <v>56</v>
      </c>
      <c r="B27" s="1" t="s">
        <v>61</v>
      </c>
      <c r="C27" s="1" t="s">
        <v>63</v>
      </c>
      <c r="D27" s="3" t="s">
        <v>60</v>
      </c>
      <c r="E27" s="1" t="s">
        <v>62</v>
      </c>
      <c r="F27" s="1" t="s">
        <v>49</v>
      </c>
      <c r="G27" s="1" t="s">
        <v>50</v>
      </c>
      <c r="H27" s="1" t="s">
        <v>51</v>
      </c>
      <c r="I27" s="1" t="s">
        <v>52</v>
      </c>
      <c r="J27" s="1" t="s">
        <v>64</v>
      </c>
      <c r="K27" s="1" t="s">
        <v>27</v>
      </c>
      <c r="L27" s="1" t="s">
        <v>53</v>
      </c>
    </row>
    <row r="28">
      <c r="A28" s="1">
        <v>1.0E-5</v>
      </c>
      <c r="B28">
        <v>6.507600485605787E-4</v>
      </c>
    </row>
    <row r="29">
      <c r="A29" s="1">
        <v>1.58</v>
      </c>
      <c r="B29" s="1">
        <v>100.36</v>
      </c>
    </row>
    <row r="30">
      <c r="A30" s="1">
        <v>5.88</v>
      </c>
      <c r="B30" s="1">
        <v>372.5</v>
      </c>
    </row>
    <row r="31">
      <c r="A31" s="1">
        <v>0.086</v>
      </c>
      <c r="C31" s="1">
        <v>100.36</v>
      </c>
    </row>
    <row r="32">
      <c r="A32" s="1">
        <v>0.32</v>
      </c>
      <c r="C32" s="1">
        <v>372.5</v>
      </c>
    </row>
    <row r="33">
      <c r="A33" s="1">
        <v>1.0E-5</v>
      </c>
      <c r="C33">
        <v>0.011872692679072505</v>
      </c>
    </row>
    <row r="34">
      <c r="A34" s="1">
        <v>0.086</v>
      </c>
      <c r="D34" s="1">
        <v>100.36</v>
      </c>
    </row>
    <row r="35">
      <c r="A35" s="1">
        <v>100.0</v>
      </c>
      <c r="D35" s="1">
        <v>100.36</v>
      </c>
    </row>
    <row r="36">
      <c r="A36" s="1">
        <v>0.32</v>
      </c>
      <c r="E36" s="1">
        <v>372.5</v>
      </c>
    </row>
    <row r="37">
      <c r="A37" s="1">
        <v>100.0</v>
      </c>
      <c r="E37" s="1">
        <v>372.5</v>
      </c>
    </row>
    <row r="38">
      <c r="A38" s="1">
        <v>0.041</v>
      </c>
      <c r="F38" s="1">
        <v>11.56</v>
      </c>
    </row>
    <row r="39">
      <c r="A39" s="1">
        <v>0.038</v>
      </c>
      <c r="G39" s="1">
        <v>4.2</v>
      </c>
    </row>
    <row r="40">
      <c r="A40" s="1">
        <v>0.041</v>
      </c>
      <c r="H40" s="1">
        <v>16.56</v>
      </c>
    </row>
    <row r="41">
      <c r="A41" s="1">
        <v>0.038</v>
      </c>
      <c r="I41" s="1">
        <v>14.57</v>
      </c>
    </row>
    <row r="42">
      <c r="A42" s="1">
        <v>0.0495</v>
      </c>
      <c r="J42" s="1">
        <v>10.12</v>
      </c>
    </row>
    <row r="43">
      <c r="A43" s="1">
        <v>0.038</v>
      </c>
      <c r="K43" s="1">
        <v>3.2</v>
      </c>
    </row>
    <row r="44">
      <c r="A44" s="1">
        <v>0.043</v>
      </c>
      <c r="L44" s="1">
        <v>2.73</v>
      </c>
    </row>
    <row r="69">
      <c r="C69" s="7" t="s">
        <v>65</v>
      </c>
      <c r="D69" s="15" t="s">
        <v>6</v>
      </c>
      <c r="E69" s="15" t="s">
        <v>66</v>
      </c>
      <c r="F69" s="7" t="s">
        <v>57</v>
      </c>
    </row>
    <row r="70">
      <c r="C70" s="7" t="s">
        <v>49</v>
      </c>
      <c r="D70" s="16">
        <v>11.56</v>
      </c>
      <c r="E70" s="7">
        <v>0.041</v>
      </c>
      <c r="F70" s="7">
        <v>283.3</v>
      </c>
    </row>
    <row r="71">
      <c r="C71" s="7" t="s">
        <v>50</v>
      </c>
      <c r="D71" s="16">
        <v>4.2</v>
      </c>
      <c r="E71" s="7">
        <v>0.038</v>
      </c>
      <c r="F71" s="7">
        <v>111.3</v>
      </c>
    </row>
    <row r="72">
      <c r="C72" s="7" t="s">
        <v>51</v>
      </c>
      <c r="D72" s="16">
        <v>16.56</v>
      </c>
      <c r="E72" s="7">
        <v>0.041</v>
      </c>
      <c r="F72" s="7">
        <v>405.2</v>
      </c>
    </row>
    <row r="73">
      <c r="C73" s="7" t="s">
        <v>52</v>
      </c>
      <c r="D73" s="16">
        <v>14.57</v>
      </c>
      <c r="E73" s="7">
        <v>0.038</v>
      </c>
      <c r="F73" s="7">
        <v>386.1</v>
      </c>
    </row>
    <row r="74">
      <c r="C74" s="7" t="s">
        <v>53</v>
      </c>
      <c r="D74" s="16">
        <v>2.73</v>
      </c>
      <c r="E74" s="7">
        <v>0.043</v>
      </c>
      <c r="F74" s="7">
        <v>62.87</v>
      </c>
    </row>
    <row r="75">
      <c r="C75" s="7" t="s">
        <v>27</v>
      </c>
      <c r="D75" s="16">
        <v>3.2</v>
      </c>
      <c r="E75" s="7">
        <v>0.038</v>
      </c>
      <c r="F75" s="7">
        <v>84.7</v>
      </c>
      <c r="G75">
        <f>D75/E75</f>
        <v>84.21052632</v>
      </c>
    </row>
    <row r="76">
      <c r="C76" s="7" t="s">
        <v>64</v>
      </c>
      <c r="D76" s="16">
        <v>6.85</v>
      </c>
      <c r="E76" s="7">
        <v>0.049</v>
      </c>
      <c r="F76" s="7">
        <v>139.8</v>
      </c>
    </row>
  </sheetData>
  <mergeCells count="2">
    <mergeCell ref="A1:F1"/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8" t="s">
        <v>79</v>
      </c>
    </row>
    <row r="3">
      <c r="A3" s="18"/>
      <c r="B3" s="1" t="s">
        <v>80</v>
      </c>
      <c r="C3" s="1" t="s">
        <v>29</v>
      </c>
      <c r="D3" s="1" t="s">
        <v>81</v>
      </c>
      <c r="E3" s="1" t="s">
        <v>82</v>
      </c>
      <c r="F3" s="1" t="s">
        <v>83</v>
      </c>
    </row>
    <row r="4">
      <c r="A4" s="19">
        <v>10.0</v>
      </c>
      <c r="B4" s="19">
        <v>10.0</v>
      </c>
      <c r="C4" s="20">
        <v>3.5592</v>
      </c>
      <c r="D4" s="20">
        <v>0.794195</v>
      </c>
    </row>
    <row r="5">
      <c r="A5" s="19">
        <v>20.0</v>
      </c>
      <c r="B5" s="19">
        <v>20.0</v>
      </c>
      <c r="C5" s="20">
        <v>6.83286</v>
      </c>
      <c r="D5" s="20">
        <v>0.80539</v>
      </c>
    </row>
    <row r="6">
      <c r="A6" s="19">
        <v>30.0</v>
      </c>
      <c r="B6" s="19">
        <v>30.0</v>
      </c>
      <c r="C6" s="20">
        <v>10.0932</v>
      </c>
      <c r="D6" s="20">
        <v>0.81299</v>
      </c>
    </row>
    <row r="7">
      <c r="A7" s="19">
        <v>40.0</v>
      </c>
      <c r="B7" s="19">
        <v>40.0</v>
      </c>
      <c r="C7" s="20">
        <v>13.3064</v>
      </c>
      <c r="D7" s="20">
        <v>0.817497</v>
      </c>
    </row>
    <row r="8">
      <c r="A8" s="19">
        <v>50.0</v>
      </c>
      <c r="B8" s="19">
        <v>50.0</v>
      </c>
      <c r="C8" s="20">
        <v>16.4602</v>
      </c>
      <c r="D8" s="20">
        <v>0.820733</v>
      </c>
    </row>
    <row r="9">
      <c r="A9" s="19">
        <v>60.0</v>
      </c>
      <c r="B9" s="19">
        <v>60.0</v>
      </c>
      <c r="C9" s="20">
        <v>19.5791</v>
      </c>
      <c r="D9" s="20">
        <v>0.823291</v>
      </c>
    </row>
    <row r="10">
      <c r="A10" s="19">
        <v>70.0</v>
      </c>
      <c r="B10" s="19">
        <v>70.0</v>
      </c>
      <c r="C10" s="20">
        <v>22.6686</v>
      </c>
      <c r="D10" s="20">
        <v>0.825236</v>
      </c>
    </row>
    <row r="11">
      <c r="A11" s="19">
        <v>80.0</v>
      </c>
      <c r="B11" s="19">
        <v>80.0</v>
      </c>
      <c r="C11" s="20">
        <v>25.7199</v>
      </c>
      <c r="D11" s="20">
        <v>0.82682</v>
      </c>
    </row>
    <row r="12">
      <c r="A12" s="19">
        <v>90.0</v>
      </c>
      <c r="B12" s="19">
        <v>90.0</v>
      </c>
      <c r="C12" s="20">
        <v>28.8042</v>
      </c>
      <c r="D12" s="20">
        <v>0.828409</v>
      </c>
    </row>
    <row r="13">
      <c r="A13" s="21">
        <v>100.0</v>
      </c>
      <c r="B13" s="21">
        <v>100.0</v>
      </c>
      <c r="C13" s="22">
        <v>31.8586</v>
      </c>
      <c r="D13" s="22">
        <v>0.829656</v>
      </c>
    </row>
    <row r="14">
      <c r="A14" s="19">
        <v>110.0</v>
      </c>
      <c r="B14" s="19">
        <v>110.0</v>
      </c>
      <c r="C14" s="20">
        <v>34.9049</v>
      </c>
      <c r="D14" s="20">
        <v>0.830964</v>
      </c>
    </row>
    <row r="15">
      <c r="A15" s="19">
        <v>120.0</v>
      </c>
      <c r="B15" s="19">
        <v>120.0</v>
      </c>
      <c r="C15" s="20">
        <v>37.9431</v>
      </c>
      <c r="D15" s="20">
        <v>0.832009</v>
      </c>
    </row>
    <row r="16">
      <c r="A16" s="19">
        <v>130.0</v>
      </c>
      <c r="B16" s="19">
        <v>130.0</v>
      </c>
      <c r="C16" s="20">
        <v>40.9662</v>
      </c>
      <c r="D16" s="20">
        <v>0.832934</v>
      </c>
    </row>
    <row r="17">
      <c r="A17" s="19">
        <v>140.0</v>
      </c>
      <c r="B17" s="19">
        <v>140.0</v>
      </c>
      <c r="C17" s="20">
        <v>43.9486</v>
      </c>
      <c r="D17" s="20">
        <v>0.833794</v>
      </c>
    </row>
    <row r="18">
      <c r="A18" s="19">
        <v>150.0</v>
      </c>
      <c r="B18" s="19">
        <v>150.0</v>
      </c>
      <c r="C18" s="20">
        <v>46.9924</v>
      </c>
      <c r="D18" s="20">
        <v>0.834786</v>
      </c>
    </row>
    <row r="19">
      <c r="A19" s="19">
        <v>160.0</v>
      </c>
      <c r="B19" s="19">
        <v>160.0</v>
      </c>
      <c r="C19" s="20">
        <v>49.9686</v>
      </c>
      <c r="D19" s="20">
        <v>0.835502</v>
      </c>
    </row>
    <row r="20">
      <c r="A20" s="19">
        <v>170.0</v>
      </c>
      <c r="B20" s="19">
        <v>170.0</v>
      </c>
      <c r="C20" s="20">
        <v>53.019</v>
      </c>
      <c r="D20" s="20">
        <v>0.83621</v>
      </c>
    </row>
    <row r="21">
      <c r="A21" s="19">
        <v>180.0</v>
      </c>
      <c r="B21" s="19">
        <v>180.0</v>
      </c>
      <c r="C21" s="20">
        <v>55.9591</v>
      </c>
      <c r="D21" s="20">
        <v>0.836792</v>
      </c>
    </row>
    <row r="22">
      <c r="A22" s="19">
        <v>190.0</v>
      </c>
      <c r="B22" s="19">
        <v>190.0</v>
      </c>
      <c r="C22" s="20">
        <v>58.8575</v>
      </c>
      <c r="D22" s="20">
        <v>0.837289</v>
      </c>
    </row>
    <row r="23">
      <c r="A23" s="19">
        <v>200.0</v>
      </c>
      <c r="B23" s="19">
        <v>200.0</v>
      </c>
      <c r="C23" s="20">
        <v>61.8857</v>
      </c>
      <c r="D23" s="20">
        <v>0.837806</v>
      </c>
    </row>
    <row r="24">
      <c r="A24" s="19">
        <v>210.0</v>
      </c>
      <c r="B24" s="19">
        <v>210.0</v>
      </c>
      <c r="C24" s="20">
        <v>64.7707</v>
      </c>
      <c r="D24" s="20">
        <v>0.838249</v>
      </c>
    </row>
    <row r="25">
      <c r="A25" s="19">
        <v>220.0</v>
      </c>
      <c r="B25" s="19">
        <v>220.0</v>
      </c>
      <c r="C25" s="20">
        <v>67.6154</v>
      </c>
      <c r="D25" s="20">
        <v>0.83867</v>
      </c>
    </row>
    <row r="26">
      <c r="A26" s="19">
        <v>230.0</v>
      </c>
      <c r="B26" s="19">
        <v>230.0</v>
      </c>
      <c r="C26" s="20">
        <v>70.3384</v>
      </c>
      <c r="D26" s="20">
        <v>0.839086</v>
      </c>
    </row>
    <row r="27">
      <c r="A27" s="19">
        <v>240.0</v>
      </c>
      <c r="B27" s="19">
        <v>240.0</v>
      </c>
      <c r="C27" s="20">
        <v>73.2569</v>
      </c>
      <c r="D27" s="20">
        <v>0.83963</v>
      </c>
    </row>
    <row r="28">
      <c r="A28" s="19">
        <v>250.0</v>
      </c>
      <c r="B28" s="19">
        <v>250.0</v>
      </c>
      <c r="C28" s="20">
        <v>76.0115</v>
      </c>
      <c r="D28" s="20">
        <v>0.839984</v>
      </c>
    </row>
    <row r="29">
      <c r="A29" s="19">
        <v>260.0</v>
      </c>
      <c r="B29" s="19">
        <v>260.0</v>
      </c>
      <c r="C29" s="20">
        <v>78.6311</v>
      </c>
      <c r="D29" s="20">
        <v>0.840264</v>
      </c>
    </row>
    <row r="30">
      <c r="A30" s="19">
        <v>270.0</v>
      </c>
      <c r="B30" s="19">
        <v>270.0</v>
      </c>
      <c r="C30" s="20">
        <v>81.5453</v>
      </c>
      <c r="D30" s="20">
        <v>0.840712</v>
      </c>
    </row>
    <row r="31">
      <c r="A31" s="19">
        <v>280.0</v>
      </c>
      <c r="B31" s="19">
        <v>280.0</v>
      </c>
      <c r="C31" s="20">
        <v>84.4029</v>
      </c>
      <c r="D31" s="20">
        <v>0.841126</v>
      </c>
    </row>
    <row r="32">
      <c r="A32" s="19">
        <v>290.0</v>
      </c>
      <c r="B32" s="19">
        <v>290.0</v>
      </c>
      <c r="C32" s="20">
        <v>87.276</v>
      </c>
      <c r="D32" s="20">
        <v>0.84152</v>
      </c>
    </row>
    <row r="33">
      <c r="A33" s="19">
        <v>300.0</v>
      </c>
      <c r="B33" s="19">
        <v>300.0</v>
      </c>
      <c r="C33" s="20">
        <v>90.0536</v>
      </c>
      <c r="D33" s="20">
        <v>0.841875</v>
      </c>
    </row>
    <row r="34">
      <c r="A34" s="19">
        <v>310.0</v>
      </c>
      <c r="B34" s="19">
        <v>310.0</v>
      </c>
      <c r="C34" s="20">
        <v>92.804</v>
      </c>
      <c r="D34" s="20">
        <v>0.842243</v>
      </c>
    </row>
    <row r="35">
      <c r="A35" s="19">
        <v>320.0</v>
      </c>
      <c r="B35" s="19">
        <v>320.0</v>
      </c>
      <c r="C35" s="20">
        <v>95.2418</v>
      </c>
      <c r="D35" s="20">
        <v>0.842439</v>
      </c>
    </row>
    <row r="36">
      <c r="A36" s="19">
        <v>330.0</v>
      </c>
      <c r="B36" s="19">
        <v>330.0</v>
      </c>
      <c r="C36" s="20">
        <v>98.0276</v>
      </c>
      <c r="D36" s="20">
        <v>0.8428</v>
      </c>
    </row>
    <row r="37">
      <c r="A37" s="19">
        <v>340.0</v>
      </c>
      <c r="B37" s="19">
        <v>340.0</v>
      </c>
      <c r="C37" s="20">
        <v>101.053</v>
      </c>
      <c r="D37" s="20">
        <v>0.843211</v>
      </c>
    </row>
    <row r="38">
      <c r="A38" s="19">
        <v>350.0</v>
      </c>
      <c r="B38" s="19">
        <v>350.0</v>
      </c>
      <c r="C38" s="20">
        <v>103.74</v>
      </c>
      <c r="D38" s="20">
        <v>0.843481</v>
      </c>
    </row>
    <row r="39">
      <c r="A39" s="19">
        <v>360.0</v>
      </c>
      <c r="B39" s="19">
        <v>360.0</v>
      </c>
      <c r="C39" s="20">
        <v>106.703</v>
      </c>
      <c r="D39" s="20">
        <v>0.843877</v>
      </c>
    </row>
    <row r="40">
      <c r="A40" s="19">
        <v>370.0</v>
      </c>
      <c r="B40" s="19">
        <v>370.0</v>
      </c>
      <c r="C40" s="20">
        <v>109.512</v>
      </c>
      <c r="D40" s="20">
        <v>0.844131</v>
      </c>
    </row>
    <row r="41">
      <c r="A41" s="19">
        <v>380.0</v>
      </c>
      <c r="B41" s="19">
        <v>380.0</v>
      </c>
      <c r="C41" s="20">
        <v>112.399</v>
      </c>
      <c r="D41" s="20">
        <v>0.844463</v>
      </c>
    </row>
    <row r="42">
      <c r="A42" s="19">
        <v>390.0</v>
      </c>
      <c r="B42" s="19">
        <v>390.0</v>
      </c>
      <c r="C42" s="20">
        <v>115.095</v>
      </c>
      <c r="D42" s="20">
        <v>0.84467</v>
      </c>
    </row>
    <row r="43">
      <c r="A43" s="19">
        <v>400.0</v>
      </c>
      <c r="B43" s="19">
        <v>400.0</v>
      </c>
      <c r="C43" s="20">
        <v>117.561</v>
      </c>
      <c r="D43" s="20">
        <v>0.844817</v>
      </c>
    </row>
    <row r="44">
      <c r="A44" s="19">
        <v>410.0</v>
      </c>
      <c r="B44" s="19">
        <v>410.0</v>
      </c>
      <c r="C44" s="20">
        <v>120.082</v>
      </c>
      <c r="D44" s="20">
        <v>0.845009</v>
      </c>
    </row>
    <row r="45">
      <c r="A45" s="19">
        <v>420.0</v>
      </c>
      <c r="B45" s="19">
        <v>420.0</v>
      </c>
      <c r="C45" s="20">
        <v>122.587</v>
      </c>
      <c r="D45" s="20">
        <v>0.845185</v>
      </c>
    </row>
    <row r="46">
      <c r="A46" s="19">
        <v>430.0</v>
      </c>
      <c r="B46" s="19">
        <v>430.0</v>
      </c>
      <c r="C46" s="20">
        <v>125.409</v>
      </c>
      <c r="D46" s="20">
        <v>0.845432</v>
      </c>
    </row>
    <row r="47">
      <c r="A47" s="19">
        <v>440.0</v>
      </c>
      <c r="B47" s="19">
        <v>440.0</v>
      </c>
      <c r="C47" s="20">
        <v>128.183</v>
      </c>
      <c r="D47" s="20">
        <v>0.84569</v>
      </c>
    </row>
    <row r="48">
      <c r="A48" s="19">
        <v>450.0</v>
      </c>
      <c r="B48" s="19">
        <v>450.0</v>
      </c>
      <c r="C48" s="20">
        <v>130.849</v>
      </c>
      <c r="D48" s="20">
        <v>0.845897</v>
      </c>
    </row>
    <row r="49">
      <c r="A49" s="19">
        <v>460.0</v>
      </c>
      <c r="B49" s="19">
        <v>460.0</v>
      </c>
      <c r="C49" s="20">
        <v>133.525</v>
      </c>
      <c r="D49" s="20">
        <v>0.846115</v>
      </c>
    </row>
    <row r="50">
      <c r="A50" s="19">
        <v>470.0</v>
      </c>
      <c r="B50" s="19">
        <v>470.0</v>
      </c>
      <c r="C50" s="20">
        <v>136.086</v>
      </c>
      <c r="D50" s="20">
        <v>0.84628</v>
      </c>
    </row>
    <row r="51">
      <c r="A51" s="19">
        <v>480.0</v>
      </c>
      <c r="B51" s="19">
        <v>480.0</v>
      </c>
      <c r="C51" s="20">
        <v>138.809</v>
      </c>
      <c r="D51" s="20">
        <v>0.84648</v>
      </c>
    </row>
    <row r="52">
      <c r="A52" s="19">
        <v>490.0</v>
      </c>
      <c r="B52" s="19">
        <v>490.0</v>
      </c>
      <c r="C52" s="20">
        <v>141.387</v>
      </c>
      <c r="D52" s="20">
        <v>0.846648</v>
      </c>
    </row>
    <row r="53">
      <c r="A53" s="19">
        <v>500.0</v>
      </c>
      <c r="B53" s="19">
        <v>500.0</v>
      </c>
      <c r="C53" s="20">
        <v>144.077</v>
      </c>
      <c r="D53" s="20">
        <v>0.846815</v>
      </c>
    </row>
    <row r="54">
      <c r="A54" s="19">
        <v>510.0</v>
      </c>
      <c r="B54" s="19">
        <v>510.0</v>
      </c>
      <c r="C54" s="20">
        <v>146.769</v>
      </c>
      <c r="D54" s="20">
        <v>0.846972</v>
      </c>
    </row>
    <row r="55">
      <c r="A55" s="19">
        <v>520.0</v>
      </c>
      <c r="B55" s="19">
        <v>520.0</v>
      </c>
      <c r="C55" s="20">
        <v>149.365</v>
      </c>
      <c r="D55" s="20">
        <v>0.847143</v>
      </c>
    </row>
    <row r="56">
      <c r="A56" s="19">
        <v>530.0</v>
      </c>
      <c r="B56" s="19">
        <v>530.0</v>
      </c>
      <c r="C56" s="20">
        <v>152.141</v>
      </c>
      <c r="D56" s="20">
        <v>0.847358</v>
      </c>
    </row>
    <row r="57">
      <c r="A57" s="19">
        <v>540.0</v>
      </c>
      <c r="B57" s="19">
        <v>540.0</v>
      </c>
      <c r="C57" s="20">
        <v>154.843</v>
      </c>
      <c r="D57" s="20">
        <v>0.847553</v>
      </c>
    </row>
    <row r="58">
      <c r="A58" s="19">
        <v>550.0</v>
      </c>
      <c r="B58" s="19">
        <v>550.0</v>
      </c>
      <c r="C58" s="20">
        <v>157.427</v>
      </c>
      <c r="D58" s="20">
        <v>0.847703</v>
      </c>
    </row>
    <row r="59">
      <c r="A59" s="19">
        <v>560.0</v>
      </c>
      <c r="B59" s="19">
        <v>560.0</v>
      </c>
      <c r="C59" s="20">
        <v>160.157</v>
      </c>
      <c r="D59" s="20">
        <v>0.847926</v>
      </c>
    </row>
    <row r="60">
      <c r="A60" s="19">
        <v>570.0</v>
      </c>
      <c r="B60" s="19">
        <v>570.0</v>
      </c>
      <c r="C60" s="20">
        <v>162.694</v>
      </c>
      <c r="D60" s="20">
        <v>0.848055</v>
      </c>
    </row>
    <row r="61">
      <c r="A61" s="19">
        <v>580.0</v>
      </c>
      <c r="B61" s="19">
        <v>580.0</v>
      </c>
      <c r="C61" s="20">
        <v>165.43</v>
      </c>
      <c r="D61" s="20">
        <v>0.848213</v>
      </c>
    </row>
    <row r="62">
      <c r="A62" s="19">
        <v>590.0</v>
      </c>
      <c r="B62" s="19">
        <v>590.0</v>
      </c>
      <c r="C62" s="20">
        <v>168.054</v>
      </c>
      <c r="D62" s="20">
        <v>0.848369</v>
      </c>
    </row>
    <row r="63">
      <c r="A63" s="19">
        <v>600.0</v>
      </c>
      <c r="B63" s="19">
        <v>600.0</v>
      </c>
      <c r="C63" s="20">
        <v>170.507</v>
      </c>
      <c r="D63" s="20">
        <v>0.848497</v>
      </c>
    </row>
    <row r="64">
      <c r="A64" s="19">
        <v>610.0</v>
      </c>
      <c r="B64" s="19">
        <v>610.0</v>
      </c>
      <c r="C64" s="23">
        <v>172.879</v>
      </c>
      <c r="D64" s="23">
        <v>0.848607</v>
      </c>
    </row>
    <row r="65">
      <c r="A65" s="19">
        <v>620.0</v>
      </c>
      <c r="B65" s="19">
        <v>620.0</v>
      </c>
      <c r="C65" s="20">
        <v>175.375</v>
      </c>
      <c r="D65" s="20">
        <v>0.848731</v>
      </c>
    </row>
    <row r="66">
      <c r="A66" s="19">
        <v>630.0</v>
      </c>
      <c r="B66" s="19">
        <v>630.0</v>
      </c>
      <c r="C66" s="20">
        <v>177.91</v>
      </c>
      <c r="D66" s="20">
        <v>0.848865</v>
      </c>
    </row>
    <row r="67">
      <c r="A67" s="19">
        <v>640.0</v>
      </c>
      <c r="B67" s="19">
        <v>640.0</v>
      </c>
      <c r="C67" s="20">
        <v>180.502</v>
      </c>
      <c r="D67" s="20">
        <v>0.849008</v>
      </c>
    </row>
    <row r="68">
      <c r="A68" s="19">
        <v>650.0</v>
      </c>
      <c r="B68" s="19">
        <v>650.0</v>
      </c>
      <c r="C68" s="20">
        <v>182.9</v>
      </c>
      <c r="D68" s="20">
        <v>0.849117</v>
      </c>
    </row>
    <row r="69">
      <c r="A69" s="19">
        <v>660.0</v>
      </c>
      <c r="B69" s="19">
        <v>660.0</v>
      </c>
      <c r="C69" s="20">
        <v>185.243</v>
      </c>
      <c r="D69" s="20">
        <v>0.849198</v>
      </c>
    </row>
    <row r="70">
      <c r="A70" s="19">
        <v>670.0</v>
      </c>
      <c r="B70" s="19">
        <v>670.0</v>
      </c>
      <c r="C70" s="20">
        <v>187.88</v>
      </c>
      <c r="D70" s="20">
        <v>0.849321</v>
      </c>
    </row>
    <row r="71">
      <c r="A71" s="19">
        <v>680.0</v>
      </c>
      <c r="B71" s="19">
        <v>680.0</v>
      </c>
      <c r="C71" s="20">
        <v>190.633</v>
      </c>
      <c r="D71" s="20">
        <v>0.849497</v>
      </c>
    </row>
    <row r="72">
      <c r="A72" s="19">
        <v>690.0</v>
      </c>
      <c r="B72" s="19">
        <v>690.0</v>
      </c>
      <c r="C72" s="20">
        <v>193.188</v>
      </c>
      <c r="D72" s="20">
        <v>0.849605</v>
      </c>
    </row>
    <row r="73">
      <c r="A73" s="19">
        <v>700.0</v>
      </c>
      <c r="B73" s="19">
        <v>700.0</v>
      </c>
      <c r="C73" s="20">
        <v>195.777</v>
      </c>
      <c r="D73" s="20">
        <v>0.849719</v>
      </c>
    </row>
    <row r="74">
      <c r="A74" s="19">
        <v>710.0</v>
      </c>
      <c r="B74" s="19">
        <v>710.0</v>
      </c>
      <c r="C74" s="20">
        <v>198.458</v>
      </c>
      <c r="D74" s="20">
        <v>0.849899</v>
      </c>
    </row>
    <row r="75">
      <c r="A75" s="19">
        <v>720.0</v>
      </c>
      <c r="B75" s="19">
        <v>720.0</v>
      </c>
      <c r="C75" s="20">
        <v>200.89</v>
      </c>
      <c r="D75" s="20">
        <v>0.850008</v>
      </c>
    </row>
    <row r="76">
      <c r="A76" s="19">
        <v>730.0</v>
      </c>
      <c r="B76" s="19">
        <v>730.0</v>
      </c>
      <c r="C76" s="20">
        <v>203.429</v>
      </c>
      <c r="D76" s="20">
        <v>0.850168</v>
      </c>
    </row>
    <row r="77">
      <c r="A77" s="19">
        <v>740.0</v>
      </c>
      <c r="B77" s="19">
        <v>740.0</v>
      </c>
      <c r="C77" s="20">
        <v>206.185</v>
      </c>
      <c r="D77" s="20">
        <v>0.850323</v>
      </c>
    </row>
    <row r="78">
      <c r="A78" s="19">
        <v>750.0</v>
      </c>
      <c r="B78" s="19">
        <v>750.0</v>
      </c>
      <c r="C78" s="20">
        <v>209.08</v>
      </c>
      <c r="D78" s="20">
        <v>0.850476</v>
      </c>
    </row>
    <row r="79">
      <c r="A79" s="19">
        <v>760.0</v>
      </c>
      <c r="B79" s="19">
        <v>760.0</v>
      </c>
      <c r="C79" s="20">
        <v>211.574</v>
      </c>
      <c r="D79" s="20">
        <v>0.850553</v>
      </c>
    </row>
    <row r="80">
      <c r="A80" s="19">
        <v>770.0</v>
      </c>
      <c r="B80" s="19">
        <v>770.0</v>
      </c>
      <c r="C80" s="20">
        <v>213.933</v>
      </c>
      <c r="D80" s="20">
        <v>0.850618</v>
      </c>
    </row>
    <row r="81">
      <c r="A81" s="19">
        <v>780.0</v>
      </c>
      <c r="B81" s="19">
        <v>780.0</v>
      </c>
      <c r="C81" s="20">
        <v>216.452</v>
      </c>
      <c r="D81" s="20">
        <v>0.850705</v>
      </c>
    </row>
    <row r="82">
      <c r="A82" s="19">
        <v>790.0</v>
      </c>
      <c r="B82" s="19">
        <v>790.0</v>
      </c>
      <c r="C82" s="20">
        <v>218.897</v>
      </c>
      <c r="D82" s="20">
        <v>0.85078</v>
      </c>
    </row>
    <row r="83">
      <c r="A83" s="19">
        <v>800.0</v>
      </c>
      <c r="B83" s="19">
        <v>800.0</v>
      </c>
      <c r="C83" s="20">
        <v>221.467</v>
      </c>
      <c r="D83" s="20">
        <v>0.850877</v>
      </c>
    </row>
    <row r="84">
      <c r="A84" s="19">
        <v>810.0</v>
      </c>
      <c r="B84" s="19">
        <v>810.0</v>
      </c>
      <c r="C84" s="20">
        <v>224.013</v>
      </c>
      <c r="D84" s="20">
        <v>0.85094</v>
      </c>
    </row>
    <row r="85">
      <c r="A85" s="19">
        <v>820.0</v>
      </c>
      <c r="B85" s="19">
        <v>820.0</v>
      </c>
      <c r="C85" s="20">
        <v>226.615</v>
      </c>
      <c r="D85" s="20">
        <v>0.851014</v>
      </c>
    </row>
    <row r="86">
      <c r="A86" s="19">
        <v>830.0</v>
      </c>
      <c r="B86" s="19">
        <v>830.0</v>
      </c>
      <c r="C86" s="20">
        <v>229.242</v>
      </c>
      <c r="D86" s="20">
        <v>0.851128</v>
      </c>
    </row>
    <row r="87">
      <c r="A87" s="19">
        <v>840.0</v>
      </c>
      <c r="B87" s="19">
        <v>840.0</v>
      </c>
      <c r="C87" s="20">
        <v>231.598</v>
      </c>
      <c r="D87" s="20">
        <v>0.851168</v>
      </c>
    </row>
    <row r="88">
      <c r="A88" s="19">
        <v>850.0</v>
      </c>
      <c r="B88" s="19">
        <v>850.0</v>
      </c>
      <c r="C88" s="20">
        <v>234.414</v>
      </c>
      <c r="D88" s="20">
        <v>0.8513</v>
      </c>
    </row>
    <row r="89">
      <c r="A89" s="19">
        <v>860.0</v>
      </c>
      <c r="B89" s="19">
        <v>860.0</v>
      </c>
      <c r="C89" s="20">
        <v>237.007</v>
      </c>
      <c r="D89" s="20">
        <v>0.851389</v>
      </c>
    </row>
    <row r="90">
      <c r="A90" s="19">
        <v>870.0</v>
      </c>
      <c r="B90" s="19">
        <v>870.0</v>
      </c>
      <c r="C90" s="20">
        <v>239.293</v>
      </c>
      <c r="D90" s="20">
        <v>0.851446</v>
      </c>
    </row>
    <row r="91">
      <c r="A91" s="19">
        <v>880.0</v>
      </c>
      <c r="B91" s="19">
        <v>880.0</v>
      </c>
      <c r="C91" s="20">
        <v>241.955</v>
      </c>
      <c r="D91" s="20">
        <v>0.851551</v>
      </c>
    </row>
    <row r="92">
      <c r="A92" s="19">
        <v>890.0</v>
      </c>
      <c r="B92" s="19">
        <v>890.0</v>
      </c>
      <c r="C92" s="20">
        <v>244.399</v>
      </c>
      <c r="D92" s="20">
        <v>0.851617</v>
      </c>
    </row>
    <row r="93">
      <c r="A93" s="19">
        <v>900.0</v>
      </c>
      <c r="B93" s="19">
        <v>900.0</v>
      </c>
      <c r="C93" s="20">
        <v>246.845</v>
      </c>
      <c r="D93" s="20">
        <v>0.851698</v>
      </c>
    </row>
    <row r="94">
      <c r="A94" s="19">
        <v>910.0</v>
      </c>
      <c r="B94" s="19">
        <v>910.0</v>
      </c>
      <c r="C94" s="20">
        <v>249.278</v>
      </c>
      <c r="D94" s="20">
        <v>0.851775</v>
      </c>
    </row>
    <row r="95">
      <c r="A95" s="19">
        <v>920.0</v>
      </c>
      <c r="B95" s="19">
        <v>920.0</v>
      </c>
      <c r="C95" s="20">
        <v>251.921</v>
      </c>
      <c r="D95" s="20">
        <v>0.851875</v>
      </c>
    </row>
    <row r="96">
      <c r="A96" s="19">
        <v>930.0</v>
      </c>
      <c r="B96" s="19">
        <v>930.0</v>
      </c>
      <c r="C96" s="20">
        <v>254.334</v>
      </c>
      <c r="D96" s="20">
        <v>0.851939</v>
      </c>
    </row>
    <row r="97">
      <c r="A97" s="19">
        <v>940.0</v>
      </c>
      <c r="B97" s="19">
        <v>940.0</v>
      </c>
      <c r="C97" s="20">
        <v>257.012</v>
      </c>
      <c r="D97" s="20">
        <v>0.852025</v>
      </c>
    </row>
    <row r="98">
      <c r="A98" s="19">
        <v>950.0</v>
      </c>
      <c r="B98" s="19">
        <v>950.0</v>
      </c>
      <c r="C98" s="20">
        <v>259.563</v>
      </c>
      <c r="D98" s="20">
        <v>0.852109</v>
      </c>
    </row>
    <row r="99">
      <c r="A99" s="19">
        <v>960.0</v>
      </c>
      <c r="B99" s="19">
        <v>960.0</v>
      </c>
      <c r="C99" s="20">
        <v>261.887</v>
      </c>
      <c r="D99" s="20">
        <v>0.852157</v>
      </c>
    </row>
    <row r="100">
      <c r="A100" s="19">
        <v>970.0</v>
      </c>
      <c r="B100" s="19">
        <v>970.0</v>
      </c>
      <c r="C100" s="20">
        <v>264.449</v>
      </c>
      <c r="D100" s="20">
        <v>0.852243</v>
      </c>
    </row>
    <row r="101">
      <c r="A101" s="19">
        <v>980.0</v>
      </c>
      <c r="B101" s="19">
        <v>980.0</v>
      </c>
      <c r="C101" s="20">
        <v>266.941</v>
      </c>
      <c r="D101" s="20">
        <v>0.852313</v>
      </c>
    </row>
    <row r="102">
      <c r="A102" s="19">
        <v>990.0</v>
      </c>
      <c r="B102" s="19">
        <v>990.0</v>
      </c>
      <c r="C102" s="20">
        <v>269.364</v>
      </c>
      <c r="D102" s="20">
        <v>0.852383</v>
      </c>
    </row>
    <row r="103">
      <c r="A103" s="19">
        <v>1000.0</v>
      </c>
      <c r="B103" s="19">
        <v>1000.0</v>
      </c>
      <c r="C103" s="20">
        <v>271.839</v>
      </c>
      <c r="D103" s="20">
        <v>0.852448</v>
      </c>
    </row>
    <row r="104">
      <c r="B104" s="19">
        <v>10.0</v>
      </c>
      <c r="C104" s="20">
        <v>5.41463</v>
      </c>
      <c r="E104" s="20">
        <v>0.816352</v>
      </c>
    </row>
    <row r="105">
      <c r="B105" s="19">
        <v>20.0</v>
      </c>
      <c r="C105" s="20">
        <v>10.463</v>
      </c>
      <c r="E105" s="20">
        <v>0.824624</v>
      </c>
    </row>
    <row r="106">
      <c r="B106" s="19">
        <v>30.0</v>
      </c>
      <c r="C106" s="20">
        <v>15.2913</v>
      </c>
      <c r="E106" s="20">
        <v>0.830216</v>
      </c>
    </row>
    <row r="107">
      <c r="B107" s="19">
        <v>40.0</v>
      </c>
      <c r="C107" s="20">
        <v>19.3121</v>
      </c>
      <c r="E107" s="20">
        <v>0.833005</v>
      </c>
    </row>
    <row r="108">
      <c r="B108" s="19">
        <v>50.0</v>
      </c>
      <c r="C108" s="20">
        <v>23.3633</v>
      </c>
      <c r="E108" s="20">
        <v>0.835321</v>
      </c>
    </row>
    <row r="109">
      <c r="B109" s="19">
        <v>60.0</v>
      </c>
      <c r="C109" s="20">
        <v>27.3254</v>
      </c>
      <c r="E109" s="20">
        <v>0.837183</v>
      </c>
    </row>
    <row r="110">
      <c r="B110" s="19">
        <v>70.0</v>
      </c>
      <c r="C110" s="20">
        <v>31.3601</v>
      </c>
      <c r="E110" s="20">
        <v>0.838825</v>
      </c>
    </row>
    <row r="111">
      <c r="B111" s="19">
        <v>80.0</v>
      </c>
      <c r="C111" s="20">
        <v>35.2669</v>
      </c>
      <c r="E111" s="20">
        <v>0.83996</v>
      </c>
    </row>
    <row r="112">
      <c r="B112" s="19">
        <v>90.0</v>
      </c>
      <c r="C112" s="20">
        <v>39.3223</v>
      </c>
      <c r="E112" s="20">
        <v>0.841373</v>
      </c>
    </row>
    <row r="113">
      <c r="B113" s="21">
        <v>100.0</v>
      </c>
      <c r="C113" s="24">
        <v>42.9639</v>
      </c>
      <c r="E113" s="24">
        <v>0.842413</v>
      </c>
    </row>
    <row r="114">
      <c r="B114" s="19">
        <v>110.0</v>
      </c>
      <c r="C114" s="20">
        <v>46.7985</v>
      </c>
      <c r="E114" s="20">
        <v>0.843399</v>
      </c>
    </row>
    <row r="115">
      <c r="B115" s="19">
        <v>120.0</v>
      </c>
      <c r="C115" s="20">
        <v>50.6643</v>
      </c>
      <c r="E115" s="20">
        <v>0.844213</v>
      </c>
    </row>
    <row r="116">
      <c r="B116" s="19">
        <v>130.0</v>
      </c>
      <c r="C116" s="20">
        <v>54.2251</v>
      </c>
      <c r="E116" s="20">
        <v>0.844846</v>
      </c>
    </row>
    <row r="117">
      <c r="B117" s="19">
        <v>140.0</v>
      </c>
      <c r="C117" s="20">
        <v>58.0518</v>
      </c>
      <c r="E117" s="20">
        <v>0.845446</v>
      </c>
    </row>
    <row r="118">
      <c r="B118" s="19">
        <v>150.0</v>
      </c>
      <c r="C118" s="20">
        <v>61.4919</v>
      </c>
      <c r="E118" s="20">
        <v>0.845958</v>
      </c>
    </row>
    <row r="119">
      <c r="B119" s="19">
        <v>160.0</v>
      </c>
      <c r="C119" s="20">
        <v>65.3139</v>
      </c>
      <c r="E119" s="20">
        <v>0.846549</v>
      </c>
    </row>
    <row r="120">
      <c r="B120" s="19">
        <v>170.0</v>
      </c>
      <c r="C120" s="20">
        <v>68.7285</v>
      </c>
      <c r="E120" s="20">
        <v>0.846891</v>
      </c>
    </row>
    <row r="121">
      <c r="B121" s="19">
        <v>180.0</v>
      </c>
      <c r="C121" s="20">
        <v>72.0637</v>
      </c>
      <c r="E121" s="20">
        <v>0.847259</v>
      </c>
    </row>
    <row r="122">
      <c r="B122" s="19">
        <v>190.0</v>
      </c>
      <c r="C122" s="20">
        <v>75.65</v>
      </c>
      <c r="E122" s="20">
        <v>0.847713</v>
      </c>
    </row>
    <row r="123">
      <c r="B123" s="19">
        <v>200.0</v>
      </c>
      <c r="C123" s="20">
        <v>79.227</v>
      </c>
      <c r="E123" s="20">
        <v>0.848197</v>
      </c>
    </row>
    <row r="124">
      <c r="B124" s="19">
        <v>210.0</v>
      </c>
      <c r="C124" s="20">
        <v>82.4461</v>
      </c>
      <c r="E124" s="20">
        <v>0.848424</v>
      </c>
    </row>
    <row r="125">
      <c r="B125" s="19">
        <v>220.0</v>
      </c>
      <c r="C125" s="20">
        <v>85.8708</v>
      </c>
      <c r="E125" s="20">
        <v>0.848653</v>
      </c>
    </row>
    <row r="126">
      <c r="B126" s="19">
        <v>230.0</v>
      </c>
      <c r="C126" s="20">
        <v>89.3755</v>
      </c>
      <c r="E126" s="20">
        <v>0.849028</v>
      </c>
    </row>
    <row r="127">
      <c r="B127" s="19">
        <v>240.0</v>
      </c>
      <c r="C127" s="20">
        <v>92.5395</v>
      </c>
      <c r="E127" s="20">
        <v>0.849294</v>
      </c>
    </row>
    <row r="128">
      <c r="B128" s="19">
        <v>250.0</v>
      </c>
      <c r="C128" s="20">
        <v>95.4743</v>
      </c>
      <c r="E128" s="20">
        <v>0.849527</v>
      </c>
    </row>
    <row r="129">
      <c r="B129" s="19">
        <v>260.0</v>
      </c>
      <c r="C129" s="20">
        <v>98.6351</v>
      </c>
      <c r="E129" s="20">
        <v>0.849926</v>
      </c>
    </row>
    <row r="130">
      <c r="B130" s="19">
        <v>270.0</v>
      </c>
      <c r="C130" s="20">
        <v>101.947</v>
      </c>
      <c r="E130" s="20">
        <v>0.850194</v>
      </c>
    </row>
    <row r="131">
      <c r="B131" s="19">
        <v>280.0</v>
      </c>
      <c r="C131" s="20">
        <v>105.025</v>
      </c>
      <c r="E131" s="20">
        <v>0.850376</v>
      </c>
    </row>
    <row r="132">
      <c r="B132" s="19">
        <v>290.0</v>
      </c>
      <c r="C132" s="20">
        <v>108.383</v>
      </c>
      <c r="E132" s="20">
        <v>0.850658</v>
      </c>
    </row>
    <row r="133">
      <c r="B133" s="19">
        <v>300.0</v>
      </c>
      <c r="C133" s="20">
        <v>111.356</v>
      </c>
      <c r="E133" s="20">
        <v>0.85082</v>
      </c>
    </row>
    <row r="134">
      <c r="B134" s="19">
        <v>310.0</v>
      </c>
      <c r="C134" s="20">
        <v>114.413</v>
      </c>
      <c r="E134" s="20">
        <v>0.851068</v>
      </c>
    </row>
    <row r="135">
      <c r="B135" s="19">
        <v>320.0</v>
      </c>
      <c r="C135" s="20">
        <v>117.203</v>
      </c>
      <c r="E135" s="20">
        <v>0.85121</v>
      </c>
    </row>
    <row r="136">
      <c r="B136" s="19">
        <v>330.0</v>
      </c>
      <c r="C136" s="20">
        <v>120.093</v>
      </c>
      <c r="E136" s="20">
        <v>0.85136</v>
      </c>
    </row>
    <row r="137">
      <c r="B137" s="19">
        <v>340.0</v>
      </c>
      <c r="C137" s="20">
        <v>122.78</v>
      </c>
      <c r="E137" s="20">
        <v>0.851547</v>
      </c>
    </row>
    <row r="138">
      <c r="B138" s="19">
        <v>350.0</v>
      </c>
      <c r="C138" s="20">
        <v>125.76</v>
      </c>
      <c r="E138" s="20">
        <v>0.851732</v>
      </c>
    </row>
    <row r="139">
      <c r="B139" s="19">
        <v>360.0</v>
      </c>
      <c r="C139" s="20">
        <v>128.714</v>
      </c>
      <c r="E139" s="20">
        <v>0.85207</v>
      </c>
    </row>
    <row r="140">
      <c r="B140" s="19">
        <v>370.0</v>
      </c>
      <c r="C140" s="20">
        <v>131.722</v>
      </c>
      <c r="E140" s="20">
        <v>0.852246</v>
      </c>
    </row>
    <row r="141">
      <c r="B141" s="19">
        <v>380.0</v>
      </c>
      <c r="C141" s="20">
        <v>135.412</v>
      </c>
      <c r="E141" s="20">
        <v>0.852754</v>
      </c>
    </row>
    <row r="142">
      <c r="B142" s="19">
        <v>390.0</v>
      </c>
      <c r="C142" s="20">
        <v>138.596</v>
      </c>
      <c r="E142" s="20">
        <v>0.852964</v>
      </c>
    </row>
    <row r="143">
      <c r="B143" s="19">
        <v>400.0</v>
      </c>
      <c r="C143" s="20">
        <v>141.819</v>
      </c>
      <c r="E143" s="20">
        <v>0.853266</v>
      </c>
    </row>
    <row r="144">
      <c r="B144" s="19">
        <v>410.0</v>
      </c>
      <c r="C144" s="20">
        <v>145.289</v>
      </c>
      <c r="E144" s="20">
        <v>0.853558</v>
      </c>
    </row>
    <row r="145">
      <c r="B145" s="19">
        <v>420.0</v>
      </c>
      <c r="C145" s="20">
        <v>148.376</v>
      </c>
      <c r="E145" s="20">
        <v>0.853722</v>
      </c>
    </row>
    <row r="146">
      <c r="B146" s="19">
        <v>430.0</v>
      </c>
      <c r="C146" s="20">
        <v>151.875</v>
      </c>
      <c r="E146" s="20">
        <v>0.854005</v>
      </c>
    </row>
    <row r="147">
      <c r="B147" s="19">
        <v>440.0</v>
      </c>
      <c r="C147" s="20">
        <v>155.368</v>
      </c>
      <c r="E147" s="20">
        <v>0.854274</v>
      </c>
    </row>
    <row r="148">
      <c r="B148" s="19">
        <v>450.0</v>
      </c>
      <c r="C148" s="20">
        <v>158.411</v>
      </c>
      <c r="E148" s="20">
        <v>0.854398</v>
      </c>
    </row>
    <row r="149">
      <c r="B149" s="19">
        <v>460.0</v>
      </c>
      <c r="C149" s="20">
        <v>161.49</v>
      </c>
      <c r="E149" s="20">
        <v>0.854493</v>
      </c>
    </row>
    <row r="150">
      <c r="B150" s="19">
        <v>470.0</v>
      </c>
      <c r="C150" s="20">
        <v>164.539</v>
      </c>
      <c r="E150" s="20">
        <v>0.854617</v>
      </c>
    </row>
    <row r="151">
      <c r="B151" s="19">
        <v>480.0</v>
      </c>
      <c r="C151" s="20">
        <v>167.9</v>
      </c>
      <c r="E151" s="20">
        <v>0.854876</v>
      </c>
    </row>
    <row r="152">
      <c r="B152" s="19">
        <v>490.0</v>
      </c>
      <c r="C152" s="20">
        <v>170.906</v>
      </c>
      <c r="E152" s="20">
        <v>0.855004</v>
      </c>
    </row>
    <row r="153">
      <c r="B153" s="19">
        <v>500.0</v>
      </c>
      <c r="C153" s="20">
        <v>174.088</v>
      </c>
      <c r="E153" s="20">
        <v>0.855089</v>
      </c>
    </row>
    <row r="154">
      <c r="B154" s="19">
        <v>510.0</v>
      </c>
      <c r="C154" s="20">
        <v>177.12</v>
      </c>
      <c r="E154" s="20">
        <v>0.855246</v>
      </c>
    </row>
    <row r="155">
      <c r="B155" s="19">
        <v>520.0</v>
      </c>
      <c r="C155" s="20">
        <v>180.223</v>
      </c>
      <c r="E155" s="20">
        <v>0.855344</v>
      </c>
    </row>
    <row r="156">
      <c r="B156" s="19">
        <v>530.0</v>
      </c>
      <c r="C156" s="20">
        <v>182.999</v>
      </c>
      <c r="E156" s="20">
        <v>0.855428</v>
      </c>
    </row>
    <row r="157">
      <c r="B157" s="19">
        <v>540.0</v>
      </c>
      <c r="C157" s="20">
        <v>185.642</v>
      </c>
      <c r="E157" s="20">
        <v>0.855497</v>
      </c>
    </row>
    <row r="158">
      <c r="B158" s="19">
        <v>550.0</v>
      </c>
      <c r="C158" s="20">
        <v>188.611</v>
      </c>
      <c r="E158" s="20">
        <v>0.855605</v>
      </c>
    </row>
    <row r="159">
      <c r="B159" s="19">
        <v>560.0</v>
      </c>
      <c r="C159" s="20">
        <v>191.404</v>
      </c>
      <c r="E159" s="20">
        <v>0.855705</v>
      </c>
    </row>
    <row r="160">
      <c r="B160" s="19">
        <v>570.0</v>
      </c>
      <c r="C160" s="20">
        <v>194.464</v>
      </c>
      <c r="E160" s="20">
        <v>0.855774</v>
      </c>
    </row>
    <row r="161">
      <c r="B161" s="19">
        <v>580.0</v>
      </c>
      <c r="C161" s="23">
        <v>197.177</v>
      </c>
      <c r="E161" s="23">
        <v>0.855856</v>
      </c>
    </row>
    <row r="162">
      <c r="B162" s="19">
        <v>590.0</v>
      </c>
      <c r="C162" s="20">
        <v>200.194</v>
      </c>
      <c r="E162" s="20">
        <v>0.855943</v>
      </c>
    </row>
    <row r="163">
      <c r="B163" s="19">
        <v>600.0</v>
      </c>
      <c r="C163" s="20">
        <v>203.493</v>
      </c>
      <c r="E163" s="20">
        <v>0.856116</v>
      </c>
    </row>
    <row r="164">
      <c r="B164" s="19">
        <v>610.0</v>
      </c>
      <c r="C164" s="20">
        <v>206.519</v>
      </c>
      <c r="E164" s="20">
        <v>0.856228</v>
      </c>
    </row>
    <row r="165">
      <c r="B165" s="19">
        <v>620.0</v>
      </c>
      <c r="C165" s="20">
        <v>209.796</v>
      </c>
      <c r="E165" s="20">
        <v>0.856367</v>
      </c>
    </row>
    <row r="166">
      <c r="B166" s="19">
        <v>630.0</v>
      </c>
      <c r="C166" s="20">
        <v>212.802</v>
      </c>
      <c r="E166" s="20">
        <v>0.856451</v>
      </c>
    </row>
    <row r="167">
      <c r="B167" s="19">
        <v>640.0</v>
      </c>
      <c r="C167" s="20">
        <v>215.766</v>
      </c>
      <c r="E167" s="20">
        <v>0.85652</v>
      </c>
    </row>
    <row r="168">
      <c r="B168" s="19">
        <v>650.0</v>
      </c>
      <c r="C168" s="20">
        <v>218.487</v>
      </c>
      <c r="E168" s="20">
        <v>0.856588</v>
      </c>
    </row>
    <row r="169">
      <c r="B169" s="19">
        <v>660.0</v>
      </c>
      <c r="C169" s="20">
        <v>221.304</v>
      </c>
      <c r="E169" s="20">
        <v>0.856636</v>
      </c>
    </row>
    <row r="170">
      <c r="B170" s="19">
        <v>670.0</v>
      </c>
      <c r="C170" s="20">
        <v>224.364</v>
      </c>
      <c r="E170" s="20">
        <v>0.856719</v>
      </c>
    </row>
    <row r="171">
      <c r="B171" s="19">
        <v>680.0</v>
      </c>
      <c r="C171" s="20">
        <v>227.198</v>
      </c>
      <c r="E171" s="20">
        <v>0.856781</v>
      </c>
    </row>
    <row r="172">
      <c r="B172" s="19">
        <v>690.0</v>
      </c>
      <c r="C172" s="20">
        <v>230.228</v>
      </c>
      <c r="E172" s="20">
        <v>0.856861</v>
      </c>
    </row>
    <row r="173">
      <c r="B173" s="19">
        <v>700.0</v>
      </c>
      <c r="C173" s="20">
        <v>233.376</v>
      </c>
      <c r="E173" s="20">
        <v>0.856913</v>
      </c>
    </row>
    <row r="174">
      <c r="B174" s="19">
        <v>710.0</v>
      </c>
      <c r="C174" s="20">
        <v>236.294</v>
      </c>
      <c r="E174" s="20">
        <v>0.856984</v>
      </c>
    </row>
    <row r="175">
      <c r="B175" s="19">
        <v>720.0</v>
      </c>
      <c r="C175" s="20">
        <v>239.049</v>
      </c>
      <c r="E175" s="20">
        <v>0.857038</v>
      </c>
    </row>
    <row r="176">
      <c r="B176" s="19">
        <v>730.0</v>
      </c>
      <c r="C176" s="20">
        <v>242.182</v>
      </c>
      <c r="E176" s="20">
        <v>0.857103</v>
      </c>
    </row>
    <row r="177">
      <c r="B177" s="19">
        <v>740.0</v>
      </c>
      <c r="C177" s="20">
        <v>244.923</v>
      </c>
      <c r="E177" s="20">
        <v>0.857141</v>
      </c>
    </row>
    <row r="178">
      <c r="B178" s="19">
        <v>750.0</v>
      </c>
      <c r="C178" s="20">
        <v>247.936</v>
      </c>
      <c r="E178" s="20">
        <v>0.857265</v>
      </c>
    </row>
    <row r="179">
      <c r="B179" s="19">
        <v>760.0</v>
      </c>
      <c r="C179" s="20">
        <v>250.62</v>
      </c>
      <c r="E179" s="20">
        <v>0.857299</v>
      </c>
    </row>
    <row r="180">
      <c r="B180" s="19">
        <v>770.0</v>
      </c>
      <c r="C180" s="20">
        <v>253.48</v>
      </c>
      <c r="E180" s="20">
        <v>0.857344</v>
      </c>
    </row>
    <row r="181">
      <c r="B181" s="19">
        <v>780.0</v>
      </c>
      <c r="C181" s="20">
        <v>256.851</v>
      </c>
      <c r="E181" s="20">
        <v>0.857468</v>
      </c>
    </row>
    <row r="182">
      <c r="B182" s="19">
        <v>790.0</v>
      </c>
      <c r="C182" s="20">
        <v>259.786</v>
      </c>
      <c r="E182" s="20">
        <v>0.857536</v>
      </c>
    </row>
    <row r="183">
      <c r="B183" s="19">
        <v>800.0</v>
      </c>
      <c r="C183" s="20">
        <v>262.648</v>
      </c>
      <c r="E183" s="20">
        <v>0.857595</v>
      </c>
    </row>
    <row r="184">
      <c r="B184" s="19">
        <v>810.0</v>
      </c>
      <c r="C184" s="20">
        <v>265.468</v>
      </c>
      <c r="E184" s="20">
        <v>0.857634</v>
      </c>
    </row>
    <row r="185">
      <c r="B185" s="19">
        <v>820.0</v>
      </c>
      <c r="C185" s="20">
        <v>268.562</v>
      </c>
      <c r="E185" s="20">
        <v>0.857721</v>
      </c>
    </row>
    <row r="186">
      <c r="B186" s="19">
        <v>830.0</v>
      </c>
      <c r="C186" s="20">
        <v>271.575</v>
      </c>
      <c r="E186" s="20">
        <v>0.85777</v>
      </c>
    </row>
    <row r="187">
      <c r="B187" s="19">
        <v>840.0</v>
      </c>
      <c r="C187" s="20">
        <v>274.543</v>
      </c>
      <c r="E187" s="20">
        <v>0.857845</v>
      </c>
    </row>
    <row r="188">
      <c r="B188" s="19">
        <v>850.0</v>
      </c>
      <c r="C188" s="20">
        <v>277.328</v>
      </c>
      <c r="E188" s="20">
        <v>0.857887</v>
      </c>
    </row>
    <row r="189">
      <c r="B189" s="19">
        <v>860.0</v>
      </c>
      <c r="C189" s="20">
        <v>280.429</v>
      </c>
      <c r="E189" s="20">
        <v>0.857984</v>
      </c>
    </row>
    <row r="190">
      <c r="B190" s="19">
        <v>870.0</v>
      </c>
      <c r="C190" s="20">
        <v>283.5</v>
      </c>
      <c r="E190" s="20">
        <v>0.858035</v>
      </c>
    </row>
    <row r="191">
      <c r="B191" s="19">
        <v>880.0</v>
      </c>
      <c r="C191" s="20">
        <v>286.309</v>
      </c>
      <c r="E191" s="20">
        <v>0.858099</v>
      </c>
    </row>
    <row r="192">
      <c r="B192" s="19">
        <v>890.0</v>
      </c>
      <c r="C192" s="20">
        <v>289.161</v>
      </c>
      <c r="E192" s="20">
        <v>0.858139</v>
      </c>
    </row>
    <row r="193">
      <c r="B193" s="19">
        <v>900.0</v>
      </c>
      <c r="C193" s="20">
        <v>292.056</v>
      </c>
      <c r="E193" s="20">
        <v>0.858208</v>
      </c>
    </row>
    <row r="194">
      <c r="B194" s="19">
        <v>910.0</v>
      </c>
      <c r="C194" s="20">
        <v>295.038</v>
      </c>
      <c r="E194" s="20">
        <v>0.858291</v>
      </c>
    </row>
    <row r="195">
      <c r="B195" s="19">
        <v>920.0</v>
      </c>
      <c r="C195" s="20">
        <v>297.838</v>
      </c>
      <c r="E195" s="20">
        <v>0.85835</v>
      </c>
    </row>
    <row r="196">
      <c r="B196" s="19">
        <v>930.0</v>
      </c>
      <c r="C196" s="20">
        <v>300.674</v>
      </c>
      <c r="E196" s="20">
        <v>0.85839</v>
      </c>
    </row>
    <row r="197">
      <c r="B197" s="19">
        <v>940.0</v>
      </c>
      <c r="C197" s="20">
        <v>303.479</v>
      </c>
      <c r="E197" s="20">
        <v>0.858441</v>
      </c>
    </row>
    <row r="198">
      <c r="B198" s="19">
        <v>950.0</v>
      </c>
      <c r="C198" s="20">
        <v>306.278</v>
      </c>
      <c r="E198" s="20">
        <v>0.858481</v>
      </c>
    </row>
    <row r="199">
      <c r="B199" s="19">
        <v>960.0</v>
      </c>
      <c r="C199" s="20">
        <v>309.231</v>
      </c>
      <c r="E199" s="20">
        <v>0.858509</v>
      </c>
    </row>
    <row r="200">
      <c r="B200" s="19">
        <v>970.0</v>
      </c>
      <c r="C200" s="20">
        <v>311.979</v>
      </c>
      <c r="E200" s="20">
        <v>0.858571</v>
      </c>
    </row>
    <row r="201">
      <c r="B201" s="19">
        <v>980.0</v>
      </c>
      <c r="C201" s="20">
        <v>314.955</v>
      </c>
      <c r="E201" s="20">
        <v>0.858628</v>
      </c>
    </row>
    <row r="202">
      <c r="B202" s="19">
        <v>990.0</v>
      </c>
      <c r="C202" s="20">
        <v>317.738</v>
      </c>
      <c r="E202" s="20">
        <v>0.858675</v>
      </c>
    </row>
    <row r="203">
      <c r="B203" s="19">
        <v>1000.0</v>
      </c>
      <c r="C203" s="20">
        <v>320.098</v>
      </c>
      <c r="E203" s="20">
        <v>0.858686</v>
      </c>
    </row>
    <row r="204">
      <c r="B204" s="19">
        <v>10.0</v>
      </c>
      <c r="C204" s="20">
        <v>19.3666</v>
      </c>
      <c r="F204" s="20">
        <v>0.827401</v>
      </c>
    </row>
    <row r="205">
      <c r="B205" s="19">
        <v>20.0</v>
      </c>
      <c r="C205" s="20">
        <v>37.9659</v>
      </c>
      <c r="F205" s="20">
        <v>0.834679</v>
      </c>
    </row>
    <row r="206">
      <c r="B206" s="19">
        <v>30.0</v>
      </c>
      <c r="C206" s="20">
        <v>56.3394</v>
      </c>
      <c r="F206" s="20">
        <v>0.83964</v>
      </c>
    </row>
    <row r="207">
      <c r="B207" s="19">
        <v>40.0</v>
      </c>
      <c r="C207" s="20">
        <v>74.4498</v>
      </c>
      <c r="F207" s="20">
        <v>0.843448</v>
      </c>
    </row>
    <row r="208">
      <c r="B208" s="19">
        <v>50.0</v>
      </c>
      <c r="C208" s="20">
        <v>91.5821</v>
      </c>
      <c r="F208" s="20">
        <v>0.846217</v>
      </c>
    </row>
    <row r="209">
      <c r="B209" s="19">
        <v>60.0</v>
      </c>
      <c r="C209" s="20">
        <v>108.624</v>
      </c>
      <c r="F209" s="20">
        <v>0.84844</v>
      </c>
    </row>
    <row r="210">
      <c r="B210" s="19">
        <v>70.0</v>
      </c>
      <c r="C210" s="20">
        <v>125.443</v>
      </c>
      <c r="F210" s="20">
        <v>0.850061</v>
      </c>
    </row>
    <row r="211">
      <c r="B211" s="19">
        <v>80.0</v>
      </c>
      <c r="C211" s="20">
        <v>142.152</v>
      </c>
      <c r="F211" s="20">
        <v>0.851411</v>
      </c>
    </row>
    <row r="212">
      <c r="B212" s="19">
        <v>90.0</v>
      </c>
      <c r="C212" s="20">
        <v>159.213</v>
      </c>
      <c r="F212" s="20">
        <v>0.852468</v>
      </c>
    </row>
    <row r="213">
      <c r="B213" s="21">
        <v>100.0</v>
      </c>
      <c r="C213" s="24">
        <v>176.405</v>
      </c>
      <c r="F213" s="24">
        <v>0.853437</v>
      </c>
    </row>
    <row r="214">
      <c r="B214" s="19">
        <v>110.0</v>
      </c>
      <c r="C214" s="20">
        <v>193.654</v>
      </c>
      <c r="F214" s="20">
        <v>0.854224</v>
      </c>
    </row>
    <row r="215">
      <c r="B215" s="19">
        <v>120.0</v>
      </c>
      <c r="C215" s="20">
        <v>210.896</v>
      </c>
      <c r="F215" s="20">
        <v>0.854867</v>
      </c>
    </row>
    <row r="216">
      <c r="B216" s="19">
        <v>130.0</v>
      </c>
      <c r="C216" s="20">
        <v>228.138</v>
      </c>
      <c r="F216" s="20">
        <v>0.855507</v>
      </c>
    </row>
    <row r="217">
      <c r="B217" s="19">
        <v>140.0</v>
      </c>
      <c r="C217" s="20">
        <v>245.408</v>
      </c>
      <c r="F217" s="20">
        <v>0.856097</v>
      </c>
    </row>
    <row r="218">
      <c r="B218" s="19">
        <v>150.0</v>
      </c>
      <c r="C218" s="20">
        <v>262.594</v>
      </c>
      <c r="F218" s="20">
        <v>0.856507</v>
      </c>
    </row>
    <row r="219">
      <c r="B219" s="19">
        <v>160.0</v>
      </c>
      <c r="C219" s="20">
        <v>279.806</v>
      </c>
      <c r="F219" s="20">
        <v>0.856938</v>
      </c>
    </row>
    <row r="220">
      <c r="B220" s="19">
        <v>170.0</v>
      </c>
      <c r="C220" s="20">
        <v>297.146</v>
      </c>
      <c r="F220" s="20">
        <v>0.857346</v>
      </c>
    </row>
    <row r="221">
      <c r="B221" s="19">
        <v>180.0</v>
      </c>
      <c r="C221" s="20">
        <v>314.467</v>
      </c>
      <c r="F221" s="20">
        <v>0.857658</v>
      </c>
    </row>
    <row r="222">
      <c r="B222" s="19">
        <v>190.0</v>
      </c>
      <c r="C222" s="20">
        <v>331.623</v>
      </c>
      <c r="F222" s="20">
        <v>0.857984</v>
      </c>
    </row>
    <row r="223">
      <c r="B223" s="19">
        <v>200.0</v>
      </c>
      <c r="C223" s="20">
        <v>348.72</v>
      </c>
      <c r="F223" s="20">
        <v>0.858282</v>
      </c>
    </row>
    <row r="224">
      <c r="B224" s="19">
        <v>210.0</v>
      </c>
      <c r="C224" s="20">
        <v>365.932</v>
      </c>
      <c r="F224" s="20">
        <v>0.858553</v>
      </c>
    </row>
    <row r="225">
      <c r="B225" s="19">
        <v>220.0</v>
      </c>
      <c r="C225" s="20">
        <v>382.96</v>
      </c>
      <c r="F225" s="20">
        <v>0.858811</v>
      </c>
    </row>
    <row r="226">
      <c r="B226" s="19">
        <v>230.0</v>
      </c>
      <c r="C226" s="20">
        <v>399.941</v>
      </c>
      <c r="F226" s="20">
        <v>0.859015</v>
      </c>
    </row>
    <row r="227">
      <c r="B227" s="19">
        <v>240.0</v>
      </c>
      <c r="C227" s="20">
        <v>416.711</v>
      </c>
      <c r="F227" s="20">
        <v>0.859226</v>
      </c>
    </row>
    <row r="228">
      <c r="B228" s="19">
        <v>250.0</v>
      </c>
      <c r="C228" s="20">
        <v>433.679</v>
      </c>
      <c r="F228" s="20">
        <v>0.859401</v>
      </c>
    </row>
    <row r="229">
      <c r="B229" s="19">
        <v>260.0</v>
      </c>
      <c r="C229" s="20">
        <v>450.517</v>
      </c>
      <c r="F229" s="20">
        <v>0.859579</v>
      </c>
    </row>
    <row r="230">
      <c r="B230" s="19">
        <v>270.0</v>
      </c>
      <c r="C230" s="20">
        <v>467.151</v>
      </c>
      <c r="F230" s="20">
        <v>0.859736</v>
      </c>
    </row>
    <row r="231">
      <c r="B231" s="19">
        <v>280.0</v>
      </c>
      <c r="C231" s="20">
        <v>483.689</v>
      </c>
      <c r="F231" s="20">
        <v>0.859884</v>
      </c>
    </row>
    <row r="232">
      <c r="B232" s="19">
        <v>290.0</v>
      </c>
      <c r="C232" s="20">
        <v>500.369</v>
      </c>
      <c r="F232" s="20">
        <v>0.860023</v>
      </c>
    </row>
    <row r="233">
      <c r="B233" s="19">
        <v>300.0</v>
      </c>
      <c r="C233" s="20">
        <v>516.716</v>
      </c>
      <c r="F233" s="20">
        <v>0.860153</v>
      </c>
    </row>
    <row r="234">
      <c r="B234" s="19">
        <v>310.0</v>
      </c>
      <c r="C234" s="20">
        <v>533.295</v>
      </c>
      <c r="F234" s="20">
        <v>0.860294</v>
      </c>
    </row>
    <row r="235">
      <c r="B235" s="19">
        <v>320.0</v>
      </c>
      <c r="C235" s="20">
        <v>549.749</v>
      </c>
      <c r="F235" s="20">
        <v>0.860396</v>
      </c>
    </row>
    <row r="236">
      <c r="B236" s="19">
        <v>330.0</v>
      </c>
      <c r="C236" s="20">
        <v>565.878</v>
      </c>
      <c r="F236" s="20">
        <v>0.860522</v>
      </c>
    </row>
    <row r="237">
      <c r="B237" s="19">
        <v>340.0</v>
      </c>
      <c r="C237" s="20">
        <v>581.965</v>
      </c>
      <c r="F237" s="20">
        <v>0.860637</v>
      </c>
    </row>
    <row r="238">
      <c r="B238" s="19">
        <v>350.0</v>
      </c>
      <c r="C238" s="20">
        <v>598.183</v>
      </c>
      <c r="F238" s="20">
        <v>0.860738</v>
      </c>
    </row>
    <row r="239">
      <c r="B239" s="19">
        <v>360.0</v>
      </c>
      <c r="C239" s="20">
        <v>614.127</v>
      </c>
      <c r="F239" s="20">
        <v>0.860815</v>
      </c>
    </row>
    <row r="240">
      <c r="B240" s="19">
        <v>370.0</v>
      </c>
      <c r="C240" s="20">
        <v>630.146</v>
      </c>
      <c r="F240" s="20">
        <v>0.860905</v>
      </c>
    </row>
    <row r="241">
      <c r="B241" s="19">
        <v>380.0</v>
      </c>
      <c r="C241" s="20">
        <v>645.811</v>
      </c>
      <c r="F241" s="20">
        <v>0.860985</v>
      </c>
    </row>
    <row r="242">
      <c r="B242" s="19">
        <v>390.0</v>
      </c>
      <c r="C242" s="20">
        <v>661.385</v>
      </c>
      <c r="F242" s="20">
        <v>0.86106</v>
      </c>
    </row>
    <row r="243">
      <c r="B243" s="19">
        <v>400.0</v>
      </c>
      <c r="C243" s="20">
        <v>677.844</v>
      </c>
      <c r="F243" s="20">
        <v>0.861148</v>
      </c>
    </row>
    <row r="244">
      <c r="B244" s="19">
        <v>410.0</v>
      </c>
      <c r="C244" s="20">
        <v>693.603</v>
      </c>
      <c r="F244" s="20">
        <v>0.861228</v>
      </c>
    </row>
    <row r="245">
      <c r="B245" s="19">
        <v>420.0</v>
      </c>
      <c r="C245" s="20">
        <v>709.4</v>
      </c>
      <c r="F245" s="20">
        <v>0.861309</v>
      </c>
    </row>
    <row r="246">
      <c r="B246" s="19">
        <v>430.0</v>
      </c>
      <c r="C246" s="20">
        <v>724.682</v>
      </c>
      <c r="F246" s="20">
        <v>0.861382</v>
      </c>
    </row>
    <row r="247">
      <c r="B247" s="19">
        <v>440.0</v>
      </c>
      <c r="C247" s="20">
        <v>739.911</v>
      </c>
      <c r="F247" s="20">
        <v>0.861439</v>
      </c>
    </row>
    <row r="248">
      <c r="B248" s="19">
        <v>450.0</v>
      </c>
      <c r="C248" s="20">
        <v>755.296</v>
      </c>
      <c r="F248" s="20">
        <v>0.861496</v>
      </c>
    </row>
    <row r="249">
      <c r="B249" s="19">
        <v>460.0</v>
      </c>
      <c r="C249" s="20">
        <v>771.328</v>
      </c>
      <c r="F249" s="20">
        <v>0.861539</v>
      </c>
    </row>
    <row r="250">
      <c r="B250" s="19">
        <v>470.0</v>
      </c>
      <c r="C250" s="20">
        <v>786.557</v>
      </c>
      <c r="F250" s="20">
        <v>0.861581</v>
      </c>
    </row>
    <row r="251">
      <c r="B251" s="19">
        <v>480.0</v>
      </c>
      <c r="C251" s="20">
        <v>801.619</v>
      </c>
      <c r="F251" s="20">
        <v>0.861644</v>
      </c>
    </row>
    <row r="252">
      <c r="B252" s="19">
        <v>490.0</v>
      </c>
      <c r="C252" s="20">
        <v>817.675</v>
      </c>
      <c r="F252" s="20">
        <v>0.861709</v>
      </c>
    </row>
    <row r="253">
      <c r="B253" s="19">
        <v>500.0</v>
      </c>
      <c r="C253" s="20">
        <v>833.29</v>
      </c>
      <c r="F253" s="20">
        <v>0.861785</v>
      </c>
    </row>
    <row r="254">
      <c r="B254" s="19">
        <v>510.0</v>
      </c>
      <c r="C254" s="20">
        <v>848.616</v>
      </c>
      <c r="F254" s="20">
        <v>0.861845</v>
      </c>
    </row>
    <row r="255">
      <c r="B255" s="19">
        <v>520.0</v>
      </c>
      <c r="C255" s="20">
        <v>863.88</v>
      </c>
      <c r="F255" s="20">
        <v>0.861876</v>
      </c>
    </row>
    <row r="256">
      <c r="B256" s="19">
        <v>530.0</v>
      </c>
      <c r="C256" s="20">
        <v>879.101</v>
      </c>
      <c r="F256" s="20">
        <v>0.861924</v>
      </c>
    </row>
    <row r="257">
      <c r="B257" s="19">
        <v>540.0</v>
      </c>
      <c r="C257" s="20">
        <v>894.782</v>
      </c>
      <c r="F257" s="20">
        <v>0.862003</v>
      </c>
    </row>
    <row r="258">
      <c r="B258" s="19">
        <v>550.0</v>
      </c>
      <c r="C258" s="20">
        <v>910.573</v>
      </c>
      <c r="F258" s="20">
        <v>0.862037</v>
      </c>
    </row>
    <row r="259">
      <c r="B259" s="19">
        <v>560.0</v>
      </c>
      <c r="C259" s="20">
        <v>925.353</v>
      </c>
      <c r="F259" s="20">
        <v>0.862083</v>
      </c>
    </row>
    <row r="260">
      <c r="B260" s="19">
        <v>570.0</v>
      </c>
      <c r="C260" s="20">
        <v>940.512</v>
      </c>
      <c r="F260" s="20">
        <v>0.862125</v>
      </c>
    </row>
    <row r="261">
      <c r="B261" s="19">
        <v>580.0</v>
      </c>
      <c r="C261" s="20">
        <v>956.798</v>
      </c>
      <c r="F261" s="20">
        <v>0.862165</v>
      </c>
    </row>
    <row r="262">
      <c r="B262" s="19">
        <v>590.0</v>
      </c>
      <c r="C262" s="20">
        <v>971.524</v>
      </c>
      <c r="F262" s="20">
        <v>0.862204</v>
      </c>
    </row>
    <row r="263">
      <c r="B263" s="19">
        <v>600.0</v>
      </c>
      <c r="C263" s="20">
        <v>987.167</v>
      </c>
      <c r="F263" s="20">
        <v>0.862235</v>
      </c>
    </row>
    <row r="264">
      <c r="B264" s="19">
        <v>610.0</v>
      </c>
      <c r="C264" s="20">
        <v>1003.33</v>
      </c>
      <c r="F264" s="20">
        <v>0.862292</v>
      </c>
    </row>
    <row r="265">
      <c r="B265" s="19">
        <v>620.0</v>
      </c>
      <c r="C265" s="20">
        <v>1018.82</v>
      </c>
      <c r="F265" s="20">
        <v>0.862341</v>
      </c>
    </row>
    <row r="266">
      <c r="B266" s="19">
        <v>630.0</v>
      </c>
      <c r="C266" s="20">
        <v>1034.04</v>
      </c>
      <c r="F266" s="20">
        <v>0.862373</v>
      </c>
    </row>
    <row r="267">
      <c r="B267" s="19">
        <v>640.0</v>
      </c>
      <c r="C267" s="20">
        <v>1049.5</v>
      </c>
      <c r="F267" s="20">
        <v>0.862419</v>
      </c>
    </row>
    <row r="268">
      <c r="B268" s="19">
        <v>650.0</v>
      </c>
      <c r="C268" s="20">
        <v>1064.54</v>
      </c>
      <c r="F268" s="20">
        <v>0.86247</v>
      </c>
    </row>
    <row r="269">
      <c r="B269" s="19">
        <v>660.0</v>
      </c>
      <c r="C269" s="20">
        <v>1079.92</v>
      </c>
      <c r="F269" s="20">
        <v>0.862496</v>
      </c>
    </row>
    <row r="270">
      <c r="B270" s="19">
        <v>670.0</v>
      </c>
      <c r="C270" s="20">
        <v>1096.6</v>
      </c>
      <c r="F270" s="20">
        <v>0.862573</v>
      </c>
    </row>
    <row r="271">
      <c r="B271" s="19">
        <v>680.0</v>
      </c>
      <c r="C271" s="20">
        <v>1111.78</v>
      </c>
      <c r="F271" s="20">
        <v>0.862603</v>
      </c>
    </row>
    <row r="272">
      <c r="B272" s="19">
        <v>690.0</v>
      </c>
      <c r="C272" s="20">
        <v>1127.83</v>
      </c>
      <c r="F272" s="20">
        <v>0.862648</v>
      </c>
    </row>
    <row r="273">
      <c r="B273" s="19">
        <v>700.0</v>
      </c>
      <c r="C273" s="20">
        <v>1142.99</v>
      </c>
      <c r="F273" s="20">
        <v>0.862693</v>
      </c>
    </row>
    <row r="274">
      <c r="B274" s="19">
        <v>710.0</v>
      </c>
      <c r="C274" s="20">
        <v>1158.37</v>
      </c>
      <c r="F274" s="20">
        <v>0.862727</v>
      </c>
    </row>
    <row r="275">
      <c r="B275" s="19">
        <v>720.0</v>
      </c>
      <c r="C275" s="20">
        <v>1173.42</v>
      </c>
      <c r="F275" s="20">
        <v>0.86276</v>
      </c>
    </row>
    <row r="276">
      <c r="B276" s="19">
        <v>730.0</v>
      </c>
      <c r="C276" s="20">
        <v>1188.4</v>
      </c>
      <c r="F276" s="20">
        <v>0.862788</v>
      </c>
    </row>
    <row r="277">
      <c r="B277" s="19">
        <v>740.0</v>
      </c>
      <c r="C277" s="20">
        <v>1203.11</v>
      </c>
      <c r="F277" s="20">
        <v>0.862822</v>
      </c>
    </row>
    <row r="278">
      <c r="B278" s="19">
        <v>750.0</v>
      </c>
      <c r="C278" s="20">
        <v>1218.83</v>
      </c>
      <c r="F278" s="20">
        <v>0.862854</v>
      </c>
    </row>
    <row r="279">
      <c r="B279" s="19">
        <v>760.0</v>
      </c>
      <c r="C279" s="20">
        <v>1233.9</v>
      </c>
      <c r="F279" s="20">
        <v>0.862881</v>
      </c>
    </row>
    <row r="280">
      <c r="B280" s="19">
        <v>770.0</v>
      </c>
      <c r="C280" s="20">
        <v>1249.34</v>
      </c>
      <c r="F280" s="20">
        <v>0.862894</v>
      </c>
    </row>
    <row r="281">
      <c r="B281" s="19">
        <v>780.0</v>
      </c>
      <c r="C281" s="20">
        <v>1264.72</v>
      </c>
      <c r="F281" s="20">
        <v>0.862926</v>
      </c>
    </row>
    <row r="282">
      <c r="B282" s="19">
        <v>790.0</v>
      </c>
      <c r="C282" s="20">
        <v>1280.41</v>
      </c>
      <c r="F282" s="20">
        <v>0.862952</v>
      </c>
    </row>
    <row r="283">
      <c r="B283" s="19">
        <v>800.0</v>
      </c>
      <c r="C283" s="20">
        <v>1295.52</v>
      </c>
      <c r="F283" s="20">
        <v>0.862991</v>
      </c>
    </row>
    <row r="284">
      <c r="B284" s="19">
        <v>810.0</v>
      </c>
      <c r="C284" s="20">
        <v>1310.46</v>
      </c>
      <c r="F284" s="20">
        <v>0.86303</v>
      </c>
    </row>
    <row r="285">
      <c r="B285" s="19">
        <v>820.0</v>
      </c>
      <c r="C285" s="20">
        <v>1325.29</v>
      </c>
      <c r="F285" s="20">
        <v>0.863049</v>
      </c>
    </row>
    <row r="286">
      <c r="B286" s="19">
        <v>830.0</v>
      </c>
      <c r="C286" s="23">
        <v>1339.84</v>
      </c>
      <c r="F286" s="23">
        <v>0.863074</v>
      </c>
    </row>
    <row r="287">
      <c r="B287" s="19">
        <v>840.0</v>
      </c>
      <c r="C287" s="20">
        <v>1355.06</v>
      </c>
      <c r="F287" s="20">
        <v>0.863103</v>
      </c>
    </row>
    <row r="288">
      <c r="B288" s="19">
        <v>850.0</v>
      </c>
      <c r="C288" s="20">
        <v>1369.87</v>
      </c>
      <c r="F288" s="20">
        <v>0.863124</v>
      </c>
    </row>
    <row r="289">
      <c r="B289" s="19">
        <v>860.0</v>
      </c>
      <c r="C289" s="20">
        <v>1385.01</v>
      </c>
      <c r="F289" s="20">
        <v>0.863145</v>
      </c>
    </row>
    <row r="290">
      <c r="B290" s="19">
        <v>870.0</v>
      </c>
      <c r="C290" s="20">
        <v>1399.61</v>
      </c>
      <c r="F290" s="20">
        <v>0.863158</v>
      </c>
    </row>
    <row r="291">
      <c r="B291" s="19">
        <v>880.0</v>
      </c>
      <c r="C291" s="20">
        <v>1414.89</v>
      </c>
      <c r="F291" s="20">
        <v>0.863201</v>
      </c>
    </row>
    <row r="292">
      <c r="B292" s="19">
        <v>890.0</v>
      </c>
      <c r="C292" s="20">
        <v>1430.3</v>
      </c>
      <c r="F292" s="20">
        <v>0.86322</v>
      </c>
    </row>
    <row r="293">
      <c r="B293" s="19">
        <v>900.0</v>
      </c>
      <c r="C293" s="20">
        <v>1445.02</v>
      </c>
      <c r="F293" s="20">
        <v>0.863232</v>
      </c>
    </row>
    <row r="294">
      <c r="B294" s="19">
        <v>910.0</v>
      </c>
      <c r="C294" s="20">
        <v>1460.25</v>
      </c>
      <c r="F294" s="20">
        <v>0.863249</v>
      </c>
    </row>
    <row r="295">
      <c r="B295" s="19">
        <v>920.0</v>
      </c>
      <c r="C295" s="20">
        <v>1475.04</v>
      </c>
      <c r="F295" s="20">
        <v>0.863259</v>
      </c>
    </row>
    <row r="296">
      <c r="B296" s="19">
        <v>930.0</v>
      </c>
      <c r="C296" s="20">
        <v>1490.2</v>
      </c>
      <c r="F296" s="20">
        <v>0.863269</v>
      </c>
    </row>
    <row r="297">
      <c r="B297" s="19">
        <v>940.0</v>
      </c>
      <c r="C297" s="20">
        <v>1505.65</v>
      </c>
      <c r="F297" s="20">
        <v>0.863303</v>
      </c>
    </row>
    <row r="298">
      <c r="B298" s="19">
        <v>950.0</v>
      </c>
      <c r="C298" s="20">
        <v>1520.74</v>
      </c>
      <c r="F298" s="20">
        <v>0.863324</v>
      </c>
    </row>
    <row r="299">
      <c r="B299" s="19">
        <v>960.0</v>
      </c>
      <c r="C299" s="20">
        <v>1535.72</v>
      </c>
      <c r="F299" s="20">
        <v>0.863341</v>
      </c>
    </row>
    <row r="300">
      <c r="B300" s="19">
        <v>970.0</v>
      </c>
      <c r="C300" s="20">
        <v>1551.18</v>
      </c>
      <c r="F300" s="20">
        <v>0.863371</v>
      </c>
    </row>
    <row r="301">
      <c r="B301" s="19">
        <v>980.0</v>
      </c>
      <c r="C301" s="20">
        <v>1566.99</v>
      </c>
      <c r="F301" s="20">
        <v>0.863386</v>
      </c>
    </row>
    <row r="302">
      <c r="B302" s="19">
        <v>990.0</v>
      </c>
      <c r="C302" s="20">
        <v>1582.6</v>
      </c>
      <c r="F302" s="20">
        <v>0.863397</v>
      </c>
    </row>
    <row r="303">
      <c r="B303" s="19">
        <v>1000.0</v>
      </c>
      <c r="C303" s="20">
        <v>1597.5</v>
      </c>
      <c r="F303" s="20">
        <v>0.863419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67</v>
      </c>
      <c r="F1" s="1" t="s">
        <v>68</v>
      </c>
    </row>
    <row r="2">
      <c r="B2" s="1" t="s">
        <v>69</v>
      </c>
      <c r="C2" s="1" t="s">
        <v>70</v>
      </c>
      <c r="D2" s="1" t="s">
        <v>71</v>
      </c>
      <c r="E2" s="1" t="s">
        <v>72</v>
      </c>
      <c r="F2" s="1" t="s">
        <v>69</v>
      </c>
      <c r="G2" s="1" t="s">
        <v>70</v>
      </c>
      <c r="H2" s="1" t="s">
        <v>71</v>
      </c>
      <c r="I2" s="1" t="s">
        <v>72</v>
      </c>
    </row>
    <row r="3">
      <c r="A3" s="1">
        <v>10.0</v>
      </c>
      <c r="B3" s="1">
        <v>0.747409</v>
      </c>
      <c r="C3" s="1">
        <v>0.747089</v>
      </c>
      <c r="D3" s="1">
        <v>0.746997</v>
      </c>
      <c r="E3" s="1">
        <v>0.747071</v>
      </c>
      <c r="F3" s="1">
        <v>0.747409</v>
      </c>
      <c r="G3" s="1">
        <v>0.728887</v>
      </c>
      <c r="H3" s="1">
        <v>0.735244</v>
      </c>
      <c r="I3" s="1">
        <v>0.740036</v>
      </c>
    </row>
    <row r="4">
      <c r="A4" s="1">
        <v>20.0</v>
      </c>
      <c r="B4" s="1">
        <v>0.751322</v>
      </c>
      <c r="C4" s="1">
        <v>0.751281</v>
      </c>
      <c r="D4" s="1">
        <v>0.751225</v>
      </c>
      <c r="E4" s="1">
        <v>0.751037</v>
      </c>
      <c r="F4" s="1">
        <v>0.751322</v>
      </c>
      <c r="G4" s="1">
        <v>0.733561</v>
      </c>
      <c r="H4" s="1">
        <v>0.738795</v>
      </c>
      <c r="I4" s="1">
        <v>0.744431</v>
      </c>
    </row>
    <row r="5">
      <c r="A5" s="1">
        <v>30.0</v>
      </c>
      <c r="B5" s="1">
        <v>0.75486</v>
      </c>
      <c r="C5" s="1">
        <v>0.754737</v>
      </c>
      <c r="D5" s="1">
        <v>0.754564</v>
      </c>
      <c r="E5" s="1">
        <v>0.754465</v>
      </c>
      <c r="F5" s="1">
        <v>0.75486</v>
      </c>
      <c r="G5" s="1">
        <v>0.742656</v>
      </c>
      <c r="H5" s="1">
        <v>0.746092</v>
      </c>
      <c r="I5" s="1">
        <v>0.750385</v>
      </c>
    </row>
    <row r="6">
      <c r="A6" s="1">
        <v>40.0</v>
      </c>
      <c r="B6" s="1">
        <v>0.75945</v>
      </c>
      <c r="C6" s="1">
        <v>0.759338</v>
      </c>
      <c r="D6" s="1">
        <v>0.759415</v>
      </c>
      <c r="E6" s="1">
        <v>0.759216</v>
      </c>
      <c r="F6" s="1">
        <v>0.75945</v>
      </c>
      <c r="G6" s="1">
        <v>0.751143</v>
      </c>
      <c r="H6" s="1">
        <v>0.753989</v>
      </c>
      <c r="I6" s="1">
        <v>0.756738</v>
      </c>
    </row>
    <row r="7">
      <c r="A7" s="1">
        <v>50.0</v>
      </c>
      <c r="B7" s="1">
        <v>0.763618</v>
      </c>
      <c r="C7" s="1">
        <v>0.763515</v>
      </c>
      <c r="D7" s="1">
        <v>0.763409</v>
      </c>
      <c r="E7" s="1">
        <v>0.763265</v>
      </c>
      <c r="F7" s="1">
        <v>0.763618</v>
      </c>
      <c r="G7" s="1">
        <v>0.756098</v>
      </c>
      <c r="H7" s="1">
        <v>0.758844</v>
      </c>
      <c r="I7" s="1">
        <v>0.761357</v>
      </c>
    </row>
    <row r="8">
      <c r="A8" s="1">
        <v>60.0</v>
      </c>
      <c r="B8" s="1">
        <v>0.766762</v>
      </c>
      <c r="C8" s="1">
        <v>0.76655</v>
      </c>
      <c r="D8" s="1">
        <v>0.766828</v>
      </c>
      <c r="E8" s="1">
        <v>0.766466</v>
      </c>
      <c r="F8" s="1">
        <v>0.766762</v>
      </c>
      <c r="G8" s="1">
        <v>0.759405</v>
      </c>
      <c r="H8" s="1">
        <v>0.762149</v>
      </c>
      <c r="I8" s="1">
        <v>0.764122</v>
      </c>
    </row>
    <row r="9">
      <c r="A9" s="1">
        <v>70.0</v>
      </c>
      <c r="B9" s="1">
        <v>0.769199</v>
      </c>
      <c r="C9" s="1">
        <v>0.768877</v>
      </c>
      <c r="D9" s="1">
        <v>0.769133</v>
      </c>
      <c r="E9" s="1">
        <v>0.76865</v>
      </c>
      <c r="F9" s="1">
        <v>0.769199</v>
      </c>
      <c r="G9" s="1">
        <v>0.761811</v>
      </c>
      <c r="H9" s="1">
        <v>0.764086</v>
      </c>
      <c r="I9" s="1">
        <v>0.766021</v>
      </c>
    </row>
    <row r="10">
      <c r="A10" s="1">
        <v>80.0</v>
      </c>
      <c r="B10" s="1">
        <v>0.770855</v>
      </c>
      <c r="C10" s="1">
        <v>0.770598</v>
      </c>
      <c r="D10" s="1">
        <v>0.77081</v>
      </c>
      <c r="E10" s="1">
        <v>0.770334</v>
      </c>
      <c r="F10" s="1">
        <v>0.770855</v>
      </c>
      <c r="G10" s="1">
        <v>0.763606</v>
      </c>
      <c r="H10" s="1">
        <v>0.765667</v>
      </c>
      <c r="I10" s="1">
        <v>0.767509</v>
      </c>
    </row>
    <row r="11">
      <c r="A11" s="1">
        <v>90.0</v>
      </c>
      <c r="B11" s="1">
        <v>0.772339</v>
      </c>
      <c r="C11" s="1">
        <v>0.771958</v>
      </c>
      <c r="D11" s="1">
        <v>0.772189</v>
      </c>
      <c r="E11" s="1">
        <v>0.771687</v>
      </c>
      <c r="F11" s="1">
        <v>0.772339</v>
      </c>
      <c r="G11" s="1">
        <v>0.76474</v>
      </c>
      <c r="H11" s="1">
        <v>0.766928</v>
      </c>
      <c r="I11" s="1">
        <v>0.768731</v>
      </c>
    </row>
    <row r="12">
      <c r="A12" s="1">
        <v>100.0</v>
      </c>
      <c r="B12" s="1">
        <v>0.773351</v>
      </c>
      <c r="C12" s="1">
        <v>0.772904</v>
      </c>
      <c r="D12" s="1">
        <v>0.773236</v>
      </c>
      <c r="E12" s="1">
        <v>0.772696</v>
      </c>
      <c r="F12" s="1">
        <v>0.773351</v>
      </c>
      <c r="G12" s="1">
        <v>0.765841</v>
      </c>
      <c r="H12" s="1">
        <v>0.76789</v>
      </c>
      <c r="I12" s="1">
        <v>0.769693</v>
      </c>
    </row>
    <row r="13">
      <c r="A13" s="1">
        <v>110.0</v>
      </c>
      <c r="B13" s="1">
        <v>0.773994</v>
      </c>
      <c r="C13" s="1">
        <v>0.773686</v>
      </c>
      <c r="D13" s="1">
        <v>0.773905</v>
      </c>
      <c r="E13" s="1">
        <v>0.77347</v>
      </c>
      <c r="F13" s="1">
        <v>0.773994</v>
      </c>
      <c r="G13" s="1">
        <v>0.76679</v>
      </c>
      <c r="H13" s="1">
        <v>0.768839</v>
      </c>
      <c r="I13" s="1">
        <v>0.770465</v>
      </c>
    </row>
    <row r="14">
      <c r="A14" s="1">
        <v>120.0</v>
      </c>
      <c r="B14" s="1">
        <v>0.774587</v>
      </c>
      <c r="C14" s="1">
        <v>0.774228</v>
      </c>
      <c r="D14" s="1">
        <v>0.774464</v>
      </c>
      <c r="E14" s="1">
        <v>0.774073</v>
      </c>
      <c r="F14" s="1">
        <v>0.774587</v>
      </c>
      <c r="G14" s="1">
        <v>0.767398</v>
      </c>
      <c r="H14" s="1">
        <v>0.76943</v>
      </c>
      <c r="I14" s="1">
        <v>0.771068</v>
      </c>
    </row>
    <row r="15">
      <c r="A15" s="1">
        <v>130.0</v>
      </c>
      <c r="B15" s="1">
        <v>0.774983</v>
      </c>
      <c r="C15" s="1">
        <v>0.774774</v>
      </c>
      <c r="D15" s="1">
        <v>0.77501</v>
      </c>
      <c r="E15" s="1">
        <v>0.774588</v>
      </c>
      <c r="F15" s="1">
        <v>0.774983</v>
      </c>
      <c r="G15" s="1">
        <v>0.767999</v>
      </c>
      <c r="H15" s="1">
        <v>0.770072</v>
      </c>
      <c r="I15" s="1">
        <v>0.771725</v>
      </c>
    </row>
    <row r="16">
      <c r="A16" s="1">
        <v>140.0</v>
      </c>
      <c r="B16" s="1">
        <v>0.775469</v>
      </c>
      <c r="C16" s="1">
        <v>0.775368</v>
      </c>
      <c r="D16" s="1">
        <v>0.775415</v>
      </c>
      <c r="E16" s="1">
        <v>0.775086</v>
      </c>
      <c r="F16" s="1">
        <v>0.775469</v>
      </c>
      <c r="G16" s="1">
        <v>0.768751</v>
      </c>
      <c r="H16" s="1">
        <v>0.770642</v>
      </c>
      <c r="I16" s="1">
        <v>0.772223</v>
      </c>
    </row>
    <row r="17">
      <c r="A17" s="1">
        <v>150.0</v>
      </c>
      <c r="B17" s="1">
        <v>0.7759</v>
      </c>
      <c r="C17" s="1">
        <v>0.775736</v>
      </c>
      <c r="D17" s="1">
        <v>0.775801</v>
      </c>
      <c r="E17" s="1">
        <v>0.775394</v>
      </c>
      <c r="F17" s="1">
        <v>0.7759</v>
      </c>
      <c r="G17" s="1">
        <v>0.769333</v>
      </c>
      <c r="H17" s="1">
        <v>0.771134</v>
      </c>
      <c r="I17" s="1">
        <v>0.772515</v>
      </c>
    </row>
    <row r="18">
      <c r="A18" s="1">
        <v>160.0</v>
      </c>
      <c r="B18" s="1">
        <v>0.776302</v>
      </c>
      <c r="C18" s="1">
        <v>0.776078</v>
      </c>
      <c r="D18" s="1">
        <v>0.77607</v>
      </c>
      <c r="E18" s="1">
        <v>0.775794</v>
      </c>
      <c r="F18" s="1">
        <v>0.776302</v>
      </c>
      <c r="G18" s="1">
        <v>0.769848</v>
      </c>
      <c r="H18" s="1">
        <v>0.771601</v>
      </c>
      <c r="I18" s="1">
        <v>0.772877</v>
      </c>
    </row>
    <row r="19">
      <c r="A19" s="1">
        <v>170.0</v>
      </c>
      <c r="B19" s="1">
        <v>0.776605</v>
      </c>
      <c r="C19" s="1">
        <v>0.776314</v>
      </c>
      <c r="D19" s="1">
        <v>0.776449</v>
      </c>
      <c r="E19" s="1">
        <v>0.776022</v>
      </c>
      <c r="F19" s="1">
        <v>0.776605</v>
      </c>
      <c r="G19" s="1">
        <v>0.770275</v>
      </c>
      <c r="H19" s="1">
        <v>0.771958</v>
      </c>
      <c r="I19" s="1">
        <v>0.773215</v>
      </c>
    </row>
    <row r="20">
      <c r="A20" s="1">
        <v>180.0</v>
      </c>
      <c r="B20" s="1">
        <v>0.776744</v>
      </c>
      <c r="C20" s="1">
        <v>0.776566</v>
      </c>
      <c r="D20" s="1">
        <v>0.776675</v>
      </c>
      <c r="E20" s="1">
        <v>0.776258</v>
      </c>
      <c r="F20" s="1">
        <v>0.776744</v>
      </c>
      <c r="G20" s="1">
        <v>0.770642</v>
      </c>
      <c r="H20" s="1">
        <v>0.77226</v>
      </c>
      <c r="I20" s="1">
        <v>0.773578</v>
      </c>
    </row>
    <row r="21">
      <c r="A21" s="1">
        <v>190.0</v>
      </c>
      <c r="B21" s="1">
        <v>0.776961</v>
      </c>
      <c r="C21" s="1">
        <v>0.776865</v>
      </c>
      <c r="D21" s="1">
        <v>0.776916</v>
      </c>
      <c r="E21" s="1">
        <v>0.776535</v>
      </c>
      <c r="F21" s="1">
        <v>0.776961</v>
      </c>
      <c r="G21" s="1">
        <v>0.770963</v>
      </c>
      <c r="H21" s="1">
        <v>0.772657</v>
      </c>
      <c r="I21" s="1">
        <v>0.773917</v>
      </c>
    </row>
    <row r="22">
      <c r="A22" s="1">
        <v>200.0</v>
      </c>
      <c r="B22" s="1">
        <v>0.777063</v>
      </c>
      <c r="C22" s="1">
        <v>0.777099</v>
      </c>
      <c r="D22" s="1">
        <v>0.777143</v>
      </c>
      <c r="E22" s="1">
        <v>0.776789</v>
      </c>
      <c r="F22" s="1">
        <v>0.777063</v>
      </c>
      <c r="G22" s="1">
        <v>0.77128</v>
      </c>
      <c r="H22" s="1">
        <v>0.772798</v>
      </c>
      <c r="I22" s="1">
        <v>0.774245</v>
      </c>
    </row>
    <row r="23">
      <c r="A23" s="1">
        <v>210.0</v>
      </c>
      <c r="B23" s="1">
        <v>0.777161</v>
      </c>
      <c r="C23" s="1">
        <v>0.777324</v>
      </c>
      <c r="D23" s="1">
        <v>0.777264</v>
      </c>
      <c r="E23" s="1">
        <v>0.776905</v>
      </c>
      <c r="F23" s="1">
        <v>0.777161</v>
      </c>
      <c r="G23" s="1">
        <v>0.771613</v>
      </c>
      <c r="H23" s="1">
        <v>0.772963</v>
      </c>
      <c r="I23" s="1">
        <v>0.774455</v>
      </c>
    </row>
    <row r="24">
      <c r="A24" s="1">
        <v>220.0</v>
      </c>
      <c r="B24" s="1">
        <v>0.777228</v>
      </c>
      <c r="C24" s="1">
        <v>0.777428</v>
      </c>
      <c r="D24" s="1">
        <v>0.777375</v>
      </c>
      <c r="E24" s="1">
        <v>0.777141</v>
      </c>
      <c r="F24" s="1">
        <v>0.777228</v>
      </c>
      <c r="G24" s="1">
        <v>0.771934</v>
      </c>
      <c r="H24" s="1">
        <v>0.773139</v>
      </c>
      <c r="I24" s="1">
        <v>0.774697</v>
      </c>
    </row>
    <row r="25">
      <c r="A25" s="1">
        <v>230.0</v>
      </c>
      <c r="B25" s="1">
        <v>0.777426</v>
      </c>
      <c r="C25" s="1">
        <v>0.777582</v>
      </c>
      <c r="D25" s="1">
        <v>0.777477</v>
      </c>
      <c r="E25" s="1">
        <v>0.777384</v>
      </c>
      <c r="F25" s="1">
        <v>0.777426</v>
      </c>
      <c r="G25" s="1">
        <v>0.772177</v>
      </c>
      <c r="H25" s="1">
        <v>0.773231</v>
      </c>
      <c r="I25" s="1">
        <v>0.77484</v>
      </c>
    </row>
    <row r="26">
      <c r="A26" s="1">
        <v>240.0</v>
      </c>
      <c r="B26" s="1">
        <v>0.777418</v>
      </c>
      <c r="C26" s="1">
        <v>0.777681</v>
      </c>
      <c r="D26" s="1">
        <v>0.777642</v>
      </c>
      <c r="E26" s="1">
        <v>0.777477</v>
      </c>
      <c r="F26" s="1">
        <v>0.777418</v>
      </c>
      <c r="G26" s="1">
        <v>0.772422</v>
      </c>
      <c r="H26" s="1">
        <v>0.773379</v>
      </c>
      <c r="I26" s="1">
        <v>0.774993</v>
      </c>
    </row>
    <row r="27">
      <c r="A27" s="1">
        <v>250.0</v>
      </c>
      <c r="B27" s="1">
        <v>0.777492</v>
      </c>
      <c r="C27" s="1">
        <v>0.777757</v>
      </c>
      <c r="D27" s="1">
        <v>0.777679</v>
      </c>
      <c r="E27" s="1">
        <v>0.777634</v>
      </c>
      <c r="F27" s="1">
        <v>0.777492</v>
      </c>
      <c r="G27" s="1">
        <v>0.77273</v>
      </c>
      <c r="H27" s="1">
        <v>0.773557</v>
      </c>
      <c r="I27" s="1">
        <v>0.775177</v>
      </c>
    </row>
    <row r="28">
      <c r="A28" s="1">
        <v>260.0</v>
      </c>
      <c r="B28" s="1">
        <v>0.777625</v>
      </c>
      <c r="C28" s="1">
        <v>0.777821</v>
      </c>
      <c r="D28" s="1">
        <v>0.777739</v>
      </c>
      <c r="E28" s="1">
        <v>0.777708</v>
      </c>
      <c r="F28" s="1">
        <v>0.777625</v>
      </c>
      <c r="G28" s="1">
        <v>0.773021</v>
      </c>
      <c r="H28" s="1">
        <v>0.773706</v>
      </c>
      <c r="I28" s="1">
        <v>0.775384</v>
      </c>
    </row>
    <row r="29">
      <c r="A29" s="1">
        <v>270.0</v>
      </c>
      <c r="B29" s="1">
        <v>0.777716</v>
      </c>
      <c r="C29" s="1">
        <v>0.777933</v>
      </c>
      <c r="D29" s="1">
        <v>0.777912</v>
      </c>
      <c r="E29" s="1">
        <v>0.777887</v>
      </c>
      <c r="F29" s="1">
        <v>0.777716</v>
      </c>
      <c r="G29" s="1">
        <v>0.773208</v>
      </c>
      <c r="H29" s="1">
        <v>0.773896</v>
      </c>
      <c r="I29" s="1">
        <v>0.775511</v>
      </c>
    </row>
    <row r="30">
      <c r="A30" s="1">
        <v>280.0</v>
      </c>
      <c r="B30" s="1">
        <v>0.777787</v>
      </c>
      <c r="C30" s="1">
        <v>0.778058</v>
      </c>
      <c r="D30" s="1">
        <v>0.778029</v>
      </c>
      <c r="E30" s="1">
        <v>0.778011</v>
      </c>
      <c r="F30" s="1">
        <v>0.777787</v>
      </c>
      <c r="G30" s="1">
        <v>0.773444</v>
      </c>
      <c r="H30" s="1">
        <v>0.774104</v>
      </c>
      <c r="I30" s="1">
        <v>0.775687</v>
      </c>
    </row>
    <row r="31">
      <c r="A31" s="1">
        <v>290.0</v>
      </c>
      <c r="B31" s="1">
        <v>0.777924</v>
      </c>
      <c r="C31" s="1">
        <v>0.778145</v>
      </c>
      <c r="D31" s="1">
        <v>0.778122</v>
      </c>
      <c r="E31" s="1">
        <v>0.778157</v>
      </c>
      <c r="F31" s="1">
        <v>0.777924</v>
      </c>
      <c r="G31" s="1">
        <v>0.773472</v>
      </c>
      <c r="H31" s="1">
        <v>0.774297</v>
      </c>
      <c r="I31" s="1">
        <v>0.775862</v>
      </c>
    </row>
    <row r="32">
      <c r="A32" s="1">
        <v>300.0</v>
      </c>
      <c r="B32" s="1">
        <v>0.777951</v>
      </c>
      <c r="C32" s="1">
        <v>0.778262</v>
      </c>
      <c r="D32" s="1">
        <v>0.778198</v>
      </c>
      <c r="E32" s="1">
        <v>0.77816</v>
      </c>
      <c r="F32" s="1">
        <v>0.777951</v>
      </c>
      <c r="G32" s="1">
        <v>0.773633</v>
      </c>
      <c r="H32" s="1">
        <v>0.774502</v>
      </c>
      <c r="I32" s="1">
        <v>0.776023</v>
      </c>
    </row>
    <row r="34">
      <c r="B34" s="1" t="s">
        <v>67</v>
      </c>
    </row>
    <row r="35">
      <c r="B35" s="1" t="s">
        <v>69</v>
      </c>
      <c r="C35" s="1" t="s">
        <v>70</v>
      </c>
      <c r="D35" s="1" t="s">
        <v>71</v>
      </c>
      <c r="E35" s="1" t="s">
        <v>72</v>
      </c>
    </row>
    <row r="36">
      <c r="A36" s="1">
        <v>10.0</v>
      </c>
      <c r="B36" s="1">
        <v>0.747409</v>
      </c>
      <c r="C36" s="1">
        <v>0.747089</v>
      </c>
      <c r="D36" s="1">
        <v>0.746997</v>
      </c>
      <c r="E36" s="1">
        <v>0.747071</v>
      </c>
    </row>
    <row r="37">
      <c r="A37" s="1">
        <v>20.0</v>
      </c>
      <c r="B37" s="1">
        <v>0.751322</v>
      </c>
      <c r="C37" s="1">
        <v>0.751281</v>
      </c>
      <c r="D37" s="1">
        <v>0.751225</v>
      </c>
      <c r="E37" s="1">
        <v>0.751037</v>
      </c>
    </row>
    <row r="38">
      <c r="A38" s="1">
        <v>30.0</v>
      </c>
      <c r="B38" s="1">
        <v>0.75486</v>
      </c>
      <c r="C38" s="1">
        <v>0.754737</v>
      </c>
      <c r="D38" s="1">
        <v>0.754564</v>
      </c>
      <c r="E38" s="1">
        <v>0.754465</v>
      </c>
    </row>
    <row r="39">
      <c r="A39" s="1">
        <v>40.0</v>
      </c>
      <c r="B39" s="1">
        <v>0.75945</v>
      </c>
      <c r="C39" s="1">
        <v>0.759338</v>
      </c>
      <c r="D39" s="1">
        <v>0.759415</v>
      </c>
      <c r="E39" s="1">
        <v>0.759216</v>
      </c>
    </row>
    <row r="40">
      <c r="A40" s="1">
        <v>50.0</v>
      </c>
      <c r="B40" s="1">
        <v>0.763618</v>
      </c>
      <c r="C40" s="1">
        <v>0.763515</v>
      </c>
      <c r="D40" s="1">
        <v>0.763409</v>
      </c>
      <c r="E40" s="1">
        <v>0.763265</v>
      </c>
    </row>
    <row r="41">
      <c r="A41" s="1">
        <v>60.0</v>
      </c>
      <c r="B41" s="1">
        <v>0.766762</v>
      </c>
      <c r="C41" s="1">
        <v>0.76655</v>
      </c>
      <c r="D41" s="1">
        <v>0.766828</v>
      </c>
      <c r="E41" s="1">
        <v>0.766466</v>
      </c>
    </row>
    <row r="42">
      <c r="A42" s="1">
        <v>70.0</v>
      </c>
      <c r="B42" s="1">
        <v>0.769199</v>
      </c>
      <c r="C42" s="1">
        <v>0.768877</v>
      </c>
      <c r="D42" s="1">
        <v>0.769133</v>
      </c>
      <c r="E42" s="1">
        <v>0.76865</v>
      </c>
    </row>
    <row r="43">
      <c r="A43" s="1">
        <v>80.0</v>
      </c>
      <c r="B43" s="1">
        <v>0.770855</v>
      </c>
      <c r="C43" s="1">
        <v>0.770598</v>
      </c>
      <c r="D43" s="1">
        <v>0.77081</v>
      </c>
      <c r="E43" s="1">
        <v>0.770334</v>
      </c>
    </row>
    <row r="44">
      <c r="A44" s="1">
        <v>90.0</v>
      </c>
      <c r="B44" s="1">
        <v>0.772339</v>
      </c>
      <c r="C44" s="1">
        <v>0.771958</v>
      </c>
      <c r="D44" s="1">
        <v>0.772189</v>
      </c>
      <c r="E44" s="1">
        <v>0.771687</v>
      </c>
    </row>
    <row r="45">
      <c r="A45" s="1">
        <v>100.0</v>
      </c>
      <c r="B45" s="1">
        <v>0.773351</v>
      </c>
      <c r="C45" s="1">
        <v>0.772904</v>
      </c>
      <c r="D45" s="1">
        <v>0.773236</v>
      </c>
      <c r="E45" s="1">
        <v>0.772696</v>
      </c>
    </row>
    <row r="46">
      <c r="A46" s="1">
        <v>110.0</v>
      </c>
      <c r="B46" s="1">
        <v>0.773994</v>
      </c>
      <c r="C46" s="1">
        <v>0.773686</v>
      </c>
      <c r="D46" s="1">
        <v>0.773905</v>
      </c>
      <c r="E46" s="1">
        <v>0.77347</v>
      </c>
    </row>
    <row r="47">
      <c r="A47" s="1">
        <v>120.0</v>
      </c>
      <c r="B47" s="1">
        <v>0.774587</v>
      </c>
      <c r="C47" s="1">
        <v>0.774228</v>
      </c>
      <c r="D47" s="1">
        <v>0.774464</v>
      </c>
      <c r="E47" s="1">
        <v>0.774073</v>
      </c>
    </row>
    <row r="48">
      <c r="A48" s="1">
        <v>130.0</v>
      </c>
      <c r="B48" s="1">
        <v>0.774983</v>
      </c>
      <c r="C48" s="1">
        <v>0.774774</v>
      </c>
      <c r="D48" s="1">
        <v>0.77501</v>
      </c>
      <c r="E48" s="1">
        <v>0.774588</v>
      </c>
    </row>
    <row r="49">
      <c r="A49" s="1">
        <v>140.0</v>
      </c>
      <c r="B49" s="1">
        <v>0.775469</v>
      </c>
      <c r="C49" s="1">
        <v>0.775368</v>
      </c>
      <c r="D49" s="1">
        <v>0.775415</v>
      </c>
      <c r="E49" s="1">
        <v>0.775086</v>
      </c>
    </row>
    <row r="50">
      <c r="A50" s="1">
        <v>150.0</v>
      </c>
      <c r="B50" s="1">
        <v>0.7759</v>
      </c>
      <c r="C50" s="1">
        <v>0.775736</v>
      </c>
      <c r="D50" s="1">
        <v>0.775801</v>
      </c>
      <c r="E50" s="1">
        <v>0.775394</v>
      </c>
    </row>
    <row r="51">
      <c r="A51" s="1">
        <v>160.0</v>
      </c>
      <c r="B51" s="1">
        <v>0.776302</v>
      </c>
      <c r="C51" s="1">
        <v>0.776078</v>
      </c>
      <c r="D51" s="1">
        <v>0.77607</v>
      </c>
      <c r="E51" s="1">
        <v>0.775794</v>
      </c>
    </row>
    <row r="52">
      <c r="A52" s="1">
        <v>170.0</v>
      </c>
      <c r="B52" s="1">
        <v>0.776605</v>
      </c>
      <c r="C52" s="1">
        <v>0.776314</v>
      </c>
      <c r="D52" s="1">
        <v>0.776449</v>
      </c>
      <c r="E52" s="1">
        <v>0.776022</v>
      </c>
    </row>
    <row r="53">
      <c r="A53" s="1">
        <v>180.0</v>
      </c>
      <c r="B53" s="1">
        <v>0.776744</v>
      </c>
      <c r="C53" s="1">
        <v>0.776566</v>
      </c>
      <c r="D53" s="1">
        <v>0.776675</v>
      </c>
      <c r="E53" s="1">
        <v>0.776258</v>
      </c>
    </row>
    <row r="54">
      <c r="A54" s="1">
        <v>190.0</v>
      </c>
      <c r="B54" s="1">
        <v>0.776961</v>
      </c>
      <c r="C54" s="1">
        <v>0.776865</v>
      </c>
      <c r="D54" s="1">
        <v>0.776916</v>
      </c>
      <c r="E54" s="1">
        <v>0.776535</v>
      </c>
    </row>
    <row r="55">
      <c r="A55" s="1">
        <v>200.0</v>
      </c>
      <c r="B55" s="1">
        <v>0.777063</v>
      </c>
      <c r="C55" s="1">
        <v>0.777099</v>
      </c>
      <c r="D55" s="1">
        <v>0.777143</v>
      </c>
      <c r="E55" s="1">
        <v>0.776789</v>
      </c>
    </row>
    <row r="56">
      <c r="A56" s="1">
        <v>210.0</v>
      </c>
      <c r="B56" s="1">
        <v>0.777161</v>
      </c>
      <c r="C56" s="1">
        <v>0.777324</v>
      </c>
      <c r="D56" s="1">
        <v>0.777264</v>
      </c>
      <c r="E56" s="1">
        <v>0.776905</v>
      </c>
    </row>
    <row r="57">
      <c r="A57" s="1">
        <v>220.0</v>
      </c>
      <c r="B57" s="1">
        <v>0.777228</v>
      </c>
      <c r="C57" s="1">
        <v>0.777428</v>
      </c>
      <c r="D57" s="1">
        <v>0.777375</v>
      </c>
      <c r="E57" s="1">
        <v>0.777141</v>
      </c>
    </row>
    <row r="58">
      <c r="A58" s="1">
        <v>230.0</v>
      </c>
      <c r="B58" s="1">
        <v>0.777426</v>
      </c>
      <c r="C58" s="1">
        <v>0.777582</v>
      </c>
      <c r="D58" s="1">
        <v>0.777477</v>
      </c>
      <c r="E58" s="1">
        <v>0.777384</v>
      </c>
    </row>
    <row r="59">
      <c r="A59" s="1">
        <v>240.0</v>
      </c>
      <c r="B59" s="1">
        <v>0.777418</v>
      </c>
      <c r="C59" s="1">
        <v>0.777681</v>
      </c>
      <c r="D59" s="1">
        <v>0.777642</v>
      </c>
      <c r="E59" s="1">
        <v>0.777477</v>
      </c>
    </row>
    <row r="60">
      <c r="A60" s="1">
        <v>250.0</v>
      </c>
      <c r="B60" s="1">
        <v>0.777492</v>
      </c>
      <c r="C60" s="1">
        <v>0.777757</v>
      </c>
      <c r="D60" s="1">
        <v>0.777679</v>
      </c>
      <c r="E60" s="1">
        <v>0.777634</v>
      </c>
    </row>
    <row r="61">
      <c r="A61" s="1">
        <v>260.0</v>
      </c>
      <c r="B61" s="1">
        <v>0.777625</v>
      </c>
      <c r="C61" s="1">
        <v>0.777821</v>
      </c>
      <c r="D61" s="1">
        <v>0.777739</v>
      </c>
      <c r="E61" s="1">
        <v>0.777708</v>
      </c>
    </row>
    <row r="62">
      <c r="A62" s="1">
        <v>270.0</v>
      </c>
      <c r="B62" s="1">
        <v>0.777716</v>
      </c>
      <c r="C62" s="1">
        <v>0.777933</v>
      </c>
      <c r="D62" s="1">
        <v>0.777912</v>
      </c>
      <c r="E62" s="1">
        <v>0.777887</v>
      </c>
    </row>
    <row r="63">
      <c r="A63" s="1">
        <v>280.0</v>
      </c>
      <c r="B63" s="1">
        <v>0.777787</v>
      </c>
      <c r="C63" s="1">
        <v>0.778058</v>
      </c>
      <c r="D63" s="1">
        <v>0.778029</v>
      </c>
      <c r="E63" s="1">
        <v>0.778011</v>
      </c>
    </row>
    <row r="64">
      <c r="A64" s="1">
        <v>290.0</v>
      </c>
      <c r="B64" s="1">
        <v>0.777924</v>
      </c>
      <c r="C64" s="1">
        <v>0.778145</v>
      </c>
      <c r="D64" s="1">
        <v>0.778122</v>
      </c>
      <c r="E64" s="1">
        <v>0.778157</v>
      </c>
    </row>
    <row r="65">
      <c r="A65" s="1">
        <v>300.0</v>
      </c>
      <c r="B65" s="1">
        <v>0.777951</v>
      </c>
      <c r="C65" s="1">
        <v>0.778262</v>
      </c>
      <c r="D65" s="1">
        <v>0.778198</v>
      </c>
      <c r="E65" s="1">
        <v>0.77816</v>
      </c>
    </row>
    <row r="67">
      <c r="A67" s="1" t="s">
        <v>73</v>
      </c>
    </row>
    <row r="68">
      <c r="B68" s="1" t="s">
        <v>67</v>
      </c>
      <c r="F68" s="1" t="s">
        <v>26</v>
      </c>
    </row>
    <row r="69">
      <c r="B69" s="1" t="s">
        <v>69</v>
      </c>
      <c r="C69" s="1" t="s">
        <v>70</v>
      </c>
      <c r="D69" s="1" t="s">
        <v>71</v>
      </c>
      <c r="E69" s="1" t="s">
        <v>72</v>
      </c>
      <c r="F69" s="1" t="s">
        <v>69</v>
      </c>
      <c r="G69" s="1" t="s">
        <v>70</v>
      </c>
      <c r="H69" s="1" t="s">
        <v>71</v>
      </c>
      <c r="I69" s="1" t="s">
        <v>72</v>
      </c>
    </row>
    <row r="70">
      <c r="B70" s="1">
        <v>0.868305</v>
      </c>
      <c r="C70" s="1">
        <v>0.868182</v>
      </c>
      <c r="D70" s="1">
        <v>0.868022</v>
      </c>
      <c r="E70" s="1">
        <v>0.867043</v>
      </c>
      <c r="F70" s="1">
        <v>0.823752</v>
      </c>
      <c r="G70" s="1">
        <v>0.840228</v>
      </c>
      <c r="H70" s="1">
        <v>0.851003</v>
      </c>
      <c r="I70" s="1">
        <v>0.858553</v>
      </c>
    </row>
    <row r="71">
      <c r="B71" s="1">
        <v>0.879768</v>
      </c>
      <c r="C71" s="1">
        <v>0.878545</v>
      </c>
      <c r="D71" s="1">
        <v>0.878505</v>
      </c>
      <c r="E71" s="1">
        <v>0.877055</v>
      </c>
      <c r="F71" s="1">
        <v>0.840755</v>
      </c>
      <c r="G71" s="1">
        <v>0.855842</v>
      </c>
      <c r="H71" s="1">
        <v>0.862918</v>
      </c>
      <c r="I71" s="1">
        <v>0.869703</v>
      </c>
    </row>
    <row r="72">
      <c r="B72" s="1">
        <v>0.885451</v>
      </c>
      <c r="C72" s="1">
        <v>0.884459</v>
      </c>
      <c r="D72" s="1">
        <v>0.88456</v>
      </c>
      <c r="E72" s="1">
        <v>0.882359</v>
      </c>
      <c r="F72" s="1">
        <v>0.847639</v>
      </c>
      <c r="G72" s="1">
        <v>0.863038</v>
      </c>
      <c r="H72" s="1">
        <v>0.870146</v>
      </c>
      <c r="I72" s="1">
        <v>0.87602</v>
      </c>
    </row>
    <row r="73">
      <c r="B73" s="1">
        <v>0.889491</v>
      </c>
      <c r="C73" s="1">
        <v>0.888471</v>
      </c>
      <c r="D73" s="1">
        <v>0.888523</v>
      </c>
      <c r="E73" s="1">
        <v>0.886324</v>
      </c>
      <c r="F73" s="1">
        <v>0.85649</v>
      </c>
      <c r="G73" s="1">
        <v>0.868629</v>
      </c>
      <c r="H73" s="1">
        <v>0.874779</v>
      </c>
      <c r="I73" s="1">
        <v>0.880189</v>
      </c>
    </row>
    <row r="74">
      <c r="B74" s="1">
        <v>0.892526</v>
      </c>
      <c r="C74" s="1">
        <v>0.891396</v>
      </c>
      <c r="D74" s="1">
        <v>0.891443</v>
      </c>
      <c r="E74" s="1">
        <v>0.889114</v>
      </c>
      <c r="F74" s="1">
        <v>0.859974</v>
      </c>
      <c r="G74" s="1">
        <v>0.872632</v>
      </c>
      <c r="H74" s="1">
        <v>0.878352</v>
      </c>
      <c r="I74" s="1">
        <v>0.88307</v>
      </c>
    </row>
    <row r="75">
      <c r="B75" s="1">
        <v>0.894748</v>
      </c>
      <c r="C75" s="1">
        <v>0.8937</v>
      </c>
      <c r="D75" s="1">
        <v>0.893759</v>
      </c>
      <c r="E75" s="1">
        <v>0.891548</v>
      </c>
      <c r="F75" s="1">
        <v>0.863743</v>
      </c>
      <c r="G75" s="1">
        <v>0.875704</v>
      </c>
      <c r="H75" s="1">
        <v>0.881092</v>
      </c>
      <c r="I75" s="1">
        <v>0.88567</v>
      </c>
    </row>
    <row r="76">
      <c r="B76" s="1">
        <v>0.896404</v>
      </c>
      <c r="C76" s="1">
        <v>0.895567</v>
      </c>
      <c r="D76" s="1">
        <v>0.895581</v>
      </c>
      <c r="E76" s="1">
        <v>0.893514</v>
      </c>
      <c r="G76" s="1">
        <v>0.878018</v>
      </c>
      <c r="H76" s="1">
        <v>0.883043</v>
      </c>
      <c r="I76" s="1">
        <v>0.887584</v>
      </c>
    </row>
    <row r="77">
      <c r="B77" s="1">
        <v>0.897707</v>
      </c>
      <c r="C77" s="1">
        <v>0.896937</v>
      </c>
      <c r="D77" s="1">
        <v>0.897013</v>
      </c>
      <c r="E77" s="1">
        <v>0.894988</v>
      </c>
      <c r="G77" s="1">
        <v>0.879831</v>
      </c>
      <c r="H77" s="1">
        <v>0.88464</v>
      </c>
      <c r="I77" s="1">
        <v>0.889362</v>
      </c>
    </row>
    <row r="78">
      <c r="B78" s="1">
        <v>0.898721</v>
      </c>
      <c r="C78" s="1">
        <v>0.897985</v>
      </c>
      <c r="D78" s="1">
        <v>0.898119</v>
      </c>
      <c r="E78" s="1">
        <v>0.896061</v>
      </c>
      <c r="G78" s="1">
        <v>0.881452</v>
      </c>
      <c r="H78" s="1">
        <v>0.88624</v>
      </c>
      <c r="I78" s="1">
        <v>0.890591</v>
      </c>
    </row>
    <row r="79">
      <c r="B79" s="1">
        <v>0.899606</v>
      </c>
      <c r="C79" s="1">
        <v>0.898863</v>
      </c>
      <c r="D79" s="1">
        <v>0.899016</v>
      </c>
      <c r="E79" s="1">
        <v>0.897049</v>
      </c>
      <c r="G79" s="1">
        <v>0.882974</v>
      </c>
      <c r="H79" s="1">
        <v>0.887491</v>
      </c>
      <c r="I79" s="1">
        <v>0.891671</v>
      </c>
    </row>
    <row r="80">
      <c r="B80" s="1">
        <v>0.900302</v>
      </c>
      <c r="C80" s="1">
        <v>0.899618</v>
      </c>
      <c r="D80" s="1">
        <v>0.899779</v>
      </c>
      <c r="E80" s="1">
        <v>0.897889</v>
      </c>
      <c r="G80" s="1">
        <v>0.884213</v>
      </c>
      <c r="H80" s="1">
        <v>0.888631</v>
      </c>
      <c r="I80" s="1">
        <v>0.89274</v>
      </c>
    </row>
    <row r="81">
      <c r="B81" s="1">
        <v>0.900884</v>
      </c>
      <c r="C81" s="1">
        <v>0.900211</v>
      </c>
      <c r="D81" s="1">
        <v>0.900428</v>
      </c>
      <c r="E81" s="1">
        <v>0.898557</v>
      </c>
      <c r="G81" s="1">
        <v>0.885297</v>
      </c>
      <c r="H81" s="1">
        <v>0.889735</v>
      </c>
      <c r="I81" s="1">
        <v>0.893533</v>
      </c>
    </row>
    <row r="82">
      <c r="B82" s="1">
        <v>0.90144</v>
      </c>
      <c r="C82" s="1">
        <v>0.900657</v>
      </c>
      <c r="D82" s="1">
        <v>0.900927</v>
      </c>
      <c r="E82" s="1">
        <v>0.899161</v>
      </c>
      <c r="G82" s="1">
        <v>0.886401</v>
      </c>
      <c r="H82" s="1">
        <v>0.89055</v>
      </c>
      <c r="I82" s="1">
        <v>0.894292</v>
      </c>
    </row>
    <row r="83">
      <c r="B83" s="1">
        <v>0.90183</v>
      </c>
      <c r="C83" s="1">
        <v>0.901173</v>
      </c>
      <c r="D83" s="1">
        <v>0.901415</v>
      </c>
      <c r="E83" s="1">
        <v>0.899645</v>
      </c>
      <c r="G83" s="1">
        <v>0.887313</v>
      </c>
      <c r="H83" s="1">
        <v>0.891425</v>
      </c>
      <c r="I83" s="1">
        <v>0.894912</v>
      </c>
    </row>
    <row r="84">
      <c r="B84" s="1">
        <v>0.902146</v>
      </c>
      <c r="C84" s="1">
        <v>0.901513</v>
      </c>
      <c r="D84" s="1">
        <v>0.901808</v>
      </c>
      <c r="E84" s="1">
        <v>0.900034</v>
      </c>
      <c r="G84" s="1">
        <v>0.888149</v>
      </c>
      <c r="H84" s="1">
        <v>0.892113</v>
      </c>
      <c r="I84" s="1">
        <v>0.895484</v>
      </c>
    </row>
    <row r="85">
      <c r="B85" s="1">
        <v>0.902412</v>
      </c>
      <c r="C85" s="1">
        <v>0.901866</v>
      </c>
      <c r="D85" s="1">
        <v>0.902141</v>
      </c>
      <c r="E85" s="1">
        <v>0.900496</v>
      </c>
      <c r="G85" s="1">
        <v>0.888833</v>
      </c>
      <c r="H85" s="1">
        <v>0.892749</v>
      </c>
      <c r="I85" s="1">
        <v>0.896011</v>
      </c>
    </row>
    <row r="86">
      <c r="B86" s="1">
        <v>0.902532</v>
      </c>
      <c r="C86" s="1">
        <v>0.902123</v>
      </c>
      <c r="D86" s="1">
        <v>0.902348</v>
      </c>
      <c r="E86" s="1">
        <v>0.9009</v>
      </c>
      <c r="G86" s="1">
        <v>0.889609</v>
      </c>
      <c r="H86" s="1">
        <v>0.893311</v>
      </c>
      <c r="I86" s="1">
        <v>0.896475</v>
      </c>
    </row>
    <row r="87">
      <c r="B87" s="1">
        <v>0.902711</v>
      </c>
      <c r="C87" s="1">
        <v>0.902369</v>
      </c>
      <c r="D87" s="1">
        <v>0.902619</v>
      </c>
      <c r="E87" s="1">
        <v>0.901187</v>
      </c>
      <c r="G87" s="1">
        <v>0.890209</v>
      </c>
      <c r="H87" s="1">
        <v>0.893708</v>
      </c>
      <c r="I87" s="1">
        <v>0.896859</v>
      </c>
    </row>
    <row r="88">
      <c r="B88" s="1">
        <v>0.902743</v>
      </c>
      <c r="C88" s="1">
        <v>0.902474</v>
      </c>
      <c r="D88" s="1">
        <v>0.902832</v>
      </c>
      <c r="E88" s="1">
        <v>0.901486</v>
      </c>
      <c r="G88" s="1">
        <v>0.890779</v>
      </c>
      <c r="H88" s="1">
        <v>0.894189</v>
      </c>
      <c r="I88" s="1">
        <v>0.897298</v>
      </c>
    </row>
    <row r="89">
      <c r="B89" s="1">
        <v>0.902813</v>
      </c>
      <c r="C89" s="1">
        <v>0.902586</v>
      </c>
      <c r="D89" s="1">
        <v>0.902997</v>
      </c>
      <c r="E89" s="1">
        <v>0.90171</v>
      </c>
      <c r="G89" s="1">
        <v>0.891306</v>
      </c>
      <c r="H89" s="1">
        <v>0.894583</v>
      </c>
      <c r="I89" s="1">
        <v>0.897752</v>
      </c>
    </row>
    <row r="90">
      <c r="B90" s="1">
        <v>0.902912</v>
      </c>
      <c r="C90" s="1">
        <v>0.90275</v>
      </c>
      <c r="D90" s="1">
        <v>0.90316</v>
      </c>
      <c r="E90" s="1">
        <v>0.901948</v>
      </c>
      <c r="G90" s="1">
        <v>0.891731</v>
      </c>
      <c r="H90" s="1">
        <v>0.895034</v>
      </c>
      <c r="I90" s="1">
        <v>0.897997</v>
      </c>
    </row>
    <row r="91">
      <c r="B91" s="1">
        <v>0.902997</v>
      </c>
      <c r="C91" s="1">
        <v>0.902882</v>
      </c>
      <c r="D91" s="1">
        <v>0.903298</v>
      </c>
      <c r="E91" s="1">
        <v>0.902123</v>
      </c>
      <c r="G91" s="1">
        <v>0.892279</v>
      </c>
      <c r="H91" s="1">
        <v>0.895444</v>
      </c>
      <c r="I91" s="1">
        <v>0.898259</v>
      </c>
    </row>
    <row r="92">
      <c r="B92" s="1">
        <v>0.90307</v>
      </c>
      <c r="C92" s="1">
        <v>0.902984</v>
      </c>
      <c r="D92" s="1">
        <v>0.903429</v>
      </c>
      <c r="E92" s="1">
        <v>0.902302</v>
      </c>
      <c r="G92" s="1">
        <v>0.892682</v>
      </c>
      <c r="H92" s="1">
        <v>0.895931</v>
      </c>
      <c r="I92" s="1">
        <v>0.898559</v>
      </c>
    </row>
    <row r="93">
      <c r="B93" s="1">
        <v>0.903184</v>
      </c>
      <c r="C93" s="1">
        <v>0.903134</v>
      </c>
      <c r="D93" s="1">
        <v>0.903585</v>
      </c>
      <c r="E93" s="1">
        <v>0.902502</v>
      </c>
      <c r="G93" s="1">
        <v>0.893069</v>
      </c>
      <c r="H93" s="1">
        <v>0.896352</v>
      </c>
      <c r="I93" s="1">
        <v>0.898781</v>
      </c>
    </row>
    <row r="94">
      <c r="B94" s="1">
        <v>0.903129</v>
      </c>
      <c r="C94" s="1">
        <v>0.903199</v>
      </c>
      <c r="D94" s="1">
        <v>0.903588</v>
      </c>
      <c r="E94" s="1">
        <v>0.902705</v>
      </c>
      <c r="G94" s="1">
        <v>0.893531</v>
      </c>
      <c r="H94" s="1">
        <v>0.89661</v>
      </c>
      <c r="I94" s="1">
        <v>0.899097</v>
      </c>
    </row>
    <row r="95">
      <c r="B95" s="1">
        <v>0.903155</v>
      </c>
      <c r="C95" s="1">
        <v>0.903183</v>
      </c>
      <c r="D95" s="1">
        <v>0.903688</v>
      </c>
      <c r="E95" s="1">
        <v>0.902876</v>
      </c>
      <c r="G95" s="1">
        <v>0.893927</v>
      </c>
      <c r="H95" s="1">
        <v>0.896868</v>
      </c>
      <c r="I95" s="1">
        <v>0.899274</v>
      </c>
    </row>
    <row r="96">
      <c r="B96" s="1">
        <v>0.90325</v>
      </c>
      <c r="C96" s="1">
        <v>0.903254</v>
      </c>
      <c r="D96" s="1">
        <v>0.903794</v>
      </c>
      <c r="E96" s="1">
        <v>0.903044</v>
      </c>
      <c r="G96" s="1">
        <v>0.894295</v>
      </c>
      <c r="H96" s="1">
        <v>0.897166</v>
      </c>
      <c r="I96" s="1">
        <v>0.899506</v>
      </c>
    </row>
    <row r="97">
      <c r="B97" s="1">
        <v>0.903337</v>
      </c>
      <c r="C97" s="1">
        <v>0.90333</v>
      </c>
      <c r="D97" s="1">
        <v>0.903937</v>
      </c>
      <c r="E97" s="1">
        <v>0.903213</v>
      </c>
      <c r="G97" s="1">
        <v>0.89455</v>
      </c>
      <c r="H97" s="1">
        <v>0.897469</v>
      </c>
      <c r="I97" s="1">
        <v>0.899694</v>
      </c>
    </row>
    <row r="98">
      <c r="B98" s="1">
        <v>0.903449</v>
      </c>
      <c r="C98" s="1">
        <v>0.903433</v>
      </c>
      <c r="D98" s="1">
        <v>0.90395</v>
      </c>
      <c r="E98" s="1">
        <v>0.903371</v>
      </c>
      <c r="G98" s="1">
        <v>0.894824</v>
      </c>
      <c r="H98" s="1">
        <v>0.897727</v>
      </c>
      <c r="I98" s="1">
        <v>0.899904</v>
      </c>
    </row>
    <row r="99">
      <c r="B99" s="1">
        <v>0.903456</v>
      </c>
      <c r="C99" s="1">
        <v>0.903509</v>
      </c>
      <c r="D99" s="1">
        <v>0.904039</v>
      </c>
      <c r="E99" s="1">
        <v>0.903484</v>
      </c>
      <c r="G99" s="1">
        <v>0.89518</v>
      </c>
      <c r="H99" s="1">
        <v>0.897876</v>
      </c>
      <c r="I99" s="1">
        <v>0.900136</v>
      </c>
    </row>
  </sheetData>
  <mergeCells count="6">
    <mergeCell ref="F1:I1"/>
    <mergeCell ref="B1:E1"/>
    <mergeCell ref="B34:E34"/>
    <mergeCell ref="B68:E68"/>
    <mergeCell ref="F68:I68"/>
    <mergeCell ref="A67:I6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7">
      <c r="A67" s="1" t="s">
        <v>73</v>
      </c>
    </row>
    <row r="68">
      <c r="B68" s="1" t="s">
        <v>67</v>
      </c>
      <c r="F68" s="1" t="s">
        <v>26</v>
      </c>
    </row>
    <row r="69">
      <c r="B69" s="1" t="s">
        <v>69</v>
      </c>
      <c r="C69" s="1" t="s">
        <v>70</v>
      </c>
      <c r="D69" s="1" t="s">
        <v>71</v>
      </c>
      <c r="E69" s="1" t="s">
        <v>72</v>
      </c>
      <c r="F69" s="1" t="s">
        <v>69</v>
      </c>
      <c r="G69" s="1" t="s">
        <v>70</v>
      </c>
      <c r="H69" s="1" t="s">
        <v>71</v>
      </c>
      <c r="I69" s="1" t="s">
        <v>72</v>
      </c>
    </row>
    <row r="70">
      <c r="A70" s="1">
        <v>10.0</v>
      </c>
      <c r="B70" s="1">
        <v>0.868305</v>
      </c>
      <c r="C70" s="1">
        <v>0.868182</v>
      </c>
      <c r="D70" s="1">
        <v>0.868022</v>
      </c>
      <c r="E70" s="1">
        <v>0.867043</v>
      </c>
      <c r="F70" s="1">
        <v>0.868305</v>
      </c>
      <c r="G70" s="1">
        <v>0.840868</v>
      </c>
      <c r="H70" s="1">
        <v>0.851509</v>
      </c>
      <c r="I70" s="1">
        <v>0.858452</v>
      </c>
    </row>
    <row r="71">
      <c r="A71" s="1">
        <v>20.0</v>
      </c>
      <c r="B71" s="1">
        <v>0.879768</v>
      </c>
      <c r="C71" s="1">
        <v>0.878545</v>
      </c>
      <c r="D71" s="1">
        <v>0.878505</v>
      </c>
      <c r="E71" s="1">
        <v>0.877055</v>
      </c>
      <c r="F71" s="1">
        <v>0.879768</v>
      </c>
      <c r="G71" s="1">
        <v>0.854892</v>
      </c>
      <c r="H71" s="1">
        <v>0.864004</v>
      </c>
      <c r="I71" s="1">
        <v>0.870128</v>
      </c>
    </row>
    <row r="72">
      <c r="A72" s="1">
        <v>30.0</v>
      </c>
      <c r="B72" s="1">
        <v>0.885451</v>
      </c>
      <c r="C72" s="1">
        <v>0.884459</v>
      </c>
      <c r="D72" s="1">
        <v>0.88456</v>
      </c>
      <c r="E72" s="1">
        <v>0.882359</v>
      </c>
      <c r="F72" s="1">
        <v>0.885451</v>
      </c>
      <c r="G72" s="1">
        <v>0.863318</v>
      </c>
      <c r="H72" s="1">
        <v>0.870652</v>
      </c>
      <c r="I72" s="1">
        <v>0.876226</v>
      </c>
    </row>
    <row r="73">
      <c r="A73" s="1">
        <v>40.0</v>
      </c>
      <c r="B73" s="1">
        <v>0.889491</v>
      </c>
      <c r="C73" s="1">
        <v>0.888471</v>
      </c>
      <c r="D73" s="1">
        <v>0.888523</v>
      </c>
      <c r="E73" s="1">
        <v>0.886324</v>
      </c>
      <c r="F73" s="1">
        <v>0.889491</v>
      </c>
      <c r="G73" s="1">
        <v>0.868385</v>
      </c>
      <c r="H73" s="1">
        <v>0.87556</v>
      </c>
      <c r="I73" s="1">
        <v>0.880953</v>
      </c>
    </row>
    <row r="74">
      <c r="A74" s="1">
        <v>50.0</v>
      </c>
      <c r="B74" s="1">
        <v>0.892526</v>
      </c>
      <c r="C74" s="1">
        <v>0.891396</v>
      </c>
      <c r="D74" s="1">
        <v>0.891443</v>
      </c>
      <c r="E74" s="1">
        <v>0.889114</v>
      </c>
      <c r="F74" s="1">
        <v>0.892526</v>
      </c>
      <c r="G74" s="1">
        <v>0.872297</v>
      </c>
      <c r="H74" s="1">
        <v>0.878535</v>
      </c>
      <c r="I74" s="1">
        <v>0.883904</v>
      </c>
    </row>
    <row r="75">
      <c r="A75" s="1">
        <v>60.0</v>
      </c>
      <c r="B75" s="1">
        <v>0.894748</v>
      </c>
      <c r="C75" s="1">
        <v>0.8937</v>
      </c>
      <c r="D75" s="1">
        <v>0.893759</v>
      </c>
      <c r="E75" s="1">
        <v>0.891548</v>
      </c>
      <c r="F75" s="1">
        <v>0.894748</v>
      </c>
      <c r="G75" s="1">
        <v>0.875396</v>
      </c>
      <c r="H75" s="1">
        <v>0.881334</v>
      </c>
      <c r="I75" s="1">
        <v>0.886092</v>
      </c>
    </row>
    <row r="76">
      <c r="A76" s="1">
        <v>70.0</v>
      </c>
      <c r="B76" s="1">
        <v>0.896404</v>
      </c>
      <c r="C76" s="1">
        <v>0.895567</v>
      </c>
      <c r="D76" s="1">
        <v>0.895581</v>
      </c>
      <c r="E76" s="1">
        <v>0.893514</v>
      </c>
      <c r="F76" s="1">
        <v>0.896404</v>
      </c>
      <c r="G76" s="1">
        <v>0.877708</v>
      </c>
      <c r="H76" s="1">
        <v>0.883777</v>
      </c>
      <c r="I76" s="1">
        <v>0.887897</v>
      </c>
    </row>
    <row r="77">
      <c r="A77" s="1">
        <v>80.0</v>
      </c>
      <c r="B77" s="1">
        <v>0.897707</v>
      </c>
      <c r="C77" s="1">
        <v>0.896937</v>
      </c>
      <c r="D77" s="1">
        <v>0.897013</v>
      </c>
      <c r="E77" s="1">
        <v>0.894988</v>
      </c>
      <c r="F77" s="1">
        <v>0.897707</v>
      </c>
      <c r="G77" s="1">
        <v>0.87983</v>
      </c>
      <c r="H77" s="1">
        <v>0.885353</v>
      </c>
      <c r="I77" s="1">
        <v>0.889539</v>
      </c>
    </row>
    <row r="78">
      <c r="A78" s="1">
        <v>90.0</v>
      </c>
      <c r="B78" s="1">
        <v>0.898721</v>
      </c>
      <c r="C78" s="1">
        <v>0.897985</v>
      </c>
      <c r="D78" s="1">
        <v>0.898119</v>
      </c>
      <c r="E78" s="1">
        <v>0.896061</v>
      </c>
      <c r="F78" s="1">
        <v>0.898721</v>
      </c>
      <c r="G78" s="1">
        <v>0.881408</v>
      </c>
      <c r="H78" s="1">
        <v>0.886597</v>
      </c>
      <c r="I78" s="1">
        <v>0.890796</v>
      </c>
    </row>
    <row r="79">
      <c r="A79" s="1">
        <v>100.0</v>
      </c>
      <c r="B79" s="1">
        <v>0.899606</v>
      </c>
      <c r="C79" s="1">
        <v>0.898863</v>
      </c>
      <c r="D79" s="1">
        <v>0.899016</v>
      </c>
      <c r="E79" s="1">
        <v>0.897049</v>
      </c>
      <c r="F79" s="1">
        <v>0.899606</v>
      </c>
      <c r="G79" s="1">
        <v>0.883026</v>
      </c>
      <c r="H79" s="1">
        <v>0.887865</v>
      </c>
      <c r="I79" s="1">
        <v>0.891949</v>
      </c>
    </row>
    <row r="80">
      <c r="A80" s="1">
        <v>110.0</v>
      </c>
      <c r="B80" s="1">
        <v>0.900302</v>
      </c>
      <c r="C80" s="1">
        <v>0.899618</v>
      </c>
      <c r="D80" s="1">
        <v>0.899779</v>
      </c>
      <c r="E80" s="1">
        <v>0.897889</v>
      </c>
      <c r="F80" s="1">
        <v>0.900302</v>
      </c>
      <c r="G80" s="1">
        <v>0.884118</v>
      </c>
      <c r="H80" s="1">
        <v>0.888919</v>
      </c>
      <c r="I80" s="1">
        <v>0.89294</v>
      </c>
    </row>
    <row r="81">
      <c r="A81" s="1">
        <v>120.0</v>
      </c>
      <c r="B81" s="1">
        <v>0.900884</v>
      </c>
      <c r="C81" s="1">
        <v>0.900211</v>
      </c>
      <c r="D81" s="1">
        <v>0.900428</v>
      </c>
      <c r="E81" s="1">
        <v>0.898557</v>
      </c>
      <c r="F81" s="1">
        <v>0.900884</v>
      </c>
      <c r="G81" s="1">
        <v>0.885229</v>
      </c>
      <c r="H81" s="1">
        <v>0.889945</v>
      </c>
      <c r="I81" s="1">
        <v>0.893891</v>
      </c>
    </row>
    <row r="82">
      <c r="A82" s="1">
        <v>130.0</v>
      </c>
      <c r="B82" s="1">
        <v>0.90144</v>
      </c>
      <c r="C82" s="1">
        <v>0.900657</v>
      </c>
      <c r="D82" s="1">
        <v>0.900927</v>
      </c>
      <c r="E82" s="1">
        <v>0.899161</v>
      </c>
      <c r="F82" s="1">
        <v>0.90144</v>
      </c>
      <c r="G82" s="1">
        <v>0.886189</v>
      </c>
      <c r="H82" s="1">
        <v>0.890828</v>
      </c>
      <c r="I82" s="1">
        <v>0.894626</v>
      </c>
    </row>
    <row r="83">
      <c r="A83" s="1">
        <v>140.0</v>
      </c>
      <c r="B83" s="1">
        <v>0.90183</v>
      </c>
      <c r="C83" s="1">
        <v>0.901173</v>
      </c>
      <c r="D83" s="1">
        <v>0.901415</v>
      </c>
      <c r="E83" s="1">
        <v>0.899645</v>
      </c>
      <c r="F83" s="1">
        <v>0.90183</v>
      </c>
      <c r="G83" s="1">
        <v>0.887135</v>
      </c>
      <c r="H83" s="1">
        <v>0.891691</v>
      </c>
      <c r="I83" s="1">
        <v>0.895175</v>
      </c>
    </row>
    <row r="84">
      <c r="A84" s="1">
        <v>150.0</v>
      </c>
      <c r="B84" s="1">
        <v>0.902146</v>
      </c>
      <c r="C84" s="1">
        <v>0.901513</v>
      </c>
      <c r="D84" s="1">
        <v>0.901808</v>
      </c>
      <c r="E84" s="1">
        <v>0.900034</v>
      </c>
      <c r="F84" s="1">
        <v>0.902146</v>
      </c>
      <c r="G84" s="1">
        <v>0.887953</v>
      </c>
      <c r="H84" s="1">
        <v>0.892566</v>
      </c>
      <c r="I84" s="1">
        <v>0.895681</v>
      </c>
    </row>
    <row r="85">
      <c r="A85" s="1">
        <v>160.0</v>
      </c>
      <c r="B85" s="1">
        <v>0.902412</v>
      </c>
      <c r="C85" s="1">
        <v>0.901866</v>
      </c>
      <c r="D85" s="1">
        <v>0.902141</v>
      </c>
      <c r="E85" s="1">
        <v>0.900496</v>
      </c>
      <c r="F85" s="1">
        <v>0.902412</v>
      </c>
      <c r="G85" s="1">
        <v>0.888721</v>
      </c>
      <c r="H85" s="1">
        <v>0.893164</v>
      </c>
      <c r="I85" s="1">
        <v>0.896235</v>
      </c>
    </row>
    <row r="86">
      <c r="A86" s="1">
        <v>170.0</v>
      </c>
      <c r="B86" s="1">
        <v>0.902532</v>
      </c>
      <c r="C86" s="1">
        <v>0.902123</v>
      </c>
      <c r="D86" s="1">
        <v>0.902348</v>
      </c>
      <c r="E86" s="1">
        <v>0.9009</v>
      </c>
      <c r="F86" s="1">
        <v>0.902532</v>
      </c>
      <c r="G86" s="1">
        <v>0.88929</v>
      </c>
      <c r="H86" s="1">
        <v>0.893634</v>
      </c>
      <c r="I86" s="1">
        <v>0.89669</v>
      </c>
    </row>
    <row r="87">
      <c r="A87" s="1">
        <v>180.0</v>
      </c>
      <c r="B87" s="1">
        <v>0.902711</v>
      </c>
      <c r="C87" s="1">
        <v>0.902369</v>
      </c>
      <c r="D87" s="1">
        <v>0.902619</v>
      </c>
      <c r="E87" s="1">
        <v>0.901187</v>
      </c>
      <c r="F87" s="1">
        <v>0.902711</v>
      </c>
      <c r="G87" s="1">
        <v>0.889974</v>
      </c>
      <c r="H87" s="1">
        <v>0.894223</v>
      </c>
      <c r="I87" s="1">
        <v>0.897125</v>
      </c>
    </row>
    <row r="88">
      <c r="A88" s="1">
        <v>190.0</v>
      </c>
      <c r="B88" s="1">
        <v>0.902743</v>
      </c>
      <c r="C88" s="1">
        <v>0.902474</v>
      </c>
      <c r="D88" s="1">
        <v>0.902832</v>
      </c>
      <c r="E88" s="1">
        <v>0.901486</v>
      </c>
      <c r="F88" s="1">
        <v>0.902743</v>
      </c>
      <c r="G88" s="1">
        <v>0.890584</v>
      </c>
      <c r="H88" s="1">
        <v>0.894752</v>
      </c>
      <c r="I88" s="1">
        <v>0.897554</v>
      </c>
    </row>
    <row r="89">
      <c r="A89" s="1">
        <v>200.0</v>
      </c>
      <c r="B89" s="1">
        <v>0.902813</v>
      </c>
      <c r="C89" s="1">
        <v>0.902586</v>
      </c>
      <c r="D89" s="1">
        <v>0.902997</v>
      </c>
      <c r="E89" s="1">
        <v>0.90171</v>
      </c>
      <c r="F89" s="1">
        <v>0.902813</v>
      </c>
      <c r="G89" s="1">
        <v>0.891107</v>
      </c>
      <c r="H89" s="1">
        <v>0.895175</v>
      </c>
      <c r="I89" s="1">
        <v>0.897927</v>
      </c>
    </row>
    <row r="90">
      <c r="A90" s="1">
        <v>210.0</v>
      </c>
      <c r="B90" s="1">
        <v>0.902912</v>
      </c>
      <c r="C90" s="1">
        <v>0.90275</v>
      </c>
      <c r="D90" s="1">
        <v>0.90316</v>
      </c>
      <c r="E90" s="1">
        <v>0.901948</v>
      </c>
      <c r="F90" s="1">
        <v>0.902912</v>
      </c>
      <c r="G90" s="1">
        <v>0.891529</v>
      </c>
      <c r="H90" s="1">
        <v>0.895562</v>
      </c>
      <c r="I90" s="1">
        <v>0.898304</v>
      </c>
    </row>
    <row r="91">
      <c r="A91" s="1">
        <v>220.0</v>
      </c>
      <c r="B91" s="1">
        <v>0.902997</v>
      </c>
      <c r="C91" s="1">
        <v>0.902882</v>
      </c>
      <c r="D91" s="1">
        <v>0.903298</v>
      </c>
      <c r="E91" s="1">
        <v>0.902123</v>
      </c>
      <c r="F91" s="1">
        <v>0.902997</v>
      </c>
      <c r="G91" s="1">
        <v>0.892031</v>
      </c>
      <c r="H91" s="1">
        <v>0.895934</v>
      </c>
      <c r="I91" s="1">
        <v>0.898637</v>
      </c>
    </row>
    <row r="92">
      <c r="A92" s="1">
        <v>230.0</v>
      </c>
      <c r="B92" s="1">
        <v>0.90307</v>
      </c>
      <c r="C92" s="1">
        <v>0.902984</v>
      </c>
      <c r="D92" s="1">
        <v>0.903429</v>
      </c>
      <c r="E92" s="1">
        <v>0.902302</v>
      </c>
      <c r="F92" s="1">
        <v>0.90307</v>
      </c>
      <c r="G92" s="1">
        <v>0.892422</v>
      </c>
      <c r="H92" s="1">
        <v>0.896282</v>
      </c>
      <c r="I92" s="1">
        <v>0.898894</v>
      </c>
    </row>
    <row r="93">
      <c r="A93" s="1">
        <v>240.0</v>
      </c>
      <c r="B93" s="1">
        <v>0.903184</v>
      </c>
      <c r="C93" s="1">
        <v>0.903134</v>
      </c>
      <c r="D93" s="1">
        <v>0.903585</v>
      </c>
      <c r="E93" s="1">
        <v>0.902502</v>
      </c>
      <c r="F93" s="1">
        <v>0.903184</v>
      </c>
      <c r="G93" s="1">
        <v>0.892837</v>
      </c>
      <c r="H93" s="1">
        <v>0.896576</v>
      </c>
      <c r="I93" s="1">
        <v>0.899109</v>
      </c>
    </row>
    <row r="94">
      <c r="A94" s="1">
        <v>250.0</v>
      </c>
      <c r="B94" s="1">
        <v>0.903129</v>
      </c>
      <c r="C94" s="1">
        <v>0.903199</v>
      </c>
      <c r="D94" s="1">
        <v>0.903588</v>
      </c>
      <c r="E94" s="1">
        <v>0.902705</v>
      </c>
      <c r="F94" s="1">
        <v>0.903129</v>
      </c>
      <c r="G94" s="1">
        <v>0.89318</v>
      </c>
      <c r="H94" s="1">
        <v>0.896936</v>
      </c>
      <c r="I94" s="1">
        <v>0.899316</v>
      </c>
    </row>
    <row r="95">
      <c r="A95" s="1">
        <v>260.0</v>
      </c>
      <c r="B95" s="1">
        <v>0.903155</v>
      </c>
      <c r="C95" s="1">
        <v>0.903183</v>
      </c>
      <c r="D95" s="1">
        <v>0.903688</v>
      </c>
      <c r="E95" s="1">
        <v>0.902876</v>
      </c>
      <c r="F95" s="1">
        <v>0.903155</v>
      </c>
      <c r="G95" s="1">
        <v>0.893608</v>
      </c>
      <c r="H95" s="1">
        <v>0.897236</v>
      </c>
      <c r="I95" s="1">
        <v>0.899545</v>
      </c>
    </row>
    <row r="96">
      <c r="A96" s="1">
        <v>270.0</v>
      </c>
      <c r="B96" s="1">
        <v>0.90325</v>
      </c>
      <c r="C96" s="1">
        <v>0.903254</v>
      </c>
      <c r="D96" s="1">
        <v>0.903794</v>
      </c>
      <c r="E96" s="1">
        <v>0.903044</v>
      </c>
      <c r="F96" s="1">
        <v>0.90325</v>
      </c>
      <c r="G96" s="1">
        <v>0.894032</v>
      </c>
      <c r="H96" s="1">
        <v>0.897535</v>
      </c>
      <c r="I96" s="1">
        <v>0.899795</v>
      </c>
    </row>
    <row r="97">
      <c r="A97" s="1">
        <v>280.0</v>
      </c>
      <c r="B97" s="1">
        <v>0.903337</v>
      </c>
      <c r="C97" s="1">
        <v>0.90333</v>
      </c>
      <c r="D97" s="1">
        <v>0.903937</v>
      </c>
      <c r="E97" s="1">
        <v>0.903213</v>
      </c>
      <c r="F97" s="1">
        <v>0.903337</v>
      </c>
      <c r="G97" s="1">
        <v>0.894323</v>
      </c>
      <c r="H97" s="1">
        <v>0.897834</v>
      </c>
      <c r="I97" s="1">
        <v>0.899907</v>
      </c>
    </row>
    <row r="98">
      <c r="A98" s="1">
        <v>290.0</v>
      </c>
      <c r="B98" s="1">
        <v>0.903449</v>
      </c>
      <c r="C98" s="1">
        <v>0.903433</v>
      </c>
      <c r="D98" s="1">
        <v>0.90395</v>
      </c>
      <c r="E98" s="1">
        <v>0.903371</v>
      </c>
      <c r="F98" s="1">
        <v>0.903449</v>
      </c>
      <c r="G98" s="1">
        <v>0.894581</v>
      </c>
      <c r="H98" s="1">
        <v>0.898059</v>
      </c>
      <c r="I98" s="1">
        <v>0.900034</v>
      </c>
    </row>
    <row r="99">
      <c r="A99" s="1">
        <v>300.0</v>
      </c>
      <c r="B99" s="1">
        <v>0.903456</v>
      </c>
      <c r="C99" s="1">
        <v>0.903509</v>
      </c>
      <c r="D99" s="1">
        <v>0.904039</v>
      </c>
      <c r="E99" s="1">
        <v>0.903484</v>
      </c>
      <c r="F99" s="1">
        <v>0.903456</v>
      </c>
      <c r="G99" s="1">
        <v>0.894853</v>
      </c>
      <c r="H99" s="1">
        <v>0.89826</v>
      </c>
      <c r="I99" s="1">
        <v>0.90028</v>
      </c>
    </row>
    <row r="100">
      <c r="A100" s="1">
        <v>310.0</v>
      </c>
      <c r="B100" s="1">
        <v>0.903455</v>
      </c>
      <c r="C100" s="1">
        <v>0.903512</v>
      </c>
      <c r="D100" s="1">
        <v>0.904083</v>
      </c>
      <c r="E100" s="1">
        <v>0.903615</v>
      </c>
      <c r="F100" s="1">
        <v>0.903455</v>
      </c>
      <c r="G100" s="1">
        <v>0.895102</v>
      </c>
      <c r="H100" s="1">
        <v>0.898477</v>
      </c>
      <c r="I100" s="1">
        <v>0.900423</v>
      </c>
    </row>
    <row r="101">
      <c r="A101" s="1">
        <v>320.0</v>
      </c>
      <c r="B101" s="1">
        <v>0.903449</v>
      </c>
      <c r="C101" s="1">
        <v>0.903524</v>
      </c>
      <c r="D101" s="1">
        <v>0.904104</v>
      </c>
      <c r="E101" s="1">
        <v>0.903686</v>
      </c>
      <c r="F101" s="1">
        <v>0.903449</v>
      </c>
      <c r="G101" s="1">
        <v>0.895434</v>
      </c>
      <c r="H101" s="1">
        <v>0.898617</v>
      </c>
      <c r="I101" s="1">
        <v>0.900596</v>
      </c>
    </row>
    <row r="102">
      <c r="A102" s="1">
        <v>330.0</v>
      </c>
      <c r="B102" s="1">
        <v>0.903449</v>
      </c>
      <c r="C102" s="1">
        <v>0.903611</v>
      </c>
      <c r="D102" s="1">
        <v>0.904171</v>
      </c>
      <c r="E102" s="1">
        <v>0.903825</v>
      </c>
      <c r="F102" s="1">
        <v>0.903449</v>
      </c>
      <c r="G102" s="1">
        <v>0.895712</v>
      </c>
      <c r="H102" s="1">
        <v>0.898829</v>
      </c>
      <c r="I102" s="1">
        <v>0.900762</v>
      </c>
    </row>
    <row r="103">
      <c r="A103" s="1">
        <v>340.0</v>
      </c>
      <c r="B103" s="1">
        <v>0.903524</v>
      </c>
      <c r="C103" s="1">
        <v>0.903621</v>
      </c>
      <c r="D103" s="1">
        <v>0.904182</v>
      </c>
      <c r="E103" s="1">
        <v>0.903868</v>
      </c>
      <c r="F103" s="1">
        <v>0.903524</v>
      </c>
      <c r="G103" s="1">
        <v>0.895888</v>
      </c>
      <c r="H103" s="1">
        <v>0.898998</v>
      </c>
      <c r="I103" s="1">
        <v>0.900913</v>
      </c>
    </row>
    <row r="104">
      <c r="A104" s="1">
        <v>350.0</v>
      </c>
      <c r="B104" s="1">
        <v>0.90356</v>
      </c>
      <c r="C104" s="1">
        <v>0.903701</v>
      </c>
      <c r="D104" s="1">
        <v>0.904208</v>
      </c>
      <c r="E104" s="1">
        <v>0.903929</v>
      </c>
      <c r="F104" s="1">
        <v>0.90356</v>
      </c>
      <c r="G104" s="1">
        <v>0.89611</v>
      </c>
      <c r="H104" s="1">
        <v>0.899132</v>
      </c>
      <c r="I104" s="1">
        <v>0.901058</v>
      </c>
    </row>
    <row r="105">
      <c r="A105" s="1">
        <v>360.0</v>
      </c>
      <c r="B105" s="1">
        <v>0.903582</v>
      </c>
      <c r="C105" s="1">
        <v>0.903747</v>
      </c>
      <c r="D105" s="1">
        <v>0.904305</v>
      </c>
      <c r="E105" s="1">
        <v>0.90395</v>
      </c>
      <c r="F105" s="1">
        <v>0.903582</v>
      </c>
      <c r="G105" s="1">
        <v>0.896349</v>
      </c>
      <c r="H105" s="1">
        <v>0.899287</v>
      </c>
      <c r="I105" s="1">
        <v>0.901209</v>
      </c>
    </row>
    <row r="106">
      <c r="A106" s="1">
        <v>370.0</v>
      </c>
      <c r="B106" s="1">
        <v>0.90358</v>
      </c>
      <c r="C106" s="1">
        <v>0.903721</v>
      </c>
      <c r="D106" s="1">
        <v>0.904359</v>
      </c>
      <c r="E106" s="1">
        <v>0.904041</v>
      </c>
      <c r="F106" s="1">
        <v>0.90358</v>
      </c>
      <c r="G106" s="1">
        <v>0.896541</v>
      </c>
      <c r="H106" s="1">
        <v>0.899415</v>
      </c>
      <c r="I106" s="1">
        <v>0.901328</v>
      </c>
    </row>
    <row r="107">
      <c r="A107" s="1">
        <v>380.0</v>
      </c>
      <c r="B107" s="1">
        <v>0.903618</v>
      </c>
      <c r="C107" s="1">
        <v>0.903751</v>
      </c>
      <c r="D107" s="1">
        <v>0.904434</v>
      </c>
      <c r="E107" s="1">
        <v>0.904114</v>
      </c>
      <c r="F107" s="1">
        <v>0.903618</v>
      </c>
      <c r="G107" s="1">
        <v>0.896702</v>
      </c>
      <c r="H107" s="1">
        <v>0.899515</v>
      </c>
      <c r="I107" s="1">
        <v>0.901449</v>
      </c>
    </row>
    <row r="108">
      <c r="A108" s="1">
        <v>390.0</v>
      </c>
      <c r="B108" s="1">
        <v>0.903733</v>
      </c>
      <c r="C108" s="1">
        <v>0.903836</v>
      </c>
      <c r="D108" s="1">
        <v>0.90444</v>
      </c>
      <c r="E108" s="1">
        <v>0.904196</v>
      </c>
      <c r="F108" s="1">
        <v>0.903733</v>
      </c>
      <c r="G108" s="1">
        <v>0.896936</v>
      </c>
      <c r="H108" s="1">
        <v>0.899682</v>
      </c>
      <c r="I108" s="1">
        <v>0.901554</v>
      </c>
    </row>
    <row r="109">
      <c r="A109" s="1">
        <v>400.0</v>
      </c>
      <c r="B109" s="1">
        <v>0.9037</v>
      </c>
      <c r="C109" s="1">
        <v>0.903871</v>
      </c>
      <c r="D109" s="1">
        <v>0.904461</v>
      </c>
      <c r="E109" s="1">
        <v>0.904333</v>
      </c>
      <c r="F109" s="1">
        <v>0.9037</v>
      </c>
      <c r="G109" s="1">
        <v>0.89708</v>
      </c>
      <c r="H109" s="1">
        <v>0.899848</v>
      </c>
      <c r="I109" s="1">
        <v>0.901678</v>
      </c>
    </row>
    <row r="110">
      <c r="A110" s="1">
        <v>410.0</v>
      </c>
      <c r="B110" s="1">
        <v>0.90372</v>
      </c>
      <c r="C110" s="1">
        <v>0.903886</v>
      </c>
      <c r="D110" s="1">
        <v>0.904511</v>
      </c>
      <c r="E110" s="1">
        <v>0.904412</v>
      </c>
      <c r="F110" s="1">
        <v>0.90372</v>
      </c>
      <c r="G110" s="1">
        <v>0.897227</v>
      </c>
      <c r="H110" s="1">
        <v>0.900005</v>
      </c>
      <c r="I110" s="1">
        <v>0.901715</v>
      </c>
    </row>
    <row r="111">
      <c r="A111" s="1">
        <v>420.0</v>
      </c>
      <c r="B111" s="1">
        <v>0.903741</v>
      </c>
      <c r="C111" s="1">
        <v>0.903859</v>
      </c>
      <c r="D111" s="1">
        <v>0.904583</v>
      </c>
      <c r="E111" s="1">
        <v>0.904388</v>
      </c>
      <c r="F111" s="1">
        <v>0.903741</v>
      </c>
      <c r="G111" s="1">
        <v>0.897439</v>
      </c>
      <c r="H111" s="1">
        <v>0.900142</v>
      </c>
      <c r="I111" s="1">
        <v>0.901856</v>
      </c>
    </row>
    <row r="112">
      <c r="A112" s="1">
        <v>430.0</v>
      </c>
      <c r="B112" s="1">
        <v>0.903773</v>
      </c>
      <c r="C112" s="1">
        <v>0.903912</v>
      </c>
      <c r="D112" s="1">
        <v>0.904595</v>
      </c>
      <c r="E112" s="1">
        <v>0.904443</v>
      </c>
      <c r="F112" s="1">
        <v>0.903773</v>
      </c>
      <c r="G112" s="1">
        <v>0.897563</v>
      </c>
      <c r="H112" s="1">
        <v>0.900327</v>
      </c>
      <c r="I112" s="1">
        <v>0.901903</v>
      </c>
    </row>
    <row r="113">
      <c r="A113" s="1">
        <v>440.0</v>
      </c>
      <c r="B113" s="1">
        <v>0.903758</v>
      </c>
      <c r="C113" s="1">
        <v>0.903945</v>
      </c>
      <c r="D113" s="1">
        <v>0.904641</v>
      </c>
      <c r="E113" s="1">
        <v>0.90451</v>
      </c>
      <c r="F113" s="1">
        <v>0.903758</v>
      </c>
      <c r="G113" s="1">
        <v>0.8978</v>
      </c>
      <c r="H113" s="1">
        <v>0.900455</v>
      </c>
      <c r="I113" s="1">
        <v>0.902027</v>
      </c>
    </row>
    <row r="114">
      <c r="A114" s="1">
        <v>450.0</v>
      </c>
      <c r="B114" s="1">
        <v>0.903777</v>
      </c>
      <c r="C114" s="1">
        <v>0.903978</v>
      </c>
      <c r="D114" s="1">
        <v>0.904701</v>
      </c>
      <c r="E114" s="1">
        <v>0.904557</v>
      </c>
      <c r="F114" s="1">
        <v>0.903777</v>
      </c>
      <c r="G114" s="1">
        <v>0.897918</v>
      </c>
      <c r="H114" s="1">
        <v>0.900547</v>
      </c>
      <c r="I114" s="1">
        <v>0.902055</v>
      </c>
    </row>
    <row r="115">
      <c r="A115" s="1">
        <v>460.0</v>
      </c>
      <c r="B115" s="1">
        <v>0.903796</v>
      </c>
      <c r="C115" s="1">
        <v>0.903984</v>
      </c>
      <c r="D115" s="1">
        <v>0.904703</v>
      </c>
      <c r="E115" s="1">
        <v>0.904653</v>
      </c>
      <c r="F115" s="1">
        <v>0.903796</v>
      </c>
      <c r="G115" s="1">
        <v>0.898059</v>
      </c>
      <c r="H115" s="1">
        <v>0.900642</v>
      </c>
      <c r="I115" s="1">
        <v>0.902063</v>
      </c>
    </row>
    <row r="116">
      <c r="A116" s="1">
        <v>470.0</v>
      </c>
      <c r="B116" s="1">
        <v>0.903782</v>
      </c>
      <c r="C116" s="1">
        <v>0.903982</v>
      </c>
      <c r="D116" s="1">
        <v>0.904733</v>
      </c>
      <c r="E116" s="1">
        <v>0.904693</v>
      </c>
      <c r="F116" s="1">
        <v>0.903782</v>
      </c>
      <c r="G116" s="1">
        <v>0.898171</v>
      </c>
      <c r="H116" s="1">
        <v>0.900765</v>
      </c>
      <c r="I116" s="1">
        <v>0.902232</v>
      </c>
    </row>
    <row r="117">
      <c r="A117" s="1">
        <v>480.0</v>
      </c>
      <c r="B117" s="1">
        <v>0.903766</v>
      </c>
      <c r="C117" s="1">
        <v>0.90405</v>
      </c>
      <c r="D117" s="1">
        <v>0.904764</v>
      </c>
      <c r="E117" s="1">
        <v>0.904688</v>
      </c>
      <c r="F117" s="1">
        <v>0.903766</v>
      </c>
      <c r="G117" s="1">
        <v>0.898292</v>
      </c>
      <c r="H117" s="1">
        <v>0.900877</v>
      </c>
      <c r="I117" s="1">
        <v>0.902324</v>
      </c>
    </row>
    <row r="118">
      <c r="A118" s="1">
        <v>490.0</v>
      </c>
      <c r="B118" s="1">
        <v>0.903776</v>
      </c>
      <c r="C118" s="1">
        <v>0.904039</v>
      </c>
      <c r="D118" s="1">
        <v>0.90477</v>
      </c>
      <c r="E118" s="1">
        <v>0.904764</v>
      </c>
      <c r="F118" s="1">
        <v>0.903776</v>
      </c>
      <c r="G118" s="1">
        <v>0.898368</v>
      </c>
      <c r="H118" s="1">
        <v>0.900986</v>
      </c>
      <c r="I118" s="1">
        <v>0.902435</v>
      </c>
    </row>
    <row r="119">
      <c r="A119" s="1">
        <v>500.0</v>
      </c>
      <c r="B119" s="1">
        <v>0.903744</v>
      </c>
      <c r="C119" s="1">
        <v>0.904075</v>
      </c>
      <c r="D119" s="1">
        <v>0.904762</v>
      </c>
      <c r="E119" s="1">
        <v>0.904856</v>
      </c>
      <c r="F119" s="1">
        <v>0.903744</v>
      </c>
      <c r="G119" s="1">
        <v>0.898479</v>
      </c>
      <c r="H119" s="1">
        <v>0.901071</v>
      </c>
      <c r="I119" s="1">
        <v>0.902536</v>
      </c>
    </row>
    <row r="120">
      <c r="A120" s="1">
        <v>510.0</v>
      </c>
      <c r="B120" s="1">
        <v>0.903774</v>
      </c>
      <c r="C120" s="1">
        <v>0.904148</v>
      </c>
      <c r="D120" s="1">
        <v>0.904715</v>
      </c>
      <c r="E120" s="1">
        <v>0.904923</v>
      </c>
      <c r="F120" s="1">
        <v>0.903774</v>
      </c>
      <c r="G120" s="1">
        <v>0.898609</v>
      </c>
      <c r="H120" s="1">
        <v>0.901185</v>
      </c>
      <c r="I120" s="1">
        <v>0.902575</v>
      </c>
    </row>
    <row r="121">
      <c r="A121" s="1">
        <v>520.0</v>
      </c>
      <c r="B121" s="1">
        <v>0.903797</v>
      </c>
      <c r="C121" s="1">
        <v>0.90418</v>
      </c>
      <c r="D121" s="1">
        <v>0.904683</v>
      </c>
      <c r="E121" s="1">
        <v>0.904972</v>
      </c>
      <c r="F121" s="1">
        <v>0.903797</v>
      </c>
      <c r="G121" s="1">
        <v>0.898716</v>
      </c>
      <c r="H121" s="1">
        <v>0.901257</v>
      </c>
      <c r="I121" s="1">
        <v>0.902647</v>
      </c>
    </row>
    <row r="122">
      <c r="A122" s="1">
        <v>530.0</v>
      </c>
      <c r="B122" s="1">
        <v>0.903793</v>
      </c>
      <c r="C122" s="1">
        <v>0.904196</v>
      </c>
      <c r="D122" s="1">
        <v>0.904709</v>
      </c>
      <c r="E122" s="1">
        <v>0.905037</v>
      </c>
      <c r="F122" s="1">
        <v>0.903793</v>
      </c>
      <c r="G122" s="1">
        <v>0.898835</v>
      </c>
      <c r="H122" s="1">
        <v>0.901351</v>
      </c>
      <c r="I122" s="1">
        <v>0.90274</v>
      </c>
    </row>
    <row r="123">
      <c r="A123" s="1">
        <v>540.0</v>
      </c>
      <c r="B123" s="1">
        <v>0.903815</v>
      </c>
      <c r="C123" s="1">
        <v>0.904221</v>
      </c>
      <c r="D123" s="1">
        <v>0.904722</v>
      </c>
      <c r="E123" s="1">
        <v>0.90506</v>
      </c>
      <c r="F123" s="1">
        <v>0.903815</v>
      </c>
      <c r="G123" s="1">
        <v>0.898936</v>
      </c>
      <c r="H123" s="1">
        <v>0.901395</v>
      </c>
      <c r="I123" s="1">
        <v>0.902805</v>
      </c>
    </row>
    <row r="124">
      <c r="A124" s="1">
        <v>550.0</v>
      </c>
      <c r="B124" s="1">
        <v>0.903808</v>
      </c>
      <c r="C124" s="1">
        <v>0.904302</v>
      </c>
      <c r="D124" s="1">
        <v>0.904781</v>
      </c>
      <c r="E124" s="1">
        <v>0.905111</v>
      </c>
      <c r="F124" s="1">
        <v>0.903808</v>
      </c>
      <c r="G124" s="1">
        <v>0.899071</v>
      </c>
      <c r="H124" s="1">
        <v>0.901509</v>
      </c>
      <c r="I124" s="1">
        <v>0.902842</v>
      </c>
    </row>
    <row r="125">
      <c r="A125" s="1">
        <v>560.0</v>
      </c>
      <c r="B125" s="1">
        <v>0.903804</v>
      </c>
      <c r="C125" s="1">
        <v>0.904307</v>
      </c>
      <c r="D125" s="1">
        <v>0.904836</v>
      </c>
      <c r="E125" s="1">
        <v>0.905188</v>
      </c>
      <c r="F125" s="1">
        <v>0.903804</v>
      </c>
      <c r="G125" s="1">
        <v>0.899142</v>
      </c>
      <c r="H125" s="1">
        <v>0.901569</v>
      </c>
      <c r="I125" s="1">
        <v>0.902936</v>
      </c>
    </row>
    <row r="126">
      <c r="A126" s="1">
        <v>570.0</v>
      </c>
      <c r="B126" s="1">
        <v>0.903793</v>
      </c>
      <c r="C126" s="1">
        <v>0.904338</v>
      </c>
      <c r="D126" s="1">
        <v>0.904851</v>
      </c>
      <c r="E126" s="1">
        <v>0.905224</v>
      </c>
      <c r="F126" s="1">
        <v>0.903793</v>
      </c>
      <c r="G126" s="1">
        <v>0.899248</v>
      </c>
      <c r="H126" s="1">
        <v>0.901663</v>
      </c>
      <c r="I126" s="1">
        <v>0.90298</v>
      </c>
    </row>
    <row r="127">
      <c r="A127" s="1">
        <v>580.0</v>
      </c>
      <c r="B127" s="1">
        <v>0.9038</v>
      </c>
      <c r="C127" s="1">
        <v>0.90434</v>
      </c>
      <c r="D127" s="1">
        <v>0.904862</v>
      </c>
      <c r="E127" s="1">
        <v>0.905295</v>
      </c>
      <c r="F127" s="1">
        <v>0.9038</v>
      </c>
      <c r="G127" s="1">
        <v>0.899361</v>
      </c>
      <c r="H127" s="1">
        <v>0.901729</v>
      </c>
      <c r="I127" s="1">
        <v>0.903004</v>
      </c>
    </row>
    <row r="128">
      <c r="A128" s="1">
        <v>590.0</v>
      </c>
      <c r="B128" s="1">
        <v>0.903826</v>
      </c>
      <c r="C128" s="1">
        <v>0.904369</v>
      </c>
      <c r="D128" s="1">
        <v>0.904877</v>
      </c>
      <c r="E128" s="1">
        <v>0.905329</v>
      </c>
      <c r="F128" s="1">
        <v>0.903826</v>
      </c>
      <c r="G128" s="1">
        <v>0.899417</v>
      </c>
      <c r="H128" s="1">
        <v>0.901774</v>
      </c>
      <c r="I128" s="1">
        <v>0.903002</v>
      </c>
    </row>
    <row r="129">
      <c r="A129" s="1">
        <v>600.0</v>
      </c>
      <c r="B129" s="1">
        <v>0.903788</v>
      </c>
      <c r="C129" s="1">
        <v>0.904345</v>
      </c>
      <c r="D129" s="1">
        <v>0.904844</v>
      </c>
      <c r="E129" s="1">
        <v>0.905344</v>
      </c>
      <c r="F129" s="1">
        <v>0.903788</v>
      </c>
      <c r="G129" s="1">
        <v>0.899509</v>
      </c>
      <c r="H129" s="1">
        <v>0.90188</v>
      </c>
      <c r="I129" s="1">
        <v>0.90302</v>
      </c>
    </row>
    <row r="130">
      <c r="A130" s="1">
        <v>610.0</v>
      </c>
      <c r="B130" s="1">
        <v>0.903754</v>
      </c>
      <c r="C130" s="1">
        <v>0.904373</v>
      </c>
      <c r="D130" s="1">
        <v>0.904904</v>
      </c>
      <c r="E130" s="1">
        <v>0.905385</v>
      </c>
      <c r="F130" s="1">
        <v>0.903754</v>
      </c>
      <c r="G130" s="1">
        <v>0.899613</v>
      </c>
      <c r="H130" s="1">
        <v>0.901907</v>
      </c>
      <c r="I130" s="1">
        <v>0.903085</v>
      </c>
    </row>
    <row r="131">
      <c r="A131" s="1">
        <v>620.0</v>
      </c>
      <c r="B131" s="1">
        <v>0.903774</v>
      </c>
      <c r="C131" s="1">
        <v>0.904396</v>
      </c>
      <c r="D131" s="1">
        <v>0.904946</v>
      </c>
      <c r="E131" s="1">
        <v>0.905419</v>
      </c>
      <c r="F131" s="1">
        <v>0.903774</v>
      </c>
      <c r="G131" s="1">
        <v>0.899749</v>
      </c>
      <c r="H131" s="1">
        <v>0.90197</v>
      </c>
      <c r="I131" s="1">
        <v>0.903146</v>
      </c>
    </row>
    <row r="132">
      <c r="A132" s="1">
        <v>630.0</v>
      </c>
      <c r="B132" s="1">
        <v>0.903794</v>
      </c>
      <c r="C132" s="1">
        <v>0.904473</v>
      </c>
      <c r="D132" s="1">
        <v>0.904957</v>
      </c>
      <c r="E132" s="1">
        <v>0.905453</v>
      </c>
      <c r="F132" s="1">
        <v>0.903794</v>
      </c>
      <c r="G132" s="1">
        <v>0.899764</v>
      </c>
      <c r="H132" s="1">
        <v>0.902</v>
      </c>
      <c r="I132" s="1">
        <v>0.903194</v>
      </c>
    </row>
    <row r="133">
      <c r="A133" s="1">
        <v>640.0</v>
      </c>
      <c r="B133" s="1">
        <v>0.903768</v>
      </c>
      <c r="C133" s="1">
        <v>0.904467</v>
      </c>
      <c r="D133" s="1">
        <v>0.905</v>
      </c>
      <c r="E133" s="1">
        <v>0.90547</v>
      </c>
      <c r="F133" s="1">
        <v>0.903768</v>
      </c>
      <c r="G133" s="1">
        <v>0.899861</v>
      </c>
      <c r="H133" s="1">
        <v>0.90206</v>
      </c>
      <c r="I133" s="1">
        <v>0.903278</v>
      </c>
    </row>
    <row r="134">
      <c r="A134" s="1">
        <v>650.0</v>
      </c>
      <c r="B134" s="1">
        <v>0.903789</v>
      </c>
      <c r="C134" s="1">
        <v>0.904493</v>
      </c>
      <c r="D134" s="1">
        <v>0.904979</v>
      </c>
      <c r="E134" s="1">
        <v>0.905513</v>
      </c>
      <c r="F134" s="1">
        <v>0.903789</v>
      </c>
      <c r="G134" s="1">
        <v>0.899936</v>
      </c>
      <c r="H134" s="1">
        <v>0.902134</v>
      </c>
      <c r="I134" s="1">
        <v>0.903345</v>
      </c>
    </row>
    <row r="135">
      <c r="A135" s="1">
        <v>660.0</v>
      </c>
      <c r="B135" s="1">
        <v>0.903804</v>
      </c>
      <c r="C135" s="1">
        <v>0.904478</v>
      </c>
      <c r="D135" s="1">
        <v>0.905015</v>
      </c>
      <c r="E135" s="1">
        <v>0.905498</v>
      </c>
      <c r="F135" s="1">
        <v>0.903804</v>
      </c>
      <c r="G135" s="1">
        <v>0.900041</v>
      </c>
      <c r="H135" s="1">
        <v>0.90222</v>
      </c>
      <c r="I135" s="1">
        <v>0.903408</v>
      </c>
    </row>
    <row r="136">
      <c r="A136" s="1">
        <v>670.0</v>
      </c>
      <c r="B136" s="1">
        <v>0.90382</v>
      </c>
      <c r="C136" s="1">
        <v>0.904453</v>
      </c>
      <c r="D136" s="1">
        <v>0.904997</v>
      </c>
      <c r="E136" s="1">
        <v>0.90554</v>
      </c>
      <c r="F136" s="1">
        <v>0.90382</v>
      </c>
      <c r="G136" s="1">
        <v>0.900121</v>
      </c>
      <c r="H136" s="1">
        <v>0.902293</v>
      </c>
      <c r="I136" s="1">
        <v>0.903479</v>
      </c>
    </row>
    <row r="137">
      <c r="A137" s="1">
        <v>680.0</v>
      </c>
      <c r="B137" s="1">
        <v>0.903811</v>
      </c>
      <c r="C137" s="1">
        <v>0.904479</v>
      </c>
      <c r="D137" s="1">
        <v>0.905038</v>
      </c>
      <c r="E137" s="1">
        <v>0.905529</v>
      </c>
      <c r="F137" s="1">
        <v>0.903811</v>
      </c>
      <c r="G137" s="1">
        <v>0.900218</v>
      </c>
      <c r="H137" s="1">
        <v>0.902352</v>
      </c>
      <c r="I137" s="1">
        <v>0.903512</v>
      </c>
    </row>
    <row r="138">
      <c r="A138" s="1">
        <v>690.0</v>
      </c>
      <c r="B138" s="1">
        <v>0.903791</v>
      </c>
      <c r="C138" s="1">
        <v>0.90449</v>
      </c>
      <c r="D138" s="1">
        <v>0.905046</v>
      </c>
      <c r="E138" s="1">
        <v>0.90554</v>
      </c>
      <c r="F138" s="1">
        <v>0.903791</v>
      </c>
      <c r="G138" s="1">
        <v>0.900296</v>
      </c>
      <c r="H138" s="1">
        <v>0.902434</v>
      </c>
      <c r="I138" s="1">
        <v>0.903553</v>
      </c>
    </row>
    <row r="139">
      <c r="A139" s="1">
        <v>700.0</v>
      </c>
      <c r="B139" s="1">
        <v>0.903813</v>
      </c>
      <c r="C139" s="1">
        <v>0.904468</v>
      </c>
      <c r="D139" s="1">
        <v>0.90505</v>
      </c>
      <c r="E139" s="1">
        <v>0.905542</v>
      </c>
      <c r="F139" s="1">
        <v>0.903813</v>
      </c>
      <c r="G139" s="1">
        <v>0.900337</v>
      </c>
      <c r="H139" s="1">
        <v>0.902494</v>
      </c>
      <c r="I139" s="1">
        <v>0.903561</v>
      </c>
    </row>
    <row r="140">
      <c r="A140" s="1">
        <v>710.0</v>
      </c>
      <c r="B140" s="1">
        <v>0.903847</v>
      </c>
      <c r="C140" s="1">
        <v>0.904514</v>
      </c>
      <c r="D140" s="1">
        <v>0.905029</v>
      </c>
      <c r="E140" s="1">
        <v>0.905545</v>
      </c>
      <c r="F140" s="1">
        <v>0.903847</v>
      </c>
      <c r="G140" s="1">
        <v>0.900422</v>
      </c>
      <c r="H140" s="1">
        <v>0.902506</v>
      </c>
      <c r="I140" s="1">
        <v>0.903641</v>
      </c>
    </row>
    <row r="141">
      <c r="A141" s="1">
        <v>720.0</v>
      </c>
      <c r="B141" s="1">
        <v>0.903835</v>
      </c>
      <c r="C141" s="1">
        <v>0.904538</v>
      </c>
      <c r="D141" s="1">
        <v>0.905025</v>
      </c>
      <c r="E141" s="1">
        <v>0.905594</v>
      </c>
      <c r="F141" s="1">
        <v>0.903835</v>
      </c>
      <c r="G141" s="1">
        <v>0.900501</v>
      </c>
      <c r="H141" s="1">
        <v>0.902568</v>
      </c>
      <c r="I141" s="1">
        <v>0.90366</v>
      </c>
    </row>
    <row r="142">
      <c r="A142" s="1">
        <v>730.0</v>
      </c>
      <c r="B142" s="1">
        <v>0.903831</v>
      </c>
      <c r="C142" s="1">
        <v>0.904565</v>
      </c>
      <c r="D142" s="1">
        <v>0.905045</v>
      </c>
      <c r="E142" s="1">
        <v>0.905656</v>
      </c>
      <c r="F142" s="1">
        <v>0.903831</v>
      </c>
      <c r="G142" s="1">
        <v>0.900598</v>
      </c>
      <c r="H142" s="1">
        <v>0.90263</v>
      </c>
      <c r="I142" s="1">
        <v>0.903674</v>
      </c>
    </row>
    <row r="143">
      <c r="A143" s="1">
        <v>740.0</v>
      </c>
      <c r="B143" s="1">
        <v>0.903878</v>
      </c>
      <c r="C143" s="1">
        <v>0.904613</v>
      </c>
      <c r="D143" s="1">
        <v>0.905037</v>
      </c>
      <c r="E143" s="1">
        <v>0.905671</v>
      </c>
      <c r="F143" s="1">
        <v>0.903878</v>
      </c>
      <c r="G143" s="1">
        <v>0.900655</v>
      </c>
      <c r="H143" s="1">
        <v>0.902674</v>
      </c>
      <c r="I143" s="1">
        <v>0.903678</v>
      </c>
    </row>
    <row r="144">
      <c r="A144" s="1">
        <v>750.0</v>
      </c>
      <c r="B144" s="1">
        <v>0.903884</v>
      </c>
      <c r="C144" s="1">
        <v>0.90464</v>
      </c>
      <c r="D144" s="1">
        <v>0.905047</v>
      </c>
      <c r="E144" s="1">
        <v>0.905701</v>
      </c>
      <c r="F144" s="1">
        <v>0.903884</v>
      </c>
      <c r="G144" s="1">
        <v>0.900727</v>
      </c>
      <c r="H144" s="1">
        <v>0.902715</v>
      </c>
      <c r="I144" s="1">
        <v>0.903699</v>
      </c>
    </row>
    <row r="145">
      <c r="A145" s="1">
        <v>760.0</v>
      </c>
      <c r="B145" s="1">
        <v>0.903898</v>
      </c>
      <c r="C145" s="1">
        <v>0.904667</v>
      </c>
      <c r="D145" s="1">
        <v>0.905065</v>
      </c>
      <c r="E145" s="1">
        <v>0.905691</v>
      </c>
      <c r="F145" s="1">
        <v>0.903898</v>
      </c>
      <c r="G145" s="1">
        <v>0.900776</v>
      </c>
      <c r="H145" s="1">
        <v>0.90282</v>
      </c>
      <c r="I145" s="1">
        <v>0.903718</v>
      </c>
    </row>
    <row r="146">
      <c r="A146" s="1">
        <v>770.0</v>
      </c>
      <c r="B146" s="1">
        <v>0.903927</v>
      </c>
      <c r="C146" s="1">
        <v>0.904688</v>
      </c>
      <c r="D146" s="1">
        <v>0.905082</v>
      </c>
      <c r="E146" s="1">
        <v>0.905692</v>
      </c>
      <c r="F146" s="1">
        <v>0.903927</v>
      </c>
      <c r="G146" s="1">
        <v>0.900803</v>
      </c>
      <c r="H146" s="1">
        <v>0.902864</v>
      </c>
      <c r="I146" s="1">
        <v>0.903762</v>
      </c>
    </row>
    <row r="147">
      <c r="A147" s="1">
        <v>780.0</v>
      </c>
      <c r="B147" s="1">
        <v>0.903926</v>
      </c>
      <c r="C147" s="1">
        <v>0.904691</v>
      </c>
      <c r="D147" s="1">
        <v>0.905122</v>
      </c>
      <c r="E147" s="1">
        <v>0.905696</v>
      </c>
      <c r="F147" s="1">
        <v>0.903926</v>
      </c>
      <c r="G147" s="1">
        <v>0.900851</v>
      </c>
      <c r="H147" s="1">
        <v>0.902878</v>
      </c>
      <c r="I147" s="1">
        <v>0.903775</v>
      </c>
    </row>
    <row r="148">
      <c r="A148" s="1">
        <v>790.0</v>
      </c>
      <c r="B148" s="1">
        <v>0.903915</v>
      </c>
      <c r="C148" s="1">
        <v>0.904722</v>
      </c>
      <c r="D148" s="1">
        <v>0.905145</v>
      </c>
      <c r="E148" s="1">
        <v>0.905716</v>
      </c>
      <c r="F148" s="1">
        <v>0.903915</v>
      </c>
      <c r="G148" s="1">
        <v>0.90089</v>
      </c>
      <c r="H148" s="1">
        <v>0.902956</v>
      </c>
      <c r="I148" s="1">
        <v>0.903831</v>
      </c>
    </row>
    <row r="149">
      <c r="A149" s="1">
        <v>800.0</v>
      </c>
      <c r="B149" s="1">
        <v>0.903935</v>
      </c>
      <c r="C149" s="1">
        <v>0.904703</v>
      </c>
      <c r="D149" s="1">
        <v>0.905153</v>
      </c>
      <c r="E149" s="1">
        <v>0.90571</v>
      </c>
      <c r="F149" s="1">
        <v>0.903935</v>
      </c>
      <c r="G149" s="1">
        <v>0.900959</v>
      </c>
      <c r="H149" s="1">
        <v>0.903015</v>
      </c>
      <c r="I149" s="1">
        <v>0.903809</v>
      </c>
    </row>
    <row r="150">
      <c r="A150" s="1">
        <v>810.0</v>
      </c>
      <c r="B150" s="1">
        <v>0.903954</v>
      </c>
      <c r="C150" s="1">
        <v>0.904742</v>
      </c>
      <c r="D150" s="1">
        <v>0.905187</v>
      </c>
      <c r="E150" s="1">
        <v>0.905752</v>
      </c>
      <c r="F150" s="1">
        <v>0.903954</v>
      </c>
      <c r="G150" s="1">
        <v>0.901037</v>
      </c>
      <c r="H150" s="1">
        <v>0.903025</v>
      </c>
      <c r="I150" s="1">
        <v>0.903872</v>
      </c>
    </row>
    <row r="151">
      <c r="A151" s="1">
        <v>820.0</v>
      </c>
      <c r="B151" s="1">
        <v>0.903933</v>
      </c>
      <c r="C151" s="1">
        <v>0.904763</v>
      </c>
      <c r="D151" s="1">
        <v>0.905231</v>
      </c>
      <c r="E151" s="1">
        <v>0.905745</v>
      </c>
      <c r="F151" s="1">
        <v>0.903933</v>
      </c>
      <c r="G151" s="1">
        <v>0.901104</v>
      </c>
      <c r="H151" s="1">
        <v>0.903063</v>
      </c>
      <c r="I151" s="1">
        <v>0.903894</v>
      </c>
    </row>
    <row r="152">
      <c r="A152" s="1">
        <v>830.0</v>
      </c>
      <c r="B152" s="1">
        <v>0.903907</v>
      </c>
      <c r="C152" s="1">
        <v>0.904791</v>
      </c>
      <c r="D152" s="1">
        <v>0.905239</v>
      </c>
      <c r="E152" s="1">
        <v>0.905769</v>
      </c>
      <c r="F152" s="1">
        <v>0.903907</v>
      </c>
      <c r="G152" s="1">
        <v>0.901112</v>
      </c>
      <c r="H152" s="1">
        <v>0.903112</v>
      </c>
      <c r="I152" s="1">
        <v>0.90393</v>
      </c>
    </row>
    <row r="153">
      <c r="A153" s="1">
        <v>840.0</v>
      </c>
      <c r="B153" s="1">
        <v>0.903937</v>
      </c>
      <c r="C153" s="1">
        <v>0.904806</v>
      </c>
      <c r="D153" s="1">
        <v>0.905235</v>
      </c>
      <c r="E153" s="1">
        <v>0.905773</v>
      </c>
      <c r="F153" s="1">
        <v>0.903937</v>
      </c>
      <c r="G153" s="1">
        <v>0.901134</v>
      </c>
      <c r="H153" s="1">
        <v>0.903119</v>
      </c>
      <c r="I153" s="1">
        <v>0.904011</v>
      </c>
    </row>
    <row r="154">
      <c r="A154" s="1">
        <v>850.0</v>
      </c>
      <c r="B154" s="1">
        <v>0.903908</v>
      </c>
      <c r="C154" s="1">
        <v>0.904834</v>
      </c>
      <c r="D154" s="1">
        <v>0.905279</v>
      </c>
      <c r="E154" s="1">
        <v>0.90577</v>
      </c>
      <c r="F154" s="1">
        <v>0.903908</v>
      </c>
      <c r="G154" s="1">
        <v>0.901176</v>
      </c>
      <c r="H154" s="1">
        <v>0.903187</v>
      </c>
      <c r="I154" s="1">
        <v>0.90404</v>
      </c>
    </row>
    <row r="155">
      <c r="A155" s="1">
        <v>860.0</v>
      </c>
      <c r="B155" s="1">
        <v>0.903932</v>
      </c>
      <c r="C155" s="1">
        <v>0.904874</v>
      </c>
      <c r="D155" s="1">
        <v>0.905328</v>
      </c>
      <c r="E155" s="1">
        <v>0.905796</v>
      </c>
      <c r="F155" s="1">
        <v>0.903932</v>
      </c>
      <c r="G155" s="1">
        <v>0.901233</v>
      </c>
      <c r="H155" s="1">
        <v>0.903242</v>
      </c>
      <c r="I155" s="1">
        <v>0.904061</v>
      </c>
    </row>
    <row r="156">
      <c r="A156" s="1">
        <v>870.0</v>
      </c>
      <c r="B156" s="1">
        <v>0.903887</v>
      </c>
      <c r="C156" s="1">
        <v>0.904837</v>
      </c>
      <c r="D156" s="1">
        <v>0.905315</v>
      </c>
      <c r="E156" s="1">
        <v>0.905853</v>
      </c>
      <c r="F156" s="1">
        <v>0.903887</v>
      </c>
      <c r="G156" s="1">
        <v>0.901264</v>
      </c>
      <c r="H156" s="1">
        <v>0.903272</v>
      </c>
      <c r="I156" s="1">
        <v>0.904097</v>
      </c>
    </row>
    <row r="157">
      <c r="A157" s="1">
        <v>880.0</v>
      </c>
      <c r="B157" s="1">
        <v>0.903932</v>
      </c>
      <c r="C157" s="1">
        <v>0.904817</v>
      </c>
      <c r="D157" s="1">
        <v>0.905334</v>
      </c>
      <c r="E157" s="1">
        <v>0.905851</v>
      </c>
      <c r="F157" s="1">
        <v>0.903932</v>
      </c>
      <c r="G157" s="1">
        <v>0.901302</v>
      </c>
      <c r="H157" s="1">
        <v>0.903296</v>
      </c>
      <c r="I157" s="1">
        <v>0.904169</v>
      </c>
    </row>
    <row r="158">
      <c r="A158" s="1">
        <v>890.0</v>
      </c>
      <c r="B158" s="1">
        <v>0.90395</v>
      </c>
      <c r="C158" s="1">
        <v>0.904801</v>
      </c>
      <c r="D158" s="1">
        <v>0.905362</v>
      </c>
      <c r="E158" s="1">
        <v>0.905844</v>
      </c>
      <c r="F158" s="1">
        <v>0.90395</v>
      </c>
      <c r="G158" s="1">
        <v>0.901348</v>
      </c>
      <c r="H158" s="1">
        <v>0.90333</v>
      </c>
      <c r="I158" s="1">
        <v>0.904188</v>
      </c>
    </row>
    <row r="159">
      <c r="A159" s="1">
        <v>900.0</v>
      </c>
      <c r="B159" s="1">
        <v>0.90397</v>
      </c>
      <c r="C159" s="1">
        <v>0.904812</v>
      </c>
      <c r="D159" s="1">
        <v>0.90538</v>
      </c>
      <c r="E159" s="1">
        <v>0.905886</v>
      </c>
      <c r="F159" s="1">
        <v>0.90397</v>
      </c>
      <c r="G159" s="1">
        <v>0.901374</v>
      </c>
      <c r="H159" s="1">
        <v>0.903351</v>
      </c>
      <c r="I159" s="1">
        <v>0.9042</v>
      </c>
    </row>
    <row r="160">
      <c r="A160" s="1">
        <v>910.0</v>
      </c>
      <c r="B160" s="1">
        <v>0.903987</v>
      </c>
      <c r="C160" s="1">
        <v>0.904783</v>
      </c>
      <c r="D160" s="1">
        <v>0.905358</v>
      </c>
      <c r="E160" s="1">
        <v>0.905871</v>
      </c>
      <c r="F160" s="1">
        <v>0.903987</v>
      </c>
      <c r="G160" s="1">
        <v>0.901445</v>
      </c>
      <c r="H160" s="1">
        <v>0.903399</v>
      </c>
      <c r="I160" s="1">
        <v>0.904227</v>
      </c>
    </row>
    <row r="161">
      <c r="A161" s="1">
        <v>920.0</v>
      </c>
      <c r="B161" s="1">
        <v>0.903991</v>
      </c>
      <c r="C161" s="1">
        <v>0.904807</v>
      </c>
      <c r="D161" s="1">
        <v>0.905383</v>
      </c>
      <c r="E161" s="1">
        <v>0.905845</v>
      </c>
      <c r="F161" s="1">
        <v>0.903991</v>
      </c>
      <c r="G161" s="1">
        <v>0.90152</v>
      </c>
      <c r="H161" s="1">
        <v>0.903426</v>
      </c>
      <c r="I161" s="1">
        <v>0.904248</v>
      </c>
    </row>
    <row r="162">
      <c r="A162" s="1">
        <v>930.0</v>
      </c>
      <c r="B162" s="1">
        <v>0.904006</v>
      </c>
      <c r="C162" s="1">
        <v>0.9048</v>
      </c>
      <c r="D162" s="1">
        <v>0.905393</v>
      </c>
      <c r="E162" s="1">
        <v>0.90591</v>
      </c>
      <c r="F162" s="1">
        <v>0.904006</v>
      </c>
      <c r="G162" s="1">
        <v>0.901549</v>
      </c>
      <c r="H162" s="1">
        <v>0.903464</v>
      </c>
      <c r="I162" s="1">
        <v>0.90427</v>
      </c>
    </row>
    <row r="163">
      <c r="A163" s="1">
        <v>940.0</v>
      </c>
      <c r="B163" s="1">
        <v>0.904005</v>
      </c>
      <c r="C163" s="1">
        <v>0.904831</v>
      </c>
      <c r="D163" s="1">
        <v>0.90542</v>
      </c>
      <c r="E163" s="1">
        <v>0.905931</v>
      </c>
      <c r="F163" s="1">
        <v>0.904005</v>
      </c>
      <c r="G163" s="1">
        <v>0.901589</v>
      </c>
      <c r="H163" s="1">
        <v>0.903521</v>
      </c>
      <c r="I163" s="1">
        <v>0.904327</v>
      </c>
    </row>
    <row r="164">
      <c r="A164" s="1">
        <v>950.0</v>
      </c>
      <c r="B164" s="1">
        <v>0.904021</v>
      </c>
      <c r="C164" s="1">
        <v>0.904869</v>
      </c>
      <c r="D164" s="1">
        <v>0.905412</v>
      </c>
      <c r="E164" s="1">
        <v>0.905961</v>
      </c>
      <c r="F164" s="1">
        <v>0.904021</v>
      </c>
      <c r="G164" s="1">
        <v>0.901598</v>
      </c>
      <c r="H164" s="1">
        <v>0.90352</v>
      </c>
      <c r="I164" s="1">
        <v>0.904354</v>
      </c>
    </row>
    <row r="165">
      <c r="A165" s="1">
        <v>960.0</v>
      </c>
      <c r="B165" s="1">
        <v>0.904016</v>
      </c>
      <c r="C165" s="1">
        <v>0.904921</v>
      </c>
      <c r="D165" s="1">
        <v>0.905438</v>
      </c>
      <c r="E165" s="1">
        <v>0.905957</v>
      </c>
      <c r="F165" s="1">
        <v>0.904016</v>
      </c>
      <c r="G165" s="1">
        <v>0.901667</v>
      </c>
      <c r="H165" s="1">
        <v>0.903547</v>
      </c>
      <c r="I165" s="1">
        <v>0.904427</v>
      </c>
    </row>
    <row r="166">
      <c r="A166" s="1">
        <v>970.0</v>
      </c>
      <c r="B166" s="1">
        <v>0.90403</v>
      </c>
      <c r="C166" s="1">
        <v>0.904919</v>
      </c>
      <c r="D166" s="1">
        <v>0.905456</v>
      </c>
      <c r="E166" s="1">
        <v>0.905985</v>
      </c>
      <c r="F166" s="1">
        <v>0.90403</v>
      </c>
      <c r="G166" s="1">
        <v>0.901666</v>
      </c>
      <c r="H166" s="1">
        <v>0.903581</v>
      </c>
      <c r="I166" s="1">
        <v>0.904476</v>
      </c>
    </row>
    <row r="167">
      <c r="A167" s="1">
        <v>980.0</v>
      </c>
      <c r="B167" s="1">
        <v>0.904044</v>
      </c>
      <c r="C167" s="1">
        <v>0.904943</v>
      </c>
      <c r="D167" s="1">
        <v>0.905466</v>
      </c>
      <c r="E167" s="1">
        <v>0.905985</v>
      </c>
      <c r="F167" s="1">
        <v>0.904044</v>
      </c>
      <c r="G167" s="1">
        <v>0.901737</v>
      </c>
      <c r="H167" s="1">
        <v>0.903574</v>
      </c>
      <c r="I167" s="1">
        <v>0.904515</v>
      </c>
    </row>
    <row r="168">
      <c r="A168" s="1">
        <v>990.0</v>
      </c>
      <c r="B168" s="1">
        <v>0.90403</v>
      </c>
      <c r="C168" s="1">
        <v>0.90497</v>
      </c>
      <c r="D168" s="1">
        <v>0.905503</v>
      </c>
      <c r="E168" s="1">
        <v>0.905992</v>
      </c>
      <c r="F168" s="1">
        <v>0.90403</v>
      </c>
      <c r="G168" s="1">
        <v>0.901749</v>
      </c>
      <c r="H168" s="1">
        <v>0.903587</v>
      </c>
      <c r="I168" s="1">
        <v>0.904519</v>
      </c>
    </row>
    <row r="169">
      <c r="A169" s="1">
        <v>1000.0</v>
      </c>
      <c r="B169" s="1">
        <v>0.90404</v>
      </c>
      <c r="C169" s="1">
        <v>0.904988</v>
      </c>
      <c r="D169" s="1">
        <v>0.905529</v>
      </c>
      <c r="E169" s="1">
        <v>0.905977</v>
      </c>
      <c r="F169" s="1">
        <v>0.90404</v>
      </c>
      <c r="G169" s="1">
        <v>0.901773</v>
      </c>
      <c r="H169" s="1">
        <v>0.903562</v>
      </c>
      <c r="I169" s="1">
        <v>0.904562</v>
      </c>
    </row>
    <row r="171">
      <c r="A171" s="1" t="s">
        <v>131</v>
      </c>
      <c r="B171" s="1" t="s">
        <v>67</v>
      </c>
      <c r="F171" s="1" t="s">
        <v>68</v>
      </c>
    </row>
    <row r="172">
      <c r="B172" s="1" t="s">
        <v>69</v>
      </c>
      <c r="C172" s="1" t="s">
        <v>70</v>
      </c>
      <c r="D172" s="1" t="s">
        <v>71</v>
      </c>
      <c r="E172" s="1" t="s">
        <v>72</v>
      </c>
      <c r="F172" s="1" t="s">
        <v>69</v>
      </c>
      <c r="G172" s="1" t="s">
        <v>70</v>
      </c>
      <c r="H172" s="1" t="s">
        <v>71</v>
      </c>
      <c r="I172" s="1" t="s">
        <v>72</v>
      </c>
    </row>
    <row r="173">
      <c r="A173" s="1">
        <v>10.0</v>
      </c>
      <c r="B173" s="1">
        <v>0.747409</v>
      </c>
      <c r="C173" s="1">
        <v>0.747089</v>
      </c>
      <c r="D173" s="1">
        <v>0.746997</v>
      </c>
      <c r="E173" s="1">
        <v>0.747071</v>
      </c>
      <c r="F173" s="1">
        <v>0.747409</v>
      </c>
      <c r="G173" s="1">
        <v>0.729505</v>
      </c>
      <c r="H173" s="1">
        <v>0.734451</v>
      </c>
      <c r="I173" s="1">
        <v>0.739811</v>
      </c>
    </row>
    <row r="174">
      <c r="A174" s="1">
        <v>20.0</v>
      </c>
      <c r="B174" s="1">
        <v>0.751322</v>
      </c>
      <c r="C174" s="1">
        <v>0.751281</v>
      </c>
      <c r="D174" s="1">
        <v>0.751225</v>
      </c>
      <c r="E174" s="1">
        <v>0.751037</v>
      </c>
      <c r="F174" s="1">
        <v>0.751322</v>
      </c>
      <c r="G174" s="1">
        <v>0.73386</v>
      </c>
      <c r="H174" s="1">
        <v>0.738117</v>
      </c>
      <c r="I174" s="1">
        <v>0.744167</v>
      </c>
    </row>
    <row r="175">
      <c r="A175" s="1">
        <v>30.0</v>
      </c>
      <c r="B175" s="1">
        <v>0.75486</v>
      </c>
      <c r="C175" s="1">
        <v>0.754737</v>
      </c>
      <c r="D175" s="1">
        <v>0.754564</v>
      </c>
      <c r="E175" s="1">
        <v>0.754465</v>
      </c>
      <c r="F175" s="1">
        <v>0.75486</v>
      </c>
      <c r="G175" s="1">
        <v>0.742421</v>
      </c>
      <c r="H175" s="1">
        <v>0.746157</v>
      </c>
      <c r="I175" s="1">
        <v>0.750165</v>
      </c>
    </row>
    <row r="176">
      <c r="A176" s="1">
        <v>40.0</v>
      </c>
      <c r="B176" s="1">
        <v>0.75945</v>
      </c>
      <c r="C176" s="1">
        <v>0.759338</v>
      </c>
      <c r="D176" s="1">
        <v>0.759415</v>
      </c>
      <c r="E176" s="1">
        <v>0.759216</v>
      </c>
      <c r="F176" s="1">
        <v>0.75945</v>
      </c>
      <c r="G176" s="1">
        <v>0.75135</v>
      </c>
      <c r="H176" s="1">
        <v>0.754017</v>
      </c>
      <c r="I176" s="1">
        <v>0.756762</v>
      </c>
    </row>
    <row r="177">
      <c r="A177" s="1">
        <v>50.0</v>
      </c>
      <c r="B177" s="1">
        <v>0.763618</v>
      </c>
      <c r="C177" s="1">
        <v>0.763515</v>
      </c>
      <c r="D177" s="1">
        <v>0.763409</v>
      </c>
      <c r="E177" s="1">
        <v>0.763265</v>
      </c>
      <c r="F177" s="1">
        <v>0.763618</v>
      </c>
      <c r="G177" s="1">
        <v>0.756343</v>
      </c>
      <c r="H177" s="1">
        <v>0.758179</v>
      </c>
      <c r="I177" s="1">
        <v>0.761052</v>
      </c>
    </row>
    <row r="178">
      <c r="A178" s="1">
        <v>60.0</v>
      </c>
      <c r="B178" s="1">
        <v>0.766762</v>
      </c>
      <c r="C178" s="1">
        <v>0.76655</v>
      </c>
      <c r="D178" s="1">
        <v>0.766828</v>
      </c>
      <c r="E178" s="1">
        <v>0.766466</v>
      </c>
      <c r="F178" s="1">
        <v>0.766762</v>
      </c>
      <c r="G178" s="1">
        <v>0.759574</v>
      </c>
      <c r="H178" s="1">
        <v>0.761456</v>
      </c>
      <c r="I178" s="1">
        <v>0.764072</v>
      </c>
    </row>
    <row r="179">
      <c r="A179" s="1">
        <v>70.0</v>
      </c>
      <c r="B179" s="1">
        <v>0.769199</v>
      </c>
      <c r="C179" s="1">
        <v>0.768877</v>
      </c>
      <c r="D179" s="1">
        <v>0.769133</v>
      </c>
      <c r="E179" s="1">
        <v>0.76865</v>
      </c>
      <c r="F179" s="1">
        <v>0.769199</v>
      </c>
      <c r="G179" s="1">
        <v>0.761884</v>
      </c>
      <c r="H179" s="1">
        <v>0.76374</v>
      </c>
      <c r="I179" s="1">
        <v>0.766197</v>
      </c>
    </row>
    <row r="180">
      <c r="A180" s="1">
        <v>80.0</v>
      </c>
      <c r="B180" s="1">
        <v>0.770855</v>
      </c>
      <c r="C180" s="1">
        <v>0.770598</v>
      </c>
      <c r="D180" s="1">
        <v>0.77081</v>
      </c>
      <c r="E180" s="1">
        <v>0.770334</v>
      </c>
      <c r="F180" s="1">
        <v>0.770855</v>
      </c>
      <c r="G180" s="1">
        <v>0.763535</v>
      </c>
      <c r="H180" s="1">
        <v>0.7655</v>
      </c>
      <c r="I180" s="1">
        <v>0.767573</v>
      </c>
    </row>
    <row r="181">
      <c r="A181" s="1">
        <v>90.0</v>
      </c>
      <c r="B181" s="1">
        <v>0.772339</v>
      </c>
      <c r="C181" s="1">
        <v>0.771958</v>
      </c>
      <c r="D181" s="1">
        <v>0.772189</v>
      </c>
      <c r="E181" s="1">
        <v>0.771687</v>
      </c>
      <c r="F181" s="1">
        <v>0.772339</v>
      </c>
      <c r="G181" s="1">
        <v>0.764688</v>
      </c>
      <c r="H181" s="1">
        <v>0.766707</v>
      </c>
      <c r="I181" s="1">
        <v>0.768793</v>
      </c>
    </row>
    <row r="182">
      <c r="A182" s="1">
        <v>100.0</v>
      </c>
      <c r="B182" s="1">
        <v>0.773351</v>
      </c>
      <c r="C182" s="1">
        <v>0.772904</v>
      </c>
      <c r="D182" s="1">
        <v>0.773236</v>
      </c>
      <c r="E182" s="1">
        <v>0.772696</v>
      </c>
      <c r="F182" s="1">
        <v>0.773351</v>
      </c>
      <c r="G182" s="1">
        <v>0.765797</v>
      </c>
      <c r="H182" s="1">
        <v>0.767471</v>
      </c>
      <c r="I182" s="1">
        <v>0.769929</v>
      </c>
    </row>
    <row r="183">
      <c r="A183" s="1">
        <v>110.0</v>
      </c>
      <c r="B183" s="1">
        <v>0.773994</v>
      </c>
      <c r="C183" s="1">
        <v>0.773686</v>
      </c>
      <c r="D183" s="1">
        <v>0.773905</v>
      </c>
      <c r="E183" s="1">
        <v>0.77347</v>
      </c>
      <c r="F183" s="1">
        <v>0.773994</v>
      </c>
      <c r="G183" s="1">
        <v>0.766551</v>
      </c>
      <c r="H183" s="1">
        <v>0.768511</v>
      </c>
      <c r="I183" s="1">
        <v>0.770733</v>
      </c>
    </row>
    <row r="184">
      <c r="A184" s="1">
        <v>120.0</v>
      </c>
      <c r="B184" s="1">
        <v>0.774587</v>
      </c>
      <c r="C184" s="1">
        <v>0.774228</v>
      </c>
      <c r="D184" s="1">
        <v>0.774464</v>
      </c>
      <c r="E184" s="1">
        <v>0.774073</v>
      </c>
      <c r="F184" s="1">
        <v>0.774587</v>
      </c>
      <c r="G184" s="1">
        <v>0.767212</v>
      </c>
      <c r="H184" s="1">
        <v>0.76917</v>
      </c>
      <c r="I184" s="1">
        <v>0.771438</v>
      </c>
    </row>
    <row r="185">
      <c r="A185" s="1">
        <v>130.0</v>
      </c>
      <c r="B185" s="1">
        <v>0.774983</v>
      </c>
      <c r="C185" s="1">
        <v>0.774774</v>
      </c>
      <c r="D185" s="1">
        <v>0.77501</v>
      </c>
      <c r="E185" s="1">
        <v>0.774588</v>
      </c>
      <c r="F185" s="1">
        <v>0.774983</v>
      </c>
      <c r="G185" s="1">
        <v>0.768058</v>
      </c>
      <c r="H185" s="1">
        <v>0.769707</v>
      </c>
      <c r="I185" s="1">
        <v>0.771984</v>
      </c>
    </row>
    <row r="186">
      <c r="A186" s="1">
        <v>140.0</v>
      </c>
      <c r="B186" s="1">
        <v>0.775469</v>
      </c>
      <c r="C186" s="1">
        <v>0.775368</v>
      </c>
      <c r="D186" s="1">
        <v>0.775415</v>
      </c>
      <c r="E186" s="1">
        <v>0.775086</v>
      </c>
      <c r="F186" s="1">
        <v>0.775469</v>
      </c>
      <c r="G186" s="1">
        <v>0.768653</v>
      </c>
      <c r="H186" s="1">
        <v>0.770299</v>
      </c>
      <c r="I186" s="1">
        <v>0.772545</v>
      </c>
    </row>
    <row r="187">
      <c r="A187" s="1">
        <v>150.0</v>
      </c>
      <c r="B187" s="1">
        <v>0.7759</v>
      </c>
      <c r="C187" s="1">
        <v>0.775736</v>
      </c>
      <c r="D187" s="1">
        <v>0.775801</v>
      </c>
      <c r="E187" s="1">
        <v>0.775394</v>
      </c>
      <c r="F187" s="1">
        <v>0.7759</v>
      </c>
      <c r="G187" s="1">
        <v>0.769068</v>
      </c>
      <c r="H187" s="1">
        <v>0.770841</v>
      </c>
      <c r="I187" s="1">
        <v>0.772946</v>
      </c>
    </row>
    <row r="188">
      <c r="A188" s="1">
        <v>160.0</v>
      </c>
      <c r="B188" s="1">
        <v>0.776302</v>
      </c>
      <c r="C188" s="1">
        <v>0.776078</v>
      </c>
      <c r="D188" s="1">
        <v>0.77607</v>
      </c>
      <c r="E188" s="1">
        <v>0.775794</v>
      </c>
      <c r="F188" s="1">
        <v>0.776302</v>
      </c>
      <c r="G188" s="1">
        <v>0.769556</v>
      </c>
      <c r="H188" s="1">
        <v>0.771189</v>
      </c>
      <c r="I188" s="1">
        <v>0.773424</v>
      </c>
    </row>
    <row r="189">
      <c r="A189" s="1">
        <v>170.0</v>
      </c>
      <c r="B189" s="1">
        <v>0.776605</v>
      </c>
      <c r="C189" s="1">
        <v>0.776314</v>
      </c>
      <c r="D189" s="1">
        <v>0.776449</v>
      </c>
      <c r="E189" s="1">
        <v>0.776022</v>
      </c>
      <c r="F189" s="1">
        <v>0.776605</v>
      </c>
      <c r="G189" s="1">
        <v>0.769992</v>
      </c>
      <c r="H189" s="1">
        <v>0.771543</v>
      </c>
      <c r="I189" s="1">
        <v>0.773647</v>
      </c>
    </row>
    <row r="190">
      <c r="A190" s="1">
        <v>180.0</v>
      </c>
      <c r="B190" s="1">
        <v>0.776744</v>
      </c>
      <c r="C190" s="1">
        <v>0.776566</v>
      </c>
      <c r="D190" s="1">
        <v>0.776675</v>
      </c>
      <c r="E190" s="1">
        <v>0.776258</v>
      </c>
      <c r="F190" s="1">
        <v>0.776744</v>
      </c>
      <c r="G190" s="1">
        <v>0.770271</v>
      </c>
      <c r="H190" s="1">
        <v>0.771905</v>
      </c>
      <c r="I190" s="1">
        <v>0.774082</v>
      </c>
    </row>
    <row r="191">
      <c r="A191" s="1">
        <v>190.0</v>
      </c>
      <c r="B191" s="1">
        <v>0.776961</v>
      </c>
      <c r="C191" s="1">
        <v>0.776865</v>
      </c>
      <c r="D191" s="1">
        <v>0.776916</v>
      </c>
      <c r="E191" s="1">
        <v>0.776535</v>
      </c>
      <c r="F191" s="1">
        <v>0.776961</v>
      </c>
      <c r="G191" s="1">
        <v>0.770657</v>
      </c>
      <c r="H191" s="1">
        <v>0.77213</v>
      </c>
      <c r="I191" s="1">
        <v>0.774295</v>
      </c>
    </row>
    <row r="192">
      <c r="A192" s="1">
        <v>200.0</v>
      </c>
      <c r="B192" s="1">
        <v>0.777063</v>
      </c>
      <c r="C192" s="1">
        <v>0.777099</v>
      </c>
      <c r="D192" s="1">
        <v>0.777143</v>
      </c>
      <c r="E192" s="1">
        <v>0.776789</v>
      </c>
      <c r="F192" s="1">
        <v>0.777063</v>
      </c>
      <c r="G192" s="1">
        <v>0.771025</v>
      </c>
      <c r="H192" s="1">
        <v>0.772411</v>
      </c>
      <c r="I192" s="1">
        <v>0.774538</v>
      </c>
    </row>
    <row r="193">
      <c r="A193" s="1">
        <v>210.0</v>
      </c>
      <c r="B193" s="1">
        <v>0.777161</v>
      </c>
      <c r="C193" s="1">
        <v>0.777324</v>
      </c>
      <c r="D193" s="1">
        <v>0.777264</v>
      </c>
      <c r="E193" s="1">
        <v>0.776905</v>
      </c>
      <c r="F193" s="1">
        <v>0.777161</v>
      </c>
      <c r="G193" s="1">
        <v>0.771254</v>
      </c>
      <c r="H193" s="1">
        <v>0.772678</v>
      </c>
      <c r="I193" s="1">
        <v>0.774723</v>
      </c>
    </row>
    <row r="194">
      <c r="A194" s="1">
        <v>220.0</v>
      </c>
      <c r="B194" s="1">
        <v>0.777228</v>
      </c>
      <c r="C194" s="1">
        <v>0.777428</v>
      </c>
      <c r="D194" s="1">
        <v>0.777375</v>
      </c>
      <c r="E194" s="1">
        <v>0.777141</v>
      </c>
      <c r="F194" s="1">
        <v>0.777228</v>
      </c>
      <c r="G194" s="1">
        <v>0.771593</v>
      </c>
      <c r="H194" s="1">
        <v>0.77294</v>
      </c>
      <c r="I194" s="1">
        <v>0.77491</v>
      </c>
    </row>
    <row r="195">
      <c r="A195" s="1">
        <v>230.0</v>
      </c>
      <c r="B195" s="1">
        <v>0.777426</v>
      </c>
      <c r="C195" s="1">
        <v>0.777582</v>
      </c>
      <c r="D195" s="1">
        <v>0.777477</v>
      </c>
      <c r="E195" s="1">
        <v>0.777384</v>
      </c>
      <c r="F195" s="1">
        <v>0.777426</v>
      </c>
      <c r="G195" s="1">
        <v>0.771955</v>
      </c>
      <c r="H195" s="1">
        <v>0.773197</v>
      </c>
      <c r="I195" s="1">
        <v>0.775135</v>
      </c>
    </row>
    <row r="196">
      <c r="A196" s="1">
        <v>240.0</v>
      </c>
      <c r="B196" s="1">
        <v>0.777418</v>
      </c>
      <c r="C196" s="1">
        <v>0.777681</v>
      </c>
      <c r="D196" s="1">
        <v>0.777642</v>
      </c>
      <c r="E196" s="1">
        <v>0.777477</v>
      </c>
      <c r="F196" s="1">
        <v>0.777418</v>
      </c>
      <c r="G196" s="1">
        <v>0.772085</v>
      </c>
      <c r="H196" s="1">
        <v>0.773425</v>
      </c>
      <c r="I196" s="1">
        <v>0.775311</v>
      </c>
    </row>
    <row r="197">
      <c r="A197" s="1">
        <v>250.0</v>
      </c>
      <c r="B197" s="1">
        <v>0.777492</v>
      </c>
      <c r="C197" s="1">
        <v>0.777757</v>
      </c>
      <c r="D197" s="1">
        <v>0.777679</v>
      </c>
      <c r="E197" s="1">
        <v>0.777634</v>
      </c>
      <c r="F197" s="1">
        <v>0.777492</v>
      </c>
      <c r="G197" s="1">
        <v>0.772339</v>
      </c>
      <c r="H197" s="1">
        <v>0.773549</v>
      </c>
      <c r="I197" s="1">
        <v>0.775589</v>
      </c>
    </row>
    <row r="198">
      <c r="A198" s="1">
        <v>260.0</v>
      </c>
      <c r="B198" s="1">
        <v>0.777625</v>
      </c>
      <c r="C198" s="1">
        <v>0.777821</v>
      </c>
      <c r="D198" s="1">
        <v>0.777739</v>
      </c>
      <c r="E198" s="1">
        <v>0.777708</v>
      </c>
      <c r="F198" s="1">
        <v>0.777625</v>
      </c>
      <c r="G198" s="1">
        <v>0.772577</v>
      </c>
      <c r="H198" s="1">
        <v>0.773614</v>
      </c>
      <c r="I198" s="1">
        <v>0.775638</v>
      </c>
    </row>
    <row r="199">
      <c r="A199" s="1">
        <v>270.0</v>
      </c>
      <c r="B199" s="1">
        <v>0.777716</v>
      </c>
      <c r="C199" s="1">
        <v>0.777933</v>
      </c>
      <c r="D199" s="1">
        <v>0.777912</v>
      </c>
      <c r="E199" s="1">
        <v>0.777887</v>
      </c>
      <c r="F199" s="1">
        <v>0.777716</v>
      </c>
      <c r="G199" s="1">
        <v>0.772767</v>
      </c>
      <c r="H199" s="1">
        <v>0.773841</v>
      </c>
      <c r="I199" s="1">
        <v>0.775867</v>
      </c>
    </row>
    <row r="200">
      <c r="A200" s="1">
        <v>280.0</v>
      </c>
      <c r="B200" s="1">
        <v>0.777787</v>
      </c>
      <c r="C200" s="1">
        <v>0.778058</v>
      </c>
      <c r="D200" s="1">
        <v>0.778029</v>
      </c>
      <c r="E200" s="1">
        <v>0.778011</v>
      </c>
      <c r="F200" s="1">
        <v>0.777787</v>
      </c>
      <c r="G200" s="1">
        <v>0.772923</v>
      </c>
      <c r="H200" s="1">
        <v>0.774046</v>
      </c>
      <c r="I200" s="1">
        <v>0.776026</v>
      </c>
    </row>
    <row r="201">
      <c r="A201" s="1">
        <v>290.0</v>
      </c>
      <c r="B201" s="1">
        <v>0.777924</v>
      </c>
      <c r="C201" s="1">
        <v>0.778145</v>
      </c>
      <c r="D201" s="1">
        <v>0.778122</v>
      </c>
      <c r="E201" s="1">
        <v>0.778157</v>
      </c>
      <c r="F201" s="1">
        <v>0.777924</v>
      </c>
      <c r="G201" s="1">
        <v>0.772948</v>
      </c>
      <c r="H201" s="1">
        <v>0.774136</v>
      </c>
      <c r="I201" s="1">
        <v>0.77618</v>
      </c>
    </row>
    <row r="202">
      <c r="A202" s="1">
        <v>300.0</v>
      </c>
      <c r="B202" s="1">
        <v>0.777951</v>
      </c>
      <c r="C202" s="1">
        <v>0.778262</v>
      </c>
      <c r="D202" s="1">
        <v>0.778198</v>
      </c>
      <c r="E202" s="1">
        <v>0.77816</v>
      </c>
      <c r="F202" s="1">
        <v>0.777951</v>
      </c>
      <c r="G202" s="1">
        <v>0.773176</v>
      </c>
      <c r="H202" s="1">
        <v>0.774328</v>
      </c>
      <c r="I202" s="1">
        <v>0.776356</v>
      </c>
    </row>
    <row r="203">
      <c r="A203" s="1">
        <v>310.0</v>
      </c>
      <c r="B203" s="1">
        <v>0.77802</v>
      </c>
      <c r="C203" s="1">
        <v>0.778341</v>
      </c>
      <c r="D203" s="1">
        <v>0.778279</v>
      </c>
      <c r="E203" s="1">
        <v>0.77822</v>
      </c>
      <c r="F203" s="1">
        <v>0.77802</v>
      </c>
      <c r="G203" s="1">
        <v>0.773429</v>
      </c>
      <c r="H203" s="1">
        <v>0.774461</v>
      </c>
      <c r="I203" s="1">
        <v>0.77648</v>
      </c>
    </row>
    <row r="204">
      <c r="A204" s="1">
        <v>320.0</v>
      </c>
      <c r="B204" s="1">
        <v>0.77812</v>
      </c>
      <c r="C204" s="1">
        <v>0.778404</v>
      </c>
      <c r="D204" s="1">
        <v>0.778378</v>
      </c>
      <c r="E204" s="1">
        <v>0.778332</v>
      </c>
      <c r="F204" s="1">
        <v>0.77812</v>
      </c>
      <c r="G204" s="1">
        <v>0.773627</v>
      </c>
      <c r="H204" s="1">
        <v>0.774609</v>
      </c>
      <c r="I204" s="1">
        <v>0.776639</v>
      </c>
    </row>
    <row r="205">
      <c r="A205" s="1">
        <v>330.0</v>
      </c>
      <c r="B205" s="1">
        <v>0.778159</v>
      </c>
      <c r="C205" s="1">
        <v>0.778462</v>
      </c>
      <c r="D205" s="1">
        <v>0.778494</v>
      </c>
      <c r="E205" s="1">
        <v>0.778414</v>
      </c>
      <c r="F205" s="1">
        <v>0.778159</v>
      </c>
      <c r="G205" s="1">
        <v>0.773793</v>
      </c>
      <c r="H205" s="1">
        <v>0.77474</v>
      </c>
      <c r="I205" s="1">
        <v>0.776788</v>
      </c>
    </row>
    <row r="206">
      <c r="A206" s="1">
        <v>340.0</v>
      </c>
      <c r="B206" s="1">
        <v>0.778215</v>
      </c>
      <c r="C206" s="1">
        <v>0.778504</v>
      </c>
      <c r="D206" s="1">
        <v>0.778565</v>
      </c>
      <c r="E206" s="1">
        <v>0.778497</v>
      </c>
      <c r="F206" s="1">
        <v>0.778215</v>
      </c>
      <c r="G206" s="1">
        <v>0.774003</v>
      </c>
      <c r="H206" s="1">
        <v>0.774831</v>
      </c>
      <c r="I206" s="1">
        <v>0.776898</v>
      </c>
    </row>
    <row r="207">
      <c r="A207" s="1">
        <v>350.0</v>
      </c>
      <c r="B207" s="1">
        <v>0.778286</v>
      </c>
      <c r="C207" s="1">
        <v>0.77857</v>
      </c>
      <c r="D207" s="1">
        <v>0.778648</v>
      </c>
      <c r="E207" s="1">
        <v>0.778574</v>
      </c>
      <c r="F207" s="1">
        <v>0.778286</v>
      </c>
      <c r="G207" s="1">
        <v>0.774202</v>
      </c>
      <c r="H207" s="1">
        <v>0.77488</v>
      </c>
      <c r="I207" s="1">
        <v>0.777011</v>
      </c>
    </row>
    <row r="208">
      <c r="A208" s="1">
        <v>360.0</v>
      </c>
      <c r="B208" s="1">
        <v>0.778329</v>
      </c>
      <c r="C208" s="1">
        <v>0.778635</v>
      </c>
      <c r="D208" s="1">
        <v>0.77871</v>
      </c>
      <c r="E208" s="1">
        <v>0.77865</v>
      </c>
      <c r="F208" s="1">
        <v>0.778329</v>
      </c>
      <c r="G208" s="1">
        <v>0.774334</v>
      </c>
      <c r="H208" s="1">
        <v>0.774957</v>
      </c>
      <c r="I208" s="1">
        <v>0.777095</v>
      </c>
    </row>
    <row r="209">
      <c r="A209" s="1">
        <v>370.0</v>
      </c>
      <c r="B209" s="1">
        <v>0.778405</v>
      </c>
      <c r="C209" s="1">
        <v>0.778668</v>
      </c>
      <c r="D209" s="1">
        <v>0.778809</v>
      </c>
      <c r="E209" s="1">
        <v>0.778662</v>
      </c>
      <c r="F209" s="1">
        <v>0.778405</v>
      </c>
      <c r="G209" s="1">
        <v>0.774486</v>
      </c>
      <c r="H209" s="1">
        <v>0.775088</v>
      </c>
      <c r="I209" s="1">
        <v>0.777174</v>
      </c>
    </row>
    <row r="210">
      <c r="A210" s="1">
        <v>380.0</v>
      </c>
      <c r="B210" s="1">
        <v>0.778449</v>
      </c>
      <c r="C210" s="1">
        <v>0.778723</v>
      </c>
      <c r="D210" s="1">
        <v>0.778807</v>
      </c>
      <c r="E210" s="1">
        <v>0.778746</v>
      </c>
      <c r="F210" s="1">
        <v>0.778449</v>
      </c>
      <c r="G210" s="1">
        <v>0.774618</v>
      </c>
      <c r="H210" s="1">
        <v>0.775202</v>
      </c>
      <c r="I210" s="1">
        <v>0.777293</v>
      </c>
    </row>
    <row r="211">
      <c r="A211" s="1">
        <v>390.0</v>
      </c>
      <c r="B211" s="1">
        <v>0.778482</v>
      </c>
      <c r="C211" s="1">
        <v>0.778783</v>
      </c>
      <c r="D211" s="1">
        <v>0.778848</v>
      </c>
      <c r="E211" s="1">
        <v>0.778797</v>
      </c>
      <c r="F211" s="1">
        <v>0.778482</v>
      </c>
      <c r="G211" s="1">
        <v>0.774736</v>
      </c>
      <c r="H211" s="1">
        <v>0.775359</v>
      </c>
      <c r="I211" s="1">
        <v>0.777407</v>
      </c>
    </row>
    <row r="212">
      <c r="A212" s="1">
        <v>400.0</v>
      </c>
      <c r="B212" s="1">
        <v>0.778516</v>
      </c>
      <c r="C212" s="1">
        <v>0.778826</v>
      </c>
      <c r="D212" s="1">
        <v>0.778895</v>
      </c>
      <c r="E212" s="1">
        <v>0.778821</v>
      </c>
      <c r="F212" s="1">
        <v>0.778516</v>
      </c>
      <c r="G212" s="1">
        <v>0.774849</v>
      </c>
      <c r="H212" s="1">
        <v>0.775497</v>
      </c>
      <c r="I212" s="1">
        <v>0.777537</v>
      </c>
    </row>
    <row r="213">
      <c r="A213" s="1">
        <v>410.0</v>
      </c>
      <c r="B213" s="1">
        <v>0.778558</v>
      </c>
      <c r="C213" s="1">
        <v>0.778861</v>
      </c>
      <c r="D213" s="1">
        <v>0.77899</v>
      </c>
      <c r="E213" s="1">
        <v>0.778892</v>
      </c>
      <c r="F213" s="1">
        <v>0.778558</v>
      </c>
      <c r="G213" s="1">
        <v>0.774985</v>
      </c>
      <c r="H213" s="1">
        <v>0.775593</v>
      </c>
      <c r="I213" s="1">
        <v>0.777643</v>
      </c>
    </row>
    <row r="214">
      <c r="A214" s="1">
        <v>420.0</v>
      </c>
      <c r="B214" s="1">
        <v>0.778555</v>
      </c>
      <c r="C214" s="1">
        <v>0.77891</v>
      </c>
      <c r="D214" s="1">
        <v>0.779057</v>
      </c>
      <c r="E214" s="1">
        <v>0.778981</v>
      </c>
      <c r="F214" s="1">
        <v>0.778555</v>
      </c>
      <c r="G214" s="1">
        <v>0.775037</v>
      </c>
      <c r="H214" s="1">
        <v>0.775677</v>
      </c>
      <c r="I214" s="1">
        <v>0.7777</v>
      </c>
    </row>
    <row r="215">
      <c r="A215" s="1">
        <v>430.0</v>
      </c>
      <c r="B215" s="1">
        <v>0.778604</v>
      </c>
      <c r="C215" s="1">
        <v>0.778949</v>
      </c>
      <c r="D215" s="1">
        <v>0.779072</v>
      </c>
      <c r="E215" s="1">
        <v>0.779011</v>
      </c>
      <c r="F215" s="1">
        <v>0.778604</v>
      </c>
      <c r="G215" s="1">
        <v>0.77509</v>
      </c>
      <c r="H215" s="1">
        <v>0.775853</v>
      </c>
      <c r="I215" s="1">
        <v>0.777706</v>
      </c>
    </row>
    <row r="216">
      <c r="A216" s="1">
        <v>440.0</v>
      </c>
      <c r="B216" s="1">
        <v>0.77862</v>
      </c>
      <c r="C216" s="1">
        <v>0.778975</v>
      </c>
      <c r="D216" s="1">
        <v>0.779095</v>
      </c>
      <c r="E216" s="1">
        <v>0.779033</v>
      </c>
      <c r="F216" s="1">
        <v>0.77862</v>
      </c>
      <c r="G216" s="1">
        <v>0.775228</v>
      </c>
      <c r="H216" s="1">
        <v>0.775904</v>
      </c>
      <c r="I216" s="1">
        <v>0.777785</v>
      </c>
    </row>
    <row r="217">
      <c r="A217" s="1">
        <v>450.0</v>
      </c>
      <c r="B217" s="1">
        <v>0.778705</v>
      </c>
      <c r="C217" s="1">
        <v>0.779015</v>
      </c>
      <c r="D217" s="1">
        <v>0.779153</v>
      </c>
      <c r="E217" s="1">
        <v>0.779113</v>
      </c>
      <c r="F217" s="1">
        <v>0.778705</v>
      </c>
      <c r="G217" s="1">
        <v>0.775417</v>
      </c>
      <c r="H217" s="1">
        <v>0.776082</v>
      </c>
      <c r="I217" s="1">
        <v>0.777891</v>
      </c>
    </row>
    <row r="218">
      <c r="A218" s="1">
        <v>460.0</v>
      </c>
      <c r="B218" s="1">
        <v>0.77877</v>
      </c>
      <c r="C218" s="1">
        <v>0.779026</v>
      </c>
      <c r="D218" s="1">
        <v>0.779219</v>
      </c>
      <c r="E218" s="1">
        <v>0.77918</v>
      </c>
      <c r="F218" s="1">
        <v>0.77877</v>
      </c>
      <c r="G218" s="1">
        <v>0.775585</v>
      </c>
      <c r="H218" s="1">
        <v>0.776179</v>
      </c>
      <c r="I218" s="1">
        <v>0.777948</v>
      </c>
    </row>
    <row r="219">
      <c r="A219" s="1">
        <v>470.0</v>
      </c>
      <c r="B219" s="1">
        <v>0.778844</v>
      </c>
      <c r="C219" s="1">
        <v>0.779063</v>
      </c>
      <c r="D219" s="1">
        <v>0.779288</v>
      </c>
      <c r="E219" s="1">
        <v>0.779218</v>
      </c>
      <c r="F219" s="1">
        <v>0.778844</v>
      </c>
      <c r="G219" s="1">
        <v>0.775685</v>
      </c>
      <c r="H219" s="1">
        <v>0.776216</v>
      </c>
      <c r="I219" s="1">
        <v>0.77801</v>
      </c>
    </row>
    <row r="220">
      <c r="A220" s="1">
        <v>480.0</v>
      </c>
      <c r="B220" s="1">
        <v>0.778863</v>
      </c>
      <c r="C220" s="1">
        <v>0.779087</v>
      </c>
      <c r="D220" s="1">
        <v>0.779297</v>
      </c>
      <c r="E220" s="1">
        <v>0.7793</v>
      </c>
      <c r="F220" s="1">
        <v>0.778863</v>
      </c>
      <c r="G220" s="1">
        <v>0.77577</v>
      </c>
      <c r="H220" s="1">
        <v>0.776274</v>
      </c>
      <c r="I220" s="1">
        <v>0.778031</v>
      </c>
    </row>
    <row r="221">
      <c r="A221" s="1">
        <v>490.0</v>
      </c>
      <c r="B221" s="1">
        <v>0.778879</v>
      </c>
      <c r="C221" s="1">
        <v>0.77913</v>
      </c>
      <c r="D221" s="1">
        <v>0.779347</v>
      </c>
      <c r="E221" s="1">
        <v>0.779348</v>
      </c>
      <c r="F221" s="1">
        <v>0.778879</v>
      </c>
      <c r="G221" s="1">
        <v>0.775908</v>
      </c>
      <c r="H221" s="1">
        <v>0.776386</v>
      </c>
      <c r="I221" s="1">
        <v>0.778084</v>
      </c>
    </row>
    <row r="222">
      <c r="A222" s="1">
        <v>500.0</v>
      </c>
      <c r="B222" s="1">
        <v>0.778914</v>
      </c>
      <c r="C222" s="1">
        <v>0.779153</v>
      </c>
      <c r="D222" s="1">
        <v>0.779373</v>
      </c>
      <c r="E222" s="1">
        <v>0.779401</v>
      </c>
      <c r="F222" s="1">
        <v>0.778914</v>
      </c>
      <c r="G222" s="1">
        <v>0.776058</v>
      </c>
      <c r="H222" s="1">
        <v>0.776396</v>
      </c>
      <c r="I222" s="1">
        <v>0.778117</v>
      </c>
    </row>
    <row r="223">
      <c r="A223" s="1">
        <v>510.0</v>
      </c>
      <c r="B223" s="1">
        <v>0.778965</v>
      </c>
      <c r="C223" s="1">
        <v>0.779214</v>
      </c>
      <c r="D223" s="1">
        <v>0.779384</v>
      </c>
      <c r="E223" s="1">
        <v>0.77945</v>
      </c>
      <c r="F223" s="1">
        <v>0.778965</v>
      </c>
      <c r="G223" s="1">
        <v>0.776136</v>
      </c>
      <c r="H223" s="1">
        <v>0.776442</v>
      </c>
      <c r="I223" s="1">
        <v>0.778169</v>
      </c>
    </row>
    <row r="224">
      <c r="A224" s="1">
        <v>520.0</v>
      </c>
      <c r="B224" s="1">
        <v>0.779001</v>
      </c>
      <c r="C224" s="1">
        <v>0.779236</v>
      </c>
      <c r="D224" s="1">
        <v>0.779422</v>
      </c>
      <c r="E224" s="1">
        <v>0.779461</v>
      </c>
      <c r="F224" s="1">
        <v>0.779001</v>
      </c>
      <c r="G224" s="1">
        <v>0.776264</v>
      </c>
      <c r="H224" s="1">
        <v>0.776507</v>
      </c>
      <c r="I224" s="1">
        <v>0.77828</v>
      </c>
    </row>
    <row r="225">
      <c r="A225" s="1">
        <v>530.0</v>
      </c>
      <c r="B225" s="1">
        <v>0.779015</v>
      </c>
      <c r="C225" s="1">
        <v>0.779255</v>
      </c>
      <c r="D225" s="1">
        <v>0.779424</v>
      </c>
      <c r="E225" s="1">
        <v>0.779468</v>
      </c>
      <c r="F225" s="1">
        <v>0.779015</v>
      </c>
      <c r="G225" s="1">
        <v>0.776264</v>
      </c>
      <c r="H225" s="1">
        <v>0.776511</v>
      </c>
      <c r="I225" s="1">
        <v>0.778334</v>
      </c>
    </row>
    <row r="226">
      <c r="A226" s="1">
        <v>540.0</v>
      </c>
      <c r="B226" s="1">
        <v>0.779028</v>
      </c>
      <c r="C226" s="1">
        <v>0.779318</v>
      </c>
      <c r="D226" s="1">
        <v>0.779459</v>
      </c>
      <c r="E226" s="1">
        <v>0.779514</v>
      </c>
      <c r="F226" s="1">
        <v>0.779028</v>
      </c>
      <c r="G226" s="1">
        <v>0.776305</v>
      </c>
      <c r="H226" s="1">
        <v>0.776584</v>
      </c>
      <c r="I226" s="1">
        <v>0.778369</v>
      </c>
    </row>
    <row r="227">
      <c r="A227" s="1">
        <v>550.0</v>
      </c>
      <c r="B227" s="1">
        <v>0.77906</v>
      </c>
      <c r="C227" s="1">
        <v>0.779356</v>
      </c>
      <c r="D227" s="1">
        <v>0.779499</v>
      </c>
      <c r="E227" s="1">
        <v>0.779519</v>
      </c>
      <c r="F227" s="1">
        <v>0.77906</v>
      </c>
      <c r="G227" s="1">
        <v>0.776381</v>
      </c>
      <c r="H227" s="1">
        <v>0.776601</v>
      </c>
      <c r="I227" s="1">
        <v>0.778458</v>
      </c>
    </row>
    <row r="228">
      <c r="A228" s="1">
        <v>560.0</v>
      </c>
      <c r="B228" s="1">
        <v>0.779109</v>
      </c>
      <c r="C228" s="1">
        <v>0.779376</v>
      </c>
      <c r="D228" s="1">
        <v>0.779521</v>
      </c>
      <c r="E228" s="1">
        <v>0.779596</v>
      </c>
      <c r="F228" s="1">
        <v>0.779109</v>
      </c>
      <c r="G228" s="1">
        <v>0.77648</v>
      </c>
      <c r="H228" s="1">
        <v>0.776655</v>
      </c>
      <c r="I228" s="1">
        <v>0.778565</v>
      </c>
    </row>
    <row r="229">
      <c r="A229" s="1">
        <v>570.0</v>
      </c>
      <c r="B229" s="1">
        <v>0.779114</v>
      </c>
      <c r="C229" s="1">
        <v>0.779384</v>
      </c>
      <c r="D229" s="1">
        <v>0.779558</v>
      </c>
      <c r="E229" s="1">
        <v>0.779613</v>
      </c>
      <c r="F229" s="1">
        <v>0.779114</v>
      </c>
      <c r="G229" s="1">
        <v>0.776541</v>
      </c>
      <c r="H229" s="1">
        <v>0.776712</v>
      </c>
      <c r="I229" s="1">
        <v>0.778626</v>
      </c>
    </row>
    <row r="230">
      <c r="A230" s="1">
        <v>580.0</v>
      </c>
      <c r="B230" s="1">
        <v>0.779126</v>
      </c>
      <c r="C230" s="1">
        <v>0.779427</v>
      </c>
      <c r="D230" s="1">
        <v>0.779615</v>
      </c>
      <c r="E230" s="1">
        <v>0.779677</v>
      </c>
      <c r="F230" s="1">
        <v>0.779126</v>
      </c>
      <c r="G230" s="1">
        <v>0.77665</v>
      </c>
      <c r="H230" s="1">
        <v>0.776792</v>
      </c>
      <c r="I230" s="1">
        <v>0.778685</v>
      </c>
    </row>
    <row r="231">
      <c r="A231" s="1">
        <v>590.0</v>
      </c>
      <c r="B231" s="1">
        <v>0.779187</v>
      </c>
      <c r="C231" s="1">
        <v>0.779421</v>
      </c>
      <c r="D231" s="1">
        <v>0.779635</v>
      </c>
      <c r="E231" s="1">
        <v>0.779723</v>
      </c>
      <c r="F231" s="1">
        <v>0.779187</v>
      </c>
      <c r="G231" s="1">
        <v>0.776669</v>
      </c>
      <c r="H231" s="1">
        <v>0.776842</v>
      </c>
      <c r="I231" s="1">
        <v>0.778742</v>
      </c>
    </row>
    <row r="232">
      <c r="A232" s="1">
        <v>600.0</v>
      </c>
      <c r="B232" s="1">
        <v>0.779217</v>
      </c>
      <c r="C232" s="1">
        <v>0.779431</v>
      </c>
      <c r="D232" s="1">
        <v>0.779645</v>
      </c>
      <c r="E232" s="1">
        <v>0.779751</v>
      </c>
      <c r="F232" s="1">
        <v>0.779217</v>
      </c>
      <c r="G232" s="1">
        <v>0.776707</v>
      </c>
      <c r="H232" s="1">
        <v>0.776941</v>
      </c>
      <c r="I232" s="1">
        <v>0.778804</v>
      </c>
    </row>
    <row r="233">
      <c r="A233" s="1">
        <v>610.0</v>
      </c>
      <c r="B233" s="1">
        <v>0.779235</v>
      </c>
      <c r="C233" s="1">
        <v>0.779418</v>
      </c>
      <c r="D233" s="1">
        <v>0.779682</v>
      </c>
      <c r="E233" s="1">
        <v>0.77975</v>
      </c>
      <c r="F233" s="1">
        <v>0.779235</v>
      </c>
      <c r="G233" s="1">
        <v>0.776784</v>
      </c>
      <c r="H233" s="1">
        <v>0.777019</v>
      </c>
      <c r="I233" s="1">
        <v>0.778852</v>
      </c>
    </row>
    <row r="234">
      <c r="A234" s="1">
        <v>620.0</v>
      </c>
      <c r="B234" s="1">
        <v>0.779252</v>
      </c>
      <c r="C234" s="1">
        <v>0.779426</v>
      </c>
      <c r="D234" s="1">
        <v>0.779731</v>
      </c>
      <c r="E234" s="1">
        <v>0.779782</v>
      </c>
      <c r="F234" s="1">
        <v>0.779252</v>
      </c>
      <c r="G234" s="1">
        <v>0.776859</v>
      </c>
      <c r="H234" s="1">
        <v>0.777082</v>
      </c>
      <c r="I234" s="1">
        <v>0.778847</v>
      </c>
    </row>
    <row r="235">
      <c r="A235" s="1">
        <v>630.0</v>
      </c>
      <c r="B235" s="1">
        <v>0.779259</v>
      </c>
      <c r="C235" s="1">
        <v>0.779442</v>
      </c>
      <c r="D235" s="1">
        <v>0.779777</v>
      </c>
      <c r="E235" s="1">
        <v>0.779781</v>
      </c>
      <c r="F235" s="1">
        <v>0.779259</v>
      </c>
      <c r="G235" s="1">
        <v>0.776896</v>
      </c>
      <c r="H235" s="1">
        <v>0.777157</v>
      </c>
      <c r="I235" s="1">
        <v>0.77887</v>
      </c>
    </row>
    <row r="236">
      <c r="A236" s="1">
        <v>640.0</v>
      </c>
      <c r="B236" s="1">
        <v>0.779263</v>
      </c>
      <c r="C236" s="1">
        <v>0.779442</v>
      </c>
      <c r="D236" s="1">
        <v>0.77983</v>
      </c>
      <c r="E236" s="1">
        <v>0.779806</v>
      </c>
      <c r="F236" s="1">
        <v>0.779263</v>
      </c>
      <c r="G236" s="1">
        <v>0.776906</v>
      </c>
      <c r="H236" s="1">
        <v>0.777189</v>
      </c>
      <c r="I236" s="1">
        <v>0.778968</v>
      </c>
    </row>
    <row r="237">
      <c r="A237" s="1">
        <v>650.0</v>
      </c>
      <c r="B237" s="1">
        <v>0.779241</v>
      </c>
      <c r="C237" s="1">
        <v>0.779446</v>
      </c>
      <c r="D237" s="1">
        <v>0.779866</v>
      </c>
      <c r="E237" s="1">
        <v>0.779821</v>
      </c>
      <c r="F237" s="1">
        <v>0.779241</v>
      </c>
      <c r="G237" s="1">
        <v>0.776934</v>
      </c>
      <c r="H237" s="1">
        <v>0.777241</v>
      </c>
      <c r="I237" s="1">
        <v>0.778999</v>
      </c>
    </row>
    <row r="238">
      <c r="A238" s="1">
        <v>660.0</v>
      </c>
      <c r="B238" s="1">
        <v>0.779254</v>
      </c>
      <c r="C238" s="1">
        <v>0.779467</v>
      </c>
      <c r="D238" s="1">
        <v>0.779887</v>
      </c>
      <c r="E238" s="1">
        <v>0.779817</v>
      </c>
      <c r="F238" s="1">
        <v>0.779254</v>
      </c>
      <c r="G238" s="1">
        <v>0.776992</v>
      </c>
      <c r="H238" s="1">
        <v>0.777304</v>
      </c>
      <c r="I238" s="1">
        <v>0.779086</v>
      </c>
    </row>
    <row r="239">
      <c r="A239" s="1">
        <v>670.0</v>
      </c>
      <c r="B239" s="1">
        <v>0.779285</v>
      </c>
      <c r="C239" s="1">
        <v>0.779504</v>
      </c>
      <c r="D239" s="1">
        <v>0.77994</v>
      </c>
      <c r="E239" s="1">
        <v>0.77984</v>
      </c>
      <c r="F239" s="1">
        <v>0.779285</v>
      </c>
      <c r="G239" s="1">
        <v>0.777051</v>
      </c>
      <c r="H239" s="1">
        <v>0.777369</v>
      </c>
      <c r="I239" s="1">
        <v>0.779129</v>
      </c>
    </row>
    <row r="240">
      <c r="A240" s="1">
        <v>680.0</v>
      </c>
      <c r="B240" s="1">
        <v>0.779287</v>
      </c>
      <c r="C240" s="1">
        <v>0.779543</v>
      </c>
      <c r="D240" s="1">
        <v>0.779985</v>
      </c>
      <c r="E240" s="1">
        <v>0.77986</v>
      </c>
      <c r="F240" s="1">
        <v>0.779287</v>
      </c>
      <c r="G240" s="1">
        <v>0.777106</v>
      </c>
      <c r="H240" s="1">
        <v>0.777398</v>
      </c>
      <c r="I240" s="1">
        <v>0.779169</v>
      </c>
    </row>
    <row r="241">
      <c r="A241" s="1">
        <v>690.0</v>
      </c>
      <c r="B241" s="1">
        <v>0.77928</v>
      </c>
      <c r="C241" s="1">
        <v>0.779551</v>
      </c>
      <c r="D241" s="1">
        <v>0.780011</v>
      </c>
      <c r="E241" s="1">
        <v>0.779853</v>
      </c>
      <c r="F241" s="1">
        <v>0.77928</v>
      </c>
      <c r="G241" s="1">
        <v>0.777174</v>
      </c>
      <c r="H241" s="1">
        <v>0.777415</v>
      </c>
      <c r="I241" s="1">
        <v>0.779246</v>
      </c>
    </row>
    <row r="242">
      <c r="A242" s="1">
        <v>700.0</v>
      </c>
      <c r="B242" s="1">
        <v>0.779307</v>
      </c>
      <c r="C242" s="1">
        <v>0.779555</v>
      </c>
      <c r="D242" s="1">
        <v>0.780047</v>
      </c>
      <c r="E242" s="1">
        <v>0.779878</v>
      </c>
      <c r="F242" s="1">
        <v>0.779307</v>
      </c>
      <c r="G242" s="1">
        <v>0.777212</v>
      </c>
      <c r="H242" s="1">
        <v>0.77753</v>
      </c>
      <c r="I242" s="1">
        <v>0.779281</v>
      </c>
    </row>
    <row r="243">
      <c r="A243" s="1">
        <v>710.0</v>
      </c>
      <c r="B243" s="1">
        <v>0.779297</v>
      </c>
      <c r="C243" s="1">
        <v>0.779569</v>
      </c>
      <c r="D243" s="1">
        <v>0.780044</v>
      </c>
      <c r="E243" s="1">
        <v>0.779903</v>
      </c>
      <c r="F243" s="1">
        <v>0.779297</v>
      </c>
      <c r="G243" s="1">
        <v>0.777259</v>
      </c>
      <c r="H243" s="1">
        <v>0.777569</v>
      </c>
      <c r="I243" s="1">
        <v>0.779333</v>
      </c>
    </row>
    <row r="244">
      <c r="A244" s="1">
        <v>720.0</v>
      </c>
      <c r="B244" s="1">
        <v>0.779294</v>
      </c>
      <c r="C244" s="1">
        <v>0.779601</v>
      </c>
      <c r="D244" s="1">
        <v>0.780049</v>
      </c>
      <c r="E244" s="1">
        <v>0.779917</v>
      </c>
      <c r="F244" s="1">
        <v>0.779294</v>
      </c>
      <c r="G244" s="1">
        <v>0.777333</v>
      </c>
      <c r="H244" s="1">
        <v>0.777662</v>
      </c>
      <c r="I244" s="1">
        <v>0.779337</v>
      </c>
    </row>
    <row r="245">
      <c r="A245" s="1">
        <v>730.0</v>
      </c>
      <c r="B245" s="1">
        <v>0.779334</v>
      </c>
      <c r="C245" s="1">
        <v>0.779645</v>
      </c>
      <c r="D245" s="1">
        <v>0.780064</v>
      </c>
      <c r="E245" s="1">
        <v>0.779897</v>
      </c>
      <c r="F245" s="1">
        <v>0.779334</v>
      </c>
      <c r="G245" s="1">
        <v>0.777382</v>
      </c>
      <c r="H245" s="1">
        <v>0.777732</v>
      </c>
      <c r="I245" s="1">
        <v>0.779387</v>
      </c>
    </row>
    <row r="246">
      <c r="A246" s="1">
        <v>740.0</v>
      </c>
      <c r="B246" s="1">
        <v>0.779353</v>
      </c>
      <c r="C246" s="1">
        <v>0.779656</v>
      </c>
      <c r="D246" s="1">
        <v>0.780055</v>
      </c>
      <c r="E246" s="1">
        <v>0.779921</v>
      </c>
      <c r="F246" s="1">
        <v>0.779353</v>
      </c>
      <c r="G246" s="1">
        <v>0.777436</v>
      </c>
      <c r="H246" s="1">
        <v>0.777772</v>
      </c>
      <c r="I246" s="1">
        <v>0.779457</v>
      </c>
    </row>
    <row r="247">
      <c r="A247" s="1">
        <v>750.0</v>
      </c>
      <c r="B247" s="1">
        <v>0.779359</v>
      </c>
      <c r="C247" s="1">
        <v>0.779667</v>
      </c>
      <c r="D247" s="1">
        <v>0.780043</v>
      </c>
      <c r="E247" s="1">
        <v>0.779914</v>
      </c>
      <c r="F247" s="1">
        <v>0.779359</v>
      </c>
      <c r="G247" s="1">
        <v>0.77753</v>
      </c>
      <c r="H247" s="1">
        <v>0.777776</v>
      </c>
      <c r="I247" s="1">
        <v>0.779475</v>
      </c>
    </row>
    <row r="248">
      <c r="A248" s="1">
        <v>760.0</v>
      </c>
      <c r="B248" s="1">
        <v>0.779361</v>
      </c>
      <c r="C248" s="1">
        <v>0.779687</v>
      </c>
      <c r="D248" s="1">
        <v>0.780055</v>
      </c>
      <c r="E248" s="1">
        <v>0.779926</v>
      </c>
      <c r="F248" s="1">
        <v>0.779361</v>
      </c>
      <c r="G248" s="1">
        <v>0.777554</v>
      </c>
      <c r="H248" s="1">
        <v>0.777798</v>
      </c>
      <c r="I248" s="1">
        <v>0.779468</v>
      </c>
    </row>
    <row r="249">
      <c r="A249" s="1">
        <v>770.0</v>
      </c>
      <c r="B249" s="1">
        <v>0.779357</v>
      </c>
      <c r="C249" s="1">
        <v>0.779684</v>
      </c>
      <c r="D249" s="1">
        <v>0.780046</v>
      </c>
      <c r="E249" s="1">
        <v>0.779918</v>
      </c>
      <c r="F249" s="1">
        <v>0.779357</v>
      </c>
      <c r="G249" s="1">
        <v>0.777631</v>
      </c>
      <c r="H249" s="1">
        <v>0.777876</v>
      </c>
      <c r="I249" s="1">
        <v>0.77949</v>
      </c>
    </row>
    <row r="250">
      <c r="A250" s="1">
        <v>780.0</v>
      </c>
      <c r="B250" s="1">
        <v>0.779324</v>
      </c>
      <c r="C250" s="1">
        <v>0.779697</v>
      </c>
      <c r="D250" s="1">
        <v>0.780056</v>
      </c>
      <c r="E250" s="1">
        <v>0.779873</v>
      </c>
      <c r="F250" s="1">
        <v>0.779324</v>
      </c>
      <c r="G250" s="1">
        <v>0.777648</v>
      </c>
      <c r="H250" s="1">
        <v>0.777914</v>
      </c>
      <c r="I250" s="1">
        <v>0.779489</v>
      </c>
    </row>
    <row r="251">
      <c r="A251" s="1">
        <v>790.0</v>
      </c>
      <c r="B251" s="1">
        <v>0.779338</v>
      </c>
      <c r="C251" s="1">
        <v>0.779733</v>
      </c>
      <c r="D251" s="1">
        <v>0.780085</v>
      </c>
      <c r="E251" s="1">
        <v>0.779905</v>
      </c>
      <c r="F251" s="1">
        <v>0.779338</v>
      </c>
      <c r="G251" s="1">
        <v>0.7777</v>
      </c>
      <c r="H251" s="1">
        <v>0.777892</v>
      </c>
      <c r="I251" s="1">
        <v>0.779511</v>
      </c>
    </row>
    <row r="252">
      <c r="A252" s="1">
        <v>800.0</v>
      </c>
      <c r="B252" s="1">
        <v>0.77935</v>
      </c>
      <c r="C252" s="1">
        <v>0.779741</v>
      </c>
      <c r="D252" s="1">
        <v>0.780109</v>
      </c>
      <c r="E252" s="1">
        <v>0.779897</v>
      </c>
      <c r="F252" s="1">
        <v>0.77935</v>
      </c>
      <c r="G252" s="1">
        <v>0.77776</v>
      </c>
      <c r="H252" s="1">
        <v>0.777892</v>
      </c>
      <c r="I252" s="1">
        <v>0.779517</v>
      </c>
    </row>
    <row r="253">
      <c r="A253" s="1">
        <v>810.0</v>
      </c>
      <c r="B253" s="1">
        <v>0.779343</v>
      </c>
      <c r="C253" s="1">
        <v>0.779724</v>
      </c>
      <c r="D253" s="1">
        <v>0.780114</v>
      </c>
      <c r="E253" s="1">
        <v>0.779939</v>
      </c>
      <c r="F253" s="1">
        <v>0.779343</v>
      </c>
      <c r="G253" s="1">
        <v>0.777785</v>
      </c>
      <c r="H253" s="1">
        <v>0.777927</v>
      </c>
      <c r="I253" s="1">
        <v>0.779558</v>
      </c>
    </row>
    <row r="254">
      <c r="A254" s="1">
        <v>820.0</v>
      </c>
      <c r="B254" s="1">
        <v>0.779373</v>
      </c>
      <c r="C254" s="1">
        <v>0.779751</v>
      </c>
      <c r="D254" s="1">
        <v>0.780142</v>
      </c>
      <c r="E254" s="1">
        <v>0.779928</v>
      </c>
      <c r="F254" s="1">
        <v>0.779373</v>
      </c>
      <c r="G254" s="1">
        <v>0.777827</v>
      </c>
      <c r="H254" s="1">
        <v>0.777967</v>
      </c>
      <c r="I254" s="1">
        <v>0.779578</v>
      </c>
    </row>
    <row r="255">
      <c r="A255" s="1">
        <v>830.0</v>
      </c>
      <c r="B255" s="1">
        <v>0.779383</v>
      </c>
      <c r="C255" s="1">
        <v>0.779757</v>
      </c>
      <c r="D255" s="1">
        <v>0.780156</v>
      </c>
      <c r="E255" s="1">
        <v>0.779935</v>
      </c>
      <c r="F255" s="1">
        <v>0.779383</v>
      </c>
      <c r="G255" s="1">
        <v>0.777862</v>
      </c>
      <c r="H255" s="1">
        <v>0.778018</v>
      </c>
      <c r="I255" s="1">
        <v>0.779591</v>
      </c>
    </row>
    <row r="256">
      <c r="A256" s="1">
        <v>840.0</v>
      </c>
      <c r="B256" s="1">
        <v>0.779401</v>
      </c>
      <c r="C256" s="1">
        <v>0.779746</v>
      </c>
      <c r="D256" s="1">
        <v>0.780158</v>
      </c>
      <c r="E256" s="1">
        <v>0.779922</v>
      </c>
      <c r="F256" s="1">
        <v>0.779401</v>
      </c>
      <c r="G256" s="1">
        <v>0.777897</v>
      </c>
      <c r="H256" s="1">
        <v>0.778027</v>
      </c>
      <c r="I256" s="1">
        <v>0.779615</v>
      </c>
    </row>
    <row r="257">
      <c r="A257" s="1">
        <v>850.0</v>
      </c>
      <c r="B257" s="1">
        <v>0.779409</v>
      </c>
      <c r="C257" s="1">
        <v>0.779735</v>
      </c>
      <c r="D257" s="1">
        <v>0.780203</v>
      </c>
      <c r="E257" s="1">
        <v>0.779946</v>
      </c>
      <c r="F257" s="1">
        <v>0.779409</v>
      </c>
      <c r="G257" s="1">
        <v>0.77794</v>
      </c>
      <c r="H257" s="1">
        <v>0.778081</v>
      </c>
      <c r="I257" s="1">
        <v>0.779643</v>
      </c>
    </row>
    <row r="258">
      <c r="A258" s="1">
        <v>860.0</v>
      </c>
      <c r="B258" s="1">
        <v>0.779399</v>
      </c>
      <c r="C258" s="1">
        <v>0.779758</v>
      </c>
      <c r="D258" s="1">
        <v>0.780206</v>
      </c>
      <c r="E258" s="1">
        <v>0.779935</v>
      </c>
      <c r="F258" s="1">
        <v>0.779399</v>
      </c>
      <c r="G258" s="1">
        <v>0.777974</v>
      </c>
      <c r="H258" s="1">
        <v>0.778125</v>
      </c>
      <c r="I258" s="1">
        <v>0.779629</v>
      </c>
    </row>
    <row r="259">
      <c r="A259" s="1">
        <v>870.0</v>
      </c>
      <c r="B259" s="1">
        <v>0.779404</v>
      </c>
      <c r="C259" s="1">
        <v>0.779744</v>
      </c>
      <c r="D259" s="1">
        <v>0.780251</v>
      </c>
      <c r="E259" s="1">
        <v>0.779955</v>
      </c>
      <c r="F259" s="1">
        <v>0.779404</v>
      </c>
      <c r="G259" s="1">
        <v>0.77799</v>
      </c>
      <c r="H259" s="1">
        <v>0.778172</v>
      </c>
      <c r="I259" s="1">
        <v>0.779642</v>
      </c>
    </row>
    <row r="260">
      <c r="A260" s="1">
        <v>880.0</v>
      </c>
      <c r="B260" s="1">
        <v>0.779406</v>
      </c>
      <c r="C260" s="1">
        <v>0.779731</v>
      </c>
      <c r="D260" s="1">
        <v>0.780233</v>
      </c>
      <c r="E260" s="1">
        <v>0.779989</v>
      </c>
      <c r="F260" s="1">
        <v>0.779406</v>
      </c>
      <c r="G260" s="1">
        <v>0.778027</v>
      </c>
      <c r="H260" s="1">
        <v>0.778158</v>
      </c>
      <c r="I260" s="1">
        <v>0.77967</v>
      </c>
    </row>
    <row r="261">
      <c r="A261" s="1">
        <v>890.0</v>
      </c>
      <c r="B261" s="1">
        <v>0.779398</v>
      </c>
      <c r="C261" s="1">
        <v>0.779739</v>
      </c>
      <c r="D261" s="1">
        <v>0.780223</v>
      </c>
      <c r="E261" s="1">
        <v>0.779991</v>
      </c>
      <c r="F261" s="1">
        <v>0.779398</v>
      </c>
      <c r="G261" s="1">
        <v>0.77811</v>
      </c>
      <c r="H261" s="1">
        <v>0.77823</v>
      </c>
      <c r="I261" s="1">
        <v>0.779705</v>
      </c>
    </row>
    <row r="262">
      <c r="A262" s="1">
        <v>900.0</v>
      </c>
      <c r="B262" s="1">
        <v>0.779416</v>
      </c>
      <c r="C262" s="1">
        <v>0.77975</v>
      </c>
      <c r="D262" s="1">
        <v>0.780235</v>
      </c>
      <c r="E262" s="1">
        <v>0.779991</v>
      </c>
      <c r="F262" s="1">
        <v>0.779416</v>
      </c>
      <c r="G262" s="1">
        <v>0.778155</v>
      </c>
      <c r="H262" s="1">
        <v>0.778224</v>
      </c>
      <c r="I262" s="1">
        <v>0.779711</v>
      </c>
    </row>
    <row r="263">
      <c r="A263" s="1">
        <v>910.0</v>
      </c>
      <c r="B263" s="1">
        <v>0.779406</v>
      </c>
      <c r="C263" s="1">
        <v>0.779767</v>
      </c>
      <c r="D263" s="1">
        <v>0.780249</v>
      </c>
      <c r="E263" s="1">
        <v>0.780004</v>
      </c>
      <c r="F263" s="1">
        <v>0.779406</v>
      </c>
      <c r="G263" s="1">
        <v>0.778197</v>
      </c>
      <c r="H263" s="1">
        <v>0.778261</v>
      </c>
      <c r="I263" s="1">
        <v>0.77973</v>
      </c>
    </row>
    <row r="264">
      <c r="A264" s="1">
        <v>920.0</v>
      </c>
      <c r="B264" s="1">
        <v>0.779417</v>
      </c>
      <c r="C264" s="1">
        <v>0.779759</v>
      </c>
      <c r="D264" s="1">
        <v>0.780238</v>
      </c>
      <c r="E264" s="1">
        <v>0.77998</v>
      </c>
      <c r="F264" s="1">
        <v>0.779417</v>
      </c>
      <c r="G264" s="1">
        <v>0.778224</v>
      </c>
      <c r="H264" s="1">
        <v>0.778314</v>
      </c>
      <c r="I264" s="1">
        <v>0.779739</v>
      </c>
    </row>
    <row r="265">
      <c r="A265" s="1">
        <v>930.0</v>
      </c>
      <c r="B265" s="1">
        <v>0.779415</v>
      </c>
      <c r="C265" s="1">
        <v>0.779738</v>
      </c>
      <c r="D265" s="1">
        <v>0.780247</v>
      </c>
      <c r="E265" s="1">
        <v>0.779962</v>
      </c>
      <c r="F265" s="1">
        <v>0.779415</v>
      </c>
      <c r="G265" s="1">
        <v>0.778209</v>
      </c>
      <c r="H265" s="1">
        <v>0.778345</v>
      </c>
      <c r="I265" s="1">
        <v>0.779767</v>
      </c>
    </row>
    <row r="266">
      <c r="A266" s="1">
        <v>940.0</v>
      </c>
      <c r="B266" s="1">
        <v>0.779414</v>
      </c>
      <c r="C266" s="1">
        <v>0.779757</v>
      </c>
      <c r="D266" s="1">
        <v>0.78025</v>
      </c>
      <c r="E266" s="1">
        <v>0.779946</v>
      </c>
      <c r="F266" s="1">
        <v>0.779414</v>
      </c>
      <c r="G266" s="1">
        <v>0.778221</v>
      </c>
      <c r="H266" s="1">
        <v>0.778376</v>
      </c>
      <c r="I266" s="1">
        <v>0.779765</v>
      </c>
    </row>
    <row r="267">
      <c r="A267" s="1">
        <v>950.0</v>
      </c>
      <c r="B267" s="1">
        <v>0.77943</v>
      </c>
      <c r="C267" s="1">
        <v>0.779779</v>
      </c>
      <c r="D267" s="1">
        <v>0.780245</v>
      </c>
      <c r="E267" s="1">
        <v>0.779951</v>
      </c>
      <c r="F267" s="1">
        <v>0.77943</v>
      </c>
      <c r="G267" s="1">
        <v>0.778235</v>
      </c>
      <c r="H267" s="1">
        <v>0.778381</v>
      </c>
      <c r="I267" s="1">
        <v>0.779797</v>
      </c>
    </row>
    <row r="268">
      <c r="A268" s="1">
        <v>960.0</v>
      </c>
      <c r="B268" s="1">
        <v>0.779419</v>
      </c>
      <c r="C268" s="1">
        <v>0.779804</v>
      </c>
      <c r="D268" s="1">
        <v>0.780262</v>
      </c>
      <c r="E268" s="1">
        <v>0.779984</v>
      </c>
      <c r="F268" s="1">
        <v>0.779419</v>
      </c>
      <c r="G268" s="1">
        <v>0.778282</v>
      </c>
      <c r="H268" s="1">
        <v>0.778401</v>
      </c>
      <c r="I268" s="1">
        <v>0.779797</v>
      </c>
    </row>
    <row r="269">
      <c r="A269" s="1">
        <v>970.0</v>
      </c>
      <c r="B269" s="1">
        <v>0.779437</v>
      </c>
      <c r="C269" s="1">
        <v>0.779826</v>
      </c>
      <c r="D269" s="1">
        <v>0.78028</v>
      </c>
      <c r="E269" s="1">
        <v>0.779999</v>
      </c>
      <c r="F269" s="1">
        <v>0.779437</v>
      </c>
      <c r="G269" s="1">
        <v>0.77832</v>
      </c>
      <c r="H269" s="1">
        <v>0.77844</v>
      </c>
      <c r="I269" s="1">
        <v>0.779806</v>
      </c>
    </row>
    <row r="270">
      <c r="A270" s="1">
        <v>980.0</v>
      </c>
      <c r="B270" s="1">
        <v>0.779435</v>
      </c>
      <c r="C270" s="1">
        <v>0.779848</v>
      </c>
      <c r="D270" s="1">
        <v>0.780293</v>
      </c>
      <c r="E270" s="1">
        <v>0.77999</v>
      </c>
      <c r="F270" s="1">
        <v>0.779435</v>
      </c>
      <c r="G270" s="1">
        <v>0.778349</v>
      </c>
      <c r="H270" s="1">
        <v>0.778491</v>
      </c>
      <c r="I270" s="1">
        <v>0.77984</v>
      </c>
    </row>
    <row r="271">
      <c r="A271" s="1">
        <v>990.0</v>
      </c>
      <c r="B271" s="1">
        <v>0.779404</v>
      </c>
      <c r="C271" s="1">
        <v>0.779828</v>
      </c>
      <c r="D271" s="1">
        <v>0.780322</v>
      </c>
      <c r="E271" s="1">
        <v>0.780003</v>
      </c>
      <c r="F271" s="1">
        <v>0.779404</v>
      </c>
      <c r="G271" s="1">
        <v>0.778364</v>
      </c>
      <c r="H271" s="1">
        <v>0.77854</v>
      </c>
      <c r="I271" s="1">
        <v>0.779856</v>
      </c>
    </row>
    <row r="272">
      <c r="A272" s="1">
        <v>1000.0</v>
      </c>
      <c r="B272" s="1">
        <v>0.779394</v>
      </c>
      <c r="C272" s="1">
        <v>0.779825</v>
      </c>
      <c r="D272" s="1">
        <v>0.780336</v>
      </c>
      <c r="E272" s="1">
        <v>0.780013</v>
      </c>
      <c r="F272" s="1">
        <v>0.779394</v>
      </c>
      <c r="G272" s="1">
        <v>0.77841</v>
      </c>
      <c r="H272" s="1">
        <v>0.778578</v>
      </c>
      <c r="I272" s="1">
        <v>0.779824</v>
      </c>
    </row>
  </sheetData>
  <mergeCells count="8">
    <mergeCell ref="F1:I1"/>
    <mergeCell ref="B1:E1"/>
    <mergeCell ref="B34:E34"/>
    <mergeCell ref="B68:E68"/>
    <mergeCell ref="F68:I68"/>
    <mergeCell ref="A67:I67"/>
    <mergeCell ref="F171:I171"/>
    <mergeCell ref="B171:E17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2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7" t="s">
        <v>12</v>
      </c>
      <c r="B4" s="17">
        <v>32.0</v>
      </c>
      <c r="C4" s="17">
        <v>345.91</v>
      </c>
      <c r="D4" s="17">
        <v>14.12</v>
      </c>
      <c r="E4" s="17">
        <v>0.041</v>
      </c>
      <c r="F4" s="17">
        <v>28.0</v>
      </c>
      <c r="G4" s="17">
        <v>1.0</v>
      </c>
      <c r="H4" s="17">
        <v>1.0</v>
      </c>
      <c r="K4" s="1">
        <v>0.039</v>
      </c>
      <c r="L4" s="1">
        <v>2.9</v>
      </c>
    </row>
    <row r="5">
      <c r="A5" s="17" t="s">
        <v>16</v>
      </c>
      <c r="B5" s="17">
        <v>32.0</v>
      </c>
      <c r="C5" s="17">
        <v>130.05</v>
      </c>
      <c r="D5" s="17">
        <v>4.9</v>
      </c>
      <c r="E5" s="17">
        <v>0.038</v>
      </c>
      <c r="F5" s="17">
        <v>1.0</v>
      </c>
      <c r="G5" s="17">
        <v>1.0</v>
      </c>
      <c r="H5" s="17">
        <v>1.0</v>
      </c>
      <c r="K5" s="1">
        <v>0.036</v>
      </c>
      <c r="L5" s="1">
        <v>1.88</v>
      </c>
    </row>
    <row r="6">
      <c r="A6" s="17" t="s">
        <v>74</v>
      </c>
      <c r="B6" s="17">
        <v>32.0</v>
      </c>
      <c r="C6" s="17">
        <v>186.68</v>
      </c>
      <c r="D6" s="17">
        <v>7.62</v>
      </c>
      <c r="E6" s="17">
        <v>0.041</v>
      </c>
      <c r="F6" s="17">
        <v>4.0</v>
      </c>
      <c r="G6" s="17">
        <v>1.0</v>
      </c>
      <c r="H6" s="17">
        <v>1.0</v>
      </c>
    </row>
    <row r="7">
      <c r="A7" s="17" t="s">
        <v>75</v>
      </c>
      <c r="B7" s="17">
        <v>32.0</v>
      </c>
      <c r="C7" s="17">
        <v>411.42</v>
      </c>
      <c r="D7" s="17">
        <v>12.66</v>
      </c>
      <c r="E7" s="17">
        <v>0.031</v>
      </c>
      <c r="F7" s="17">
        <v>28.0</v>
      </c>
      <c r="G7" s="17">
        <v>1.0</v>
      </c>
      <c r="H7" s="17">
        <v>1.0</v>
      </c>
    </row>
    <row r="8">
      <c r="A8" s="1" t="s">
        <v>76</v>
      </c>
      <c r="B8" s="1">
        <v>32.0</v>
      </c>
      <c r="C8" s="1">
        <v>107.3</v>
      </c>
      <c r="D8" s="1">
        <v>3.51</v>
      </c>
      <c r="E8" s="1">
        <v>0.033</v>
      </c>
      <c r="F8" s="1">
        <v>1.0</v>
      </c>
      <c r="G8" s="1">
        <v>1.0</v>
      </c>
      <c r="H8" s="1">
        <v>1.0</v>
      </c>
    </row>
    <row r="9">
      <c r="A9" s="1" t="s">
        <v>77</v>
      </c>
      <c r="B9" s="1"/>
      <c r="C9" s="1">
        <v>135.6</v>
      </c>
      <c r="D9" s="1">
        <v>5.11</v>
      </c>
      <c r="E9" s="1">
        <v>0.038</v>
      </c>
      <c r="F9" s="1">
        <v>1.0</v>
      </c>
      <c r="G9" s="1">
        <v>1.0</v>
      </c>
      <c r="H9" s="1">
        <v>1.0</v>
      </c>
    </row>
    <row r="10">
      <c r="A10" s="1"/>
      <c r="B10" s="1"/>
      <c r="C10" s="1">
        <v>342.02</v>
      </c>
      <c r="D10" s="1">
        <v>12.9</v>
      </c>
      <c r="E10" s="1">
        <v>0.038</v>
      </c>
      <c r="F10" s="1">
        <v>1.0</v>
      </c>
      <c r="G10" s="1">
        <v>1.0</v>
      </c>
      <c r="H10" s="1">
        <v>32.0</v>
      </c>
    </row>
    <row r="11">
      <c r="A11" s="1"/>
      <c r="B11" s="1"/>
      <c r="C11" s="1"/>
      <c r="D11" s="1"/>
      <c r="E11" s="1"/>
      <c r="F11" s="1"/>
      <c r="G11" s="1"/>
      <c r="H11" s="1"/>
    </row>
    <row r="12">
      <c r="A12" s="1" t="s">
        <v>75</v>
      </c>
      <c r="B12" s="1"/>
      <c r="C12" s="1">
        <v>394.1</v>
      </c>
      <c r="D12" s="1">
        <v>12.13</v>
      </c>
      <c r="E12" s="1">
        <v>0.031</v>
      </c>
      <c r="F12" s="1">
        <v>28.0</v>
      </c>
      <c r="G12" s="1">
        <v>1.0</v>
      </c>
      <c r="H12" s="1">
        <v>1.0</v>
      </c>
    </row>
    <row r="13">
      <c r="A13" s="1" t="s">
        <v>78</v>
      </c>
      <c r="B13" s="1"/>
      <c r="C13" s="1">
        <v>360.4</v>
      </c>
      <c r="D13" s="1">
        <v>14.71</v>
      </c>
      <c r="E13" s="1">
        <v>0.041</v>
      </c>
      <c r="F13" s="1">
        <v>28.0</v>
      </c>
      <c r="G13" s="1">
        <v>1.0</v>
      </c>
      <c r="H13" s="1">
        <v>1.0</v>
      </c>
    </row>
    <row r="14">
      <c r="A14" s="1"/>
      <c r="B14" s="1"/>
      <c r="C14" s="1">
        <v>343.9</v>
      </c>
      <c r="D14" s="1">
        <v>14.04</v>
      </c>
      <c r="E14" s="1">
        <v>0.041</v>
      </c>
      <c r="F14" s="1">
        <v>28.0</v>
      </c>
      <c r="G14" s="1">
        <v>1.0</v>
      </c>
      <c r="H14" s="1">
        <v>32.0</v>
      </c>
    </row>
    <row r="15">
      <c r="A15" s="1"/>
      <c r="B15" s="1"/>
      <c r="C15" s="1">
        <v>376.85</v>
      </c>
      <c r="D15" s="1">
        <v>15.38</v>
      </c>
      <c r="E15" s="1">
        <v>0.041</v>
      </c>
      <c r="F15" s="1">
        <v>4.0</v>
      </c>
      <c r="G15" s="1">
        <v>1.0</v>
      </c>
      <c r="H15" s="1">
        <v>32.0</v>
      </c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</row>
    <row r="18">
      <c r="A18" s="1" t="s">
        <v>18</v>
      </c>
      <c r="B18" s="1">
        <v>4.0</v>
      </c>
      <c r="E18" s="1">
        <v>0.041</v>
      </c>
      <c r="F18" s="1">
        <v>4.0</v>
      </c>
      <c r="G18" s="1">
        <v>32.0</v>
      </c>
      <c r="H18" s="1">
        <v>32.0</v>
      </c>
    </row>
    <row r="19">
      <c r="B19" s="1">
        <v>8.0</v>
      </c>
      <c r="E19" s="1">
        <v>0.041</v>
      </c>
      <c r="F19" s="1">
        <v>4.0</v>
      </c>
      <c r="G19" s="1">
        <v>32.0</v>
      </c>
      <c r="H19" s="1">
        <v>32.0</v>
      </c>
    </row>
    <row r="20">
      <c r="B20" s="1">
        <v>16.0</v>
      </c>
      <c r="E20" s="1">
        <v>0.041</v>
      </c>
      <c r="F20" s="1">
        <v>4.0</v>
      </c>
      <c r="G20" s="1">
        <v>32.0</v>
      </c>
      <c r="H20" s="1">
        <v>32.0</v>
      </c>
    </row>
    <row r="21">
      <c r="B21" s="1">
        <v>32.0</v>
      </c>
      <c r="C21" s="1">
        <v>366.8</v>
      </c>
      <c r="D21" s="1">
        <v>14.9</v>
      </c>
      <c r="E21" s="1">
        <v>0.041</v>
      </c>
      <c r="F21" s="1">
        <v>4.0</v>
      </c>
      <c r="G21" s="1">
        <v>32.0</v>
      </c>
      <c r="H21" s="1">
        <v>32.0</v>
      </c>
    </row>
    <row r="22">
      <c r="B22" s="2">
        <v>36.0</v>
      </c>
      <c r="C22" s="2"/>
      <c r="D22" s="2"/>
      <c r="E22" s="1">
        <v>0.041</v>
      </c>
      <c r="F22" s="1">
        <v>4.0</v>
      </c>
      <c r="G22" s="1">
        <v>32.0</v>
      </c>
      <c r="H22" s="1">
        <v>32.0</v>
      </c>
      <c r="K22" s="1">
        <v>362.0</v>
      </c>
      <c r="L22" s="1">
        <v>14.81</v>
      </c>
    </row>
    <row r="23">
      <c r="A23" s="1"/>
      <c r="B23" s="1">
        <v>32.0</v>
      </c>
      <c r="C23" s="1">
        <v>342.67</v>
      </c>
      <c r="D23" s="1">
        <v>13.99</v>
      </c>
      <c r="E23" s="1">
        <v>0.041</v>
      </c>
      <c r="F23" s="1">
        <v>28.0</v>
      </c>
      <c r="G23" s="1">
        <v>32.0</v>
      </c>
      <c r="H23" s="1">
        <v>32.0</v>
      </c>
    </row>
    <row r="24">
      <c r="A24" s="1"/>
      <c r="B24" s="1">
        <v>48.0</v>
      </c>
      <c r="E24" s="1">
        <v>0.041</v>
      </c>
      <c r="F24" s="1">
        <v>4.0</v>
      </c>
      <c r="G24" s="1">
        <v>32.0</v>
      </c>
      <c r="H24" s="1">
        <v>32.0</v>
      </c>
    </row>
    <row r="25">
      <c r="A25" s="1"/>
      <c r="B25" s="1"/>
      <c r="C25" s="1"/>
      <c r="D25" s="1"/>
      <c r="E25" s="1"/>
    </row>
    <row r="26">
      <c r="A26" s="1" t="s">
        <v>15</v>
      </c>
      <c r="B26" s="1">
        <v>4.0</v>
      </c>
      <c r="E26" s="1">
        <v>0.038</v>
      </c>
      <c r="F26" s="1">
        <v>1.0</v>
      </c>
      <c r="G26" s="1">
        <v>32.0</v>
      </c>
      <c r="H26" s="1">
        <v>32.0</v>
      </c>
    </row>
    <row r="27">
      <c r="B27" s="1">
        <v>8.0</v>
      </c>
      <c r="E27" s="1">
        <v>0.038</v>
      </c>
      <c r="F27" s="1">
        <v>1.0</v>
      </c>
      <c r="G27" s="1">
        <v>32.0</v>
      </c>
      <c r="H27" s="1">
        <v>32.0</v>
      </c>
    </row>
    <row r="28">
      <c r="B28" s="1">
        <v>16.0</v>
      </c>
      <c r="E28" s="1">
        <v>0.038</v>
      </c>
      <c r="F28" s="1">
        <v>1.0</v>
      </c>
      <c r="G28" s="1">
        <v>32.0</v>
      </c>
      <c r="H28" s="1">
        <v>32.0</v>
      </c>
    </row>
    <row r="29">
      <c r="B29" s="1">
        <v>32.0</v>
      </c>
      <c r="C29" s="1">
        <v>366.89</v>
      </c>
      <c r="D29" s="1">
        <v>13.82</v>
      </c>
      <c r="E29" s="1">
        <v>0.038</v>
      </c>
      <c r="F29" s="1">
        <v>1.0</v>
      </c>
      <c r="G29" s="1">
        <v>32.0</v>
      </c>
      <c r="H29" s="1">
        <v>32.0</v>
      </c>
    </row>
    <row r="30">
      <c r="B30" s="2">
        <v>36.0</v>
      </c>
      <c r="C30" s="2"/>
      <c r="D30" s="2"/>
      <c r="E30" s="1">
        <v>0.038</v>
      </c>
      <c r="F30" s="1">
        <v>1.0</v>
      </c>
      <c r="G30" s="1">
        <v>32.0</v>
      </c>
      <c r="H30" s="1">
        <v>32.0</v>
      </c>
      <c r="K30" s="1">
        <v>375.0</v>
      </c>
      <c r="L30" s="1">
        <v>14.1</v>
      </c>
    </row>
    <row r="31">
      <c r="B31" s="1">
        <v>40.0</v>
      </c>
      <c r="E31" s="1">
        <v>0.038</v>
      </c>
      <c r="F31" s="1">
        <v>1.0</v>
      </c>
      <c r="G31" s="1">
        <v>32.0</v>
      </c>
      <c r="H31" s="1">
        <v>32.0</v>
      </c>
    </row>
    <row r="32">
      <c r="B32" s="1">
        <v>48.0</v>
      </c>
      <c r="E32" s="1">
        <v>0.038</v>
      </c>
      <c r="F32" s="1">
        <v>1.0</v>
      </c>
      <c r="G32" s="1">
        <v>32.0</v>
      </c>
      <c r="H32" s="1">
        <v>32.0</v>
      </c>
    </row>
    <row r="33">
      <c r="B33" s="1">
        <v>48.0</v>
      </c>
      <c r="E33" s="1">
        <v>0.049</v>
      </c>
      <c r="F33" s="1">
        <v>4.0</v>
      </c>
      <c r="G33" s="1">
        <v>32.0</v>
      </c>
      <c r="H33" s="1">
        <v>32.0</v>
      </c>
    </row>
    <row r="35">
      <c r="B35" s="1">
        <v>8.0</v>
      </c>
      <c r="E35" s="1">
        <v>0.038</v>
      </c>
      <c r="G35" s="1">
        <v>16.0</v>
      </c>
      <c r="H35" s="1">
        <v>32.0</v>
      </c>
    </row>
    <row r="36">
      <c r="B36" s="1">
        <v>32.0</v>
      </c>
      <c r="E36" s="1">
        <v>0.038</v>
      </c>
      <c r="G36" s="1">
        <v>16.0</v>
      </c>
      <c r="H36" s="1">
        <v>32.0</v>
      </c>
    </row>
    <row r="38">
      <c r="B38" s="1">
        <v>36.0</v>
      </c>
      <c r="E38" s="1">
        <v>0.049</v>
      </c>
      <c r="F38" s="1">
        <v>4.0</v>
      </c>
      <c r="G38" s="1">
        <v>4.0</v>
      </c>
      <c r="H38" s="1">
        <v>32.0</v>
      </c>
    </row>
    <row r="44">
      <c r="A44" s="1" t="s">
        <v>2</v>
      </c>
      <c r="B44" s="1" t="s">
        <v>4</v>
      </c>
      <c r="C44" s="1" t="s">
        <v>5</v>
      </c>
      <c r="D44" s="1" t="s">
        <v>6</v>
      </c>
      <c r="E44" s="1" t="s">
        <v>7</v>
      </c>
      <c r="H44" s="1" t="s">
        <v>22</v>
      </c>
    </row>
    <row r="45">
      <c r="A45" s="1" t="s">
        <v>24</v>
      </c>
      <c r="B45" s="1">
        <v>4.0</v>
      </c>
      <c r="C45" s="1">
        <v>50.35</v>
      </c>
      <c r="D45" s="1">
        <v>2.8</v>
      </c>
      <c r="E45" s="1">
        <v>0.056</v>
      </c>
      <c r="F45" s="1">
        <v>28.0</v>
      </c>
      <c r="H45" s="1">
        <v>4.0</v>
      </c>
      <c r="L45" s="1">
        <v>28.0</v>
      </c>
    </row>
    <row r="46">
      <c r="B46" s="1">
        <v>8.0</v>
      </c>
      <c r="C46" s="1">
        <v>108.28</v>
      </c>
      <c r="D46" s="1">
        <v>6.02</v>
      </c>
      <c r="E46" s="1">
        <v>0.056</v>
      </c>
      <c r="F46" s="1">
        <v>28.0</v>
      </c>
      <c r="H46" s="1">
        <v>8.0</v>
      </c>
      <c r="L46" s="1">
        <v>28.0</v>
      </c>
    </row>
    <row r="47">
      <c r="B47" s="1">
        <v>16.0</v>
      </c>
      <c r="C47" s="1">
        <v>178.43</v>
      </c>
      <c r="D47" s="1">
        <v>9.91</v>
      </c>
      <c r="E47" s="1">
        <v>0.056</v>
      </c>
      <c r="F47" s="1">
        <v>28.0</v>
      </c>
      <c r="H47" s="1">
        <v>16.0</v>
      </c>
      <c r="L47" s="1">
        <v>28.0</v>
      </c>
    </row>
    <row r="48">
      <c r="B48" s="1">
        <v>32.0</v>
      </c>
      <c r="C48" s="1">
        <v>307.53</v>
      </c>
      <c r="D48" s="1">
        <v>17.09</v>
      </c>
      <c r="E48" s="1">
        <v>0.056</v>
      </c>
      <c r="F48" s="1">
        <v>28.0</v>
      </c>
      <c r="H48" s="1">
        <v>32.0</v>
      </c>
      <c r="I48" s="1">
        <v>72.65</v>
      </c>
      <c r="J48" s="1">
        <v>3.16</v>
      </c>
      <c r="K48" s="1">
        <v>0.043</v>
      </c>
      <c r="L48" s="1">
        <v>28.0</v>
      </c>
    </row>
    <row r="49">
      <c r="B49" s="4">
        <v>36.0</v>
      </c>
      <c r="C49" s="4">
        <v>293.61</v>
      </c>
      <c r="D49" s="4">
        <v>16.31</v>
      </c>
      <c r="E49" s="4">
        <v>0.043</v>
      </c>
      <c r="F49" s="1">
        <v>28.0</v>
      </c>
      <c r="H49" s="4">
        <v>36.0</v>
      </c>
      <c r="I49" s="4"/>
      <c r="J49" s="4"/>
      <c r="K49" s="4"/>
      <c r="L49" s="1">
        <v>28.0</v>
      </c>
    </row>
    <row r="50">
      <c r="A50" s="1"/>
      <c r="L50" s="1">
        <v>28.0</v>
      </c>
    </row>
    <row r="51">
      <c r="A51" s="1"/>
      <c r="L51" s="1">
        <v>28.0</v>
      </c>
    </row>
    <row r="52">
      <c r="J52">
        <f t="shared" ref="J52:K52" si="1">power(10,(log(J48)+log(D48))/2)</f>
        <v>7.348768604</v>
      </c>
      <c r="K52">
        <f t="shared" si="1"/>
        <v>0.04907137659</v>
      </c>
    </row>
    <row r="53">
      <c r="A53" s="1" t="s">
        <v>37</v>
      </c>
      <c r="B53" s="1">
        <v>4.0</v>
      </c>
      <c r="C53" s="1">
        <v>26.76</v>
      </c>
      <c r="D53" s="1">
        <v>1.01</v>
      </c>
      <c r="E53" s="1">
        <v>0.038</v>
      </c>
      <c r="F53" s="1">
        <v>1.0</v>
      </c>
      <c r="H53" s="4" t="s">
        <v>38</v>
      </c>
      <c r="I53">
        <f t="shared" ref="I53:K53" si="2">(C48+I48)/2</f>
        <v>190.09</v>
      </c>
      <c r="J53">
        <f t="shared" si="2"/>
        <v>10.125</v>
      </c>
      <c r="K53">
        <f t="shared" si="2"/>
        <v>0.0495</v>
      </c>
    </row>
    <row r="54">
      <c r="B54" s="1">
        <v>8.0</v>
      </c>
      <c r="C54" s="1">
        <v>46.25</v>
      </c>
      <c r="D54" s="1">
        <v>1.75</v>
      </c>
      <c r="E54" s="1">
        <v>0.038</v>
      </c>
      <c r="F54" s="1">
        <v>1.0</v>
      </c>
      <c r="K54">
        <f>J53/I53</f>
        <v>0.05326424325</v>
      </c>
    </row>
    <row r="55">
      <c r="B55" s="1">
        <v>16.0</v>
      </c>
      <c r="C55" s="1">
        <v>75.55</v>
      </c>
      <c r="D55" s="1">
        <v>2.85</v>
      </c>
      <c r="E55" s="1">
        <v>0.038</v>
      </c>
      <c r="F55" s="1">
        <v>1.0</v>
      </c>
    </row>
    <row r="56">
      <c r="B56" s="1">
        <v>32.0</v>
      </c>
      <c r="C56" s="1">
        <v>97.55</v>
      </c>
      <c r="D56" s="1">
        <v>3.68</v>
      </c>
      <c r="E56" s="1">
        <v>0.038</v>
      </c>
      <c r="F56" s="1">
        <v>1.0</v>
      </c>
    </row>
    <row r="57">
      <c r="B57" s="6">
        <v>36.0</v>
      </c>
      <c r="C57" s="6">
        <v>95.21</v>
      </c>
      <c r="D57" s="6">
        <v>3.59</v>
      </c>
      <c r="E57" s="1">
        <v>0.038</v>
      </c>
      <c r="F57" s="1">
        <v>1.0</v>
      </c>
    </row>
    <row r="61">
      <c r="A61" s="7" t="s">
        <v>41</v>
      </c>
      <c r="B61" s="7" t="s">
        <v>42</v>
      </c>
      <c r="C61" s="7" t="s">
        <v>43</v>
      </c>
    </row>
    <row r="62">
      <c r="A62" s="7">
        <v>4.0</v>
      </c>
      <c r="B62" s="7">
        <v>48.76</v>
      </c>
      <c r="C62" s="7">
        <v>125.71</v>
      </c>
    </row>
    <row r="63">
      <c r="A63" s="7">
        <v>8.0</v>
      </c>
      <c r="B63" s="7">
        <v>92.92</v>
      </c>
      <c r="C63" s="7">
        <v>253.77</v>
      </c>
    </row>
    <row r="64">
      <c r="A64" s="7">
        <v>16.0</v>
      </c>
      <c r="B64" s="7">
        <v>114.06</v>
      </c>
      <c r="C64" s="7">
        <v>501.94</v>
      </c>
    </row>
    <row r="65">
      <c r="A65" s="7">
        <v>32.0</v>
      </c>
      <c r="B65" s="7">
        <v>120.55</v>
      </c>
      <c r="C65" s="7">
        <v>1077.85</v>
      </c>
    </row>
    <row r="66">
      <c r="A66" s="7">
        <v>36.0</v>
      </c>
      <c r="B66" s="7">
        <v>120.57</v>
      </c>
      <c r="C66" s="7">
        <v>1138.68</v>
      </c>
    </row>
  </sheetData>
  <mergeCells count="3">
    <mergeCell ref="A1:F1"/>
    <mergeCell ref="A2:F2"/>
    <mergeCell ref="A73:F7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2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7" t="s">
        <v>53</v>
      </c>
      <c r="B4" s="17"/>
      <c r="C4" s="17"/>
      <c r="D4" s="17"/>
      <c r="E4" s="17"/>
      <c r="F4" s="17"/>
      <c r="G4" s="17"/>
      <c r="H4" s="17"/>
    </row>
    <row r="5">
      <c r="A5" s="17"/>
      <c r="B5" s="17"/>
      <c r="C5" s="17"/>
      <c r="D5" s="17"/>
      <c r="E5" s="17"/>
      <c r="F5" s="17"/>
      <c r="G5" s="17"/>
      <c r="H5" s="17"/>
    </row>
    <row r="6">
      <c r="A6" s="17"/>
      <c r="B6" s="17"/>
      <c r="C6" s="17"/>
      <c r="D6" s="17"/>
      <c r="E6" s="17"/>
      <c r="F6" s="17"/>
      <c r="G6" s="17"/>
      <c r="H6" s="17"/>
    </row>
    <row r="7">
      <c r="A7" s="17"/>
      <c r="B7" s="17"/>
      <c r="C7" s="17"/>
      <c r="D7" s="17"/>
      <c r="E7" s="17"/>
      <c r="F7" s="17"/>
      <c r="G7" s="17"/>
      <c r="H7" s="17"/>
    </row>
    <row r="8">
      <c r="A8" s="1" t="s">
        <v>76</v>
      </c>
      <c r="B8" s="1">
        <v>32.0</v>
      </c>
      <c r="C8" s="1">
        <v>84.6</v>
      </c>
      <c r="D8" s="1">
        <v>2.72</v>
      </c>
      <c r="E8" s="1">
        <v>0.032</v>
      </c>
      <c r="F8" s="1">
        <v>1.0</v>
      </c>
      <c r="G8" s="1">
        <v>1.0</v>
      </c>
      <c r="H8" s="1">
        <v>1.0</v>
      </c>
    </row>
    <row r="9">
      <c r="A9" s="1" t="s">
        <v>77</v>
      </c>
      <c r="B9" s="1"/>
      <c r="C9" s="1">
        <v>91.36</v>
      </c>
      <c r="D9" s="1">
        <v>3.39</v>
      </c>
      <c r="E9" s="1">
        <v>0.037</v>
      </c>
      <c r="F9" s="1">
        <v>1.0</v>
      </c>
      <c r="G9" s="1">
        <v>1.0</v>
      </c>
      <c r="H9" s="1">
        <v>1.0</v>
      </c>
    </row>
    <row r="10">
      <c r="A10" s="1"/>
      <c r="B10" s="1"/>
      <c r="C10" s="1">
        <v>182.58</v>
      </c>
      <c r="D10" s="1">
        <v>6.88</v>
      </c>
      <c r="E10" s="1">
        <v>0.038</v>
      </c>
      <c r="F10" s="1">
        <v>1.0</v>
      </c>
      <c r="G10" s="1">
        <v>32.0</v>
      </c>
      <c r="H10" s="1">
        <v>32.0</v>
      </c>
    </row>
    <row r="11">
      <c r="A11" s="1"/>
      <c r="B11" s="1"/>
      <c r="C11" s="1">
        <v>150.47</v>
      </c>
      <c r="D11" s="1">
        <v>7.34</v>
      </c>
      <c r="E11" s="1">
        <v>0.049</v>
      </c>
      <c r="F11" s="1">
        <v>4.0</v>
      </c>
      <c r="G11" s="1">
        <v>8.0</v>
      </c>
      <c r="H11" s="1">
        <v>32.0</v>
      </c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1"/>
      <c r="D13" s="1"/>
      <c r="E13" s="1"/>
      <c r="F13" s="1"/>
      <c r="G13" s="1"/>
      <c r="H13" s="1"/>
    </row>
    <row r="14">
      <c r="A14" s="1" t="s">
        <v>75</v>
      </c>
      <c r="B14" s="1"/>
      <c r="C14" s="1">
        <v>343.83</v>
      </c>
      <c r="D14" s="1">
        <v>10.58</v>
      </c>
      <c r="E14" s="1">
        <v>0.031</v>
      </c>
      <c r="F14" s="1">
        <v>28.0</v>
      </c>
      <c r="G14" s="1">
        <v>1.0</v>
      </c>
      <c r="H14" s="1">
        <v>1.0</v>
      </c>
    </row>
    <row r="15">
      <c r="A15" s="1" t="s">
        <v>78</v>
      </c>
      <c r="B15" s="1"/>
      <c r="C15" s="1">
        <v>286.01</v>
      </c>
      <c r="D15" s="1">
        <v>11.67</v>
      </c>
      <c r="E15" s="1">
        <v>0.041</v>
      </c>
      <c r="F15" s="1">
        <v>28.0</v>
      </c>
      <c r="G15" s="1">
        <v>1.0</v>
      </c>
      <c r="H15" s="1">
        <v>1.0</v>
      </c>
    </row>
    <row r="16">
      <c r="A16" s="1"/>
      <c r="B16" s="1"/>
      <c r="C16" s="1">
        <v>114.42</v>
      </c>
      <c r="D16" s="1">
        <v>5.86</v>
      </c>
      <c r="E16" s="1">
        <v>0.041</v>
      </c>
      <c r="F16" s="1">
        <v>4.0</v>
      </c>
      <c r="G16" s="1">
        <v>1.0</v>
      </c>
      <c r="H16" s="1">
        <v>1.0</v>
      </c>
    </row>
    <row r="17">
      <c r="A17" s="1"/>
      <c r="B17" s="1"/>
      <c r="C17" s="1">
        <v>174.91</v>
      </c>
      <c r="D17" s="1">
        <v>7.14</v>
      </c>
      <c r="E17" s="1">
        <v>0.041</v>
      </c>
      <c r="F17" s="1">
        <v>4.0</v>
      </c>
      <c r="G17" s="1">
        <v>32.0</v>
      </c>
      <c r="H17" s="1">
        <v>32.0</v>
      </c>
    </row>
    <row r="18">
      <c r="A18" s="1"/>
      <c r="B18" s="1"/>
      <c r="C18" s="1">
        <v>171.0</v>
      </c>
      <c r="D18" s="1">
        <v>7.0</v>
      </c>
      <c r="E18" s="1">
        <v>0.041</v>
      </c>
      <c r="F18" s="1">
        <v>4.0</v>
      </c>
      <c r="G18" s="1">
        <v>8.0</v>
      </c>
      <c r="H18" s="1">
        <v>32.0</v>
      </c>
    </row>
    <row r="19">
      <c r="A19" s="1"/>
      <c r="B19" s="1"/>
      <c r="C19" s="1">
        <v>187.1</v>
      </c>
      <c r="D19" s="1">
        <v>7.64</v>
      </c>
      <c r="E19" s="1">
        <v>0.041</v>
      </c>
      <c r="F19" s="1">
        <v>4.0</v>
      </c>
      <c r="G19" s="1">
        <v>8.0</v>
      </c>
      <c r="H19" s="1">
        <v>32.0</v>
      </c>
      <c r="I19" s="1">
        <v>625000.0</v>
      </c>
    </row>
    <row r="20">
      <c r="A20" s="1"/>
      <c r="B20" s="1"/>
      <c r="C20" s="1">
        <v>216.32</v>
      </c>
      <c r="D20" s="1">
        <v>8.83</v>
      </c>
      <c r="E20" s="1">
        <v>0.041</v>
      </c>
      <c r="F20" s="1">
        <v>28.0</v>
      </c>
      <c r="G20" s="1">
        <v>32.0</v>
      </c>
      <c r="H20" s="1">
        <v>32.0</v>
      </c>
    </row>
    <row r="21">
      <c r="A21" s="1"/>
      <c r="B21" s="1"/>
      <c r="C21" s="1">
        <v>278.94</v>
      </c>
      <c r="D21" s="1">
        <v>11.39</v>
      </c>
      <c r="E21" s="1">
        <v>0.041</v>
      </c>
      <c r="F21" s="1">
        <v>28.0</v>
      </c>
      <c r="G21" s="1">
        <v>32.0</v>
      </c>
      <c r="H21" s="1">
        <v>32.0</v>
      </c>
      <c r="I21" s="1">
        <v>625000.0</v>
      </c>
    </row>
    <row r="22">
      <c r="A22" s="1"/>
      <c r="B22" s="1"/>
      <c r="C22" s="1"/>
      <c r="D22" s="1"/>
      <c r="E22" s="1"/>
      <c r="F22" s="1"/>
      <c r="G22" s="1"/>
      <c r="H22" s="1"/>
    </row>
    <row r="23">
      <c r="A23" s="1" t="s">
        <v>26</v>
      </c>
      <c r="B23" s="1"/>
      <c r="C23" s="1">
        <v>464.04</v>
      </c>
      <c r="D23" s="1">
        <v>18.91</v>
      </c>
      <c r="E23" s="1">
        <v>0.041</v>
      </c>
      <c r="F23" s="1">
        <v>28.0</v>
      </c>
      <c r="G23" s="1">
        <v>32.0</v>
      </c>
      <c r="H23" s="1">
        <v>32.0</v>
      </c>
    </row>
    <row r="24">
      <c r="A24" s="1"/>
      <c r="B24" s="1"/>
      <c r="C24" s="1">
        <v>394.52</v>
      </c>
      <c r="D24" s="1">
        <v>16.1</v>
      </c>
      <c r="E24" s="1">
        <v>0.041</v>
      </c>
      <c r="F24" s="1">
        <v>28.0</v>
      </c>
      <c r="G24" s="1">
        <v>32.0</v>
      </c>
      <c r="H24" s="1">
        <v>32.0</v>
      </c>
      <c r="I24" s="1">
        <v>625000.0</v>
      </c>
    </row>
    <row r="25">
      <c r="A25" s="1"/>
      <c r="B25" s="1"/>
      <c r="C25" s="1">
        <v>479.0</v>
      </c>
      <c r="D25" s="1">
        <v>19.56</v>
      </c>
      <c r="E25" s="1">
        <v>0.041</v>
      </c>
      <c r="F25" s="1">
        <v>28.0</v>
      </c>
      <c r="G25" s="1">
        <v>32.0</v>
      </c>
      <c r="H25" s="1">
        <v>32.0</v>
      </c>
      <c r="I25" s="1"/>
    </row>
    <row r="26">
      <c r="A26" s="1"/>
      <c r="B26" s="1"/>
      <c r="C26" s="1">
        <v>482.0</v>
      </c>
      <c r="D26" s="1">
        <v>19.71</v>
      </c>
      <c r="E26" s="1">
        <v>0.041</v>
      </c>
      <c r="F26" s="1">
        <v>28.0</v>
      </c>
      <c r="G26" s="1">
        <v>32.0</v>
      </c>
      <c r="H26" s="1">
        <v>32.0</v>
      </c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">
        <v>67</v>
      </c>
      <c r="B28" s="1" t="s">
        <v>84</v>
      </c>
      <c r="C28" s="1">
        <v>442.59</v>
      </c>
      <c r="D28" s="1">
        <v>18.07</v>
      </c>
      <c r="E28" s="1">
        <v>0.041</v>
      </c>
      <c r="F28" s="1">
        <v>28.0</v>
      </c>
      <c r="G28" s="1">
        <v>6.3</v>
      </c>
      <c r="H28" s="1">
        <v>32.0</v>
      </c>
      <c r="I28">
        <f t="shared" ref="I28:I29" si="1">C28*G28/$G$30</f>
        <v>134.896807</v>
      </c>
      <c r="J28">
        <f t="shared" ref="J28:J29" si="2">D28*G28/$G$30</f>
        <v>5.50754717</v>
      </c>
    </row>
    <row r="29">
      <c r="A29" s="1"/>
      <c r="B29" s="1" t="s">
        <v>85</v>
      </c>
      <c r="C29" s="1">
        <v>207.53</v>
      </c>
      <c r="D29" s="1">
        <v>10.12</v>
      </c>
      <c r="E29" s="1">
        <v>0.049</v>
      </c>
      <c r="F29" s="1"/>
      <c r="G29" s="1">
        <v>14.37</v>
      </c>
      <c r="H29" s="1"/>
      <c r="I29">
        <f t="shared" si="1"/>
        <v>144.2770247</v>
      </c>
      <c r="J29">
        <f t="shared" si="2"/>
        <v>7.035529753</v>
      </c>
    </row>
    <row r="30">
      <c r="A30" s="1"/>
      <c r="B30" s="1" t="s">
        <v>86</v>
      </c>
      <c r="C30" s="25">
        <v>279.17</v>
      </c>
      <c r="D30" s="25">
        <v>12.54</v>
      </c>
      <c r="E30" s="26">
        <f>D30/C30</f>
        <v>0.04491886664</v>
      </c>
      <c r="F30" s="1"/>
      <c r="G30" s="1">
        <f>sum(G28:G29)</f>
        <v>20.67</v>
      </c>
      <c r="H30" s="1"/>
      <c r="I30">
        <f t="shared" ref="I30:J30" si="3">sum(I28:I29)</f>
        <v>279.1738316</v>
      </c>
      <c r="J30">
        <f t="shared" si="3"/>
        <v>12.54307692</v>
      </c>
    </row>
    <row r="32">
      <c r="A32" s="1" t="s">
        <v>2</v>
      </c>
      <c r="B32" s="1" t="s">
        <v>4</v>
      </c>
      <c r="C32" s="1" t="s">
        <v>5</v>
      </c>
      <c r="D32" s="1" t="s">
        <v>6</v>
      </c>
      <c r="E32" s="1" t="s">
        <v>7</v>
      </c>
      <c r="H32" s="1" t="s">
        <v>22</v>
      </c>
    </row>
    <row r="33">
      <c r="A33" s="1" t="s">
        <v>24</v>
      </c>
      <c r="B33" s="1">
        <v>4.0</v>
      </c>
    </row>
    <row r="34">
      <c r="B34" s="1">
        <v>8.0</v>
      </c>
    </row>
    <row r="35">
      <c r="B35" s="1">
        <v>16.0</v>
      </c>
    </row>
    <row r="36">
      <c r="B36" s="1">
        <v>32.0</v>
      </c>
      <c r="C36" s="1">
        <v>253.45</v>
      </c>
      <c r="D36" s="1">
        <v>14.08</v>
      </c>
      <c r="E36" s="1">
        <v>0.056</v>
      </c>
      <c r="F36" s="1">
        <v>28.0</v>
      </c>
      <c r="G36" s="1">
        <v>463.967</v>
      </c>
      <c r="H36" s="1">
        <v>15.769</v>
      </c>
      <c r="I36">
        <f t="shared" ref="I36:I38" si="4">C36*G36/$G$39</f>
        <v>66.12568859</v>
      </c>
      <c r="J36">
        <f t="shared" ref="J36:J38" si="5">D36*G36/$G$39</f>
        <v>3.67350442</v>
      </c>
    </row>
    <row r="37">
      <c r="A37" s="1"/>
      <c r="C37" s="1">
        <v>108.98</v>
      </c>
      <c r="D37" s="1">
        <v>6.81</v>
      </c>
      <c r="E37" s="1">
        <v>0.062</v>
      </c>
      <c r="G37" s="1">
        <v>473.13</v>
      </c>
      <c r="H37" s="1">
        <v>23.508</v>
      </c>
      <c r="I37">
        <f t="shared" si="4"/>
        <v>28.99466597</v>
      </c>
      <c r="J37">
        <f t="shared" si="5"/>
        <v>1.811834054</v>
      </c>
    </row>
    <row r="38">
      <c r="A38" s="1"/>
      <c r="C38" s="1">
        <v>59.46</v>
      </c>
      <c r="D38" s="1">
        <v>2.59</v>
      </c>
      <c r="E38" s="1">
        <v>0.043</v>
      </c>
      <c r="G38" s="1">
        <v>841.22</v>
      </c>
      <c r="H38" s="1">
        <v>14.31</v>
      </c>
      <c r="I38">
        <f t="shared" si="4"/>
        <v>28.12712312</v>
      </c>
      <c r="J38">
        <f t="shared" si="5"/>
        <v>1.225180775</v>
      </c>
    </row>
    <row r="39">
      <c r="B39" s="4" t="s">
        <v>38</v>
      </c>
      <c r="C39" s="25">
        <v>123.25</v>
      </c>
      <c r="D39" s="25">
        <v>6.71</v>
      </c>
      <c r="E39" s="26">
        <f>D39/C39</f>
        <v>0.05444219067</v>
      </c>
      <c r="G39">
        <f>sum(G36:G38)</f>
        <v>1778.317</v>
      </c>
      <c r="I39">
        <f t="shared" ref="I39:J39" si="6">sum(I36:I38)</f>
        <v>123.2474777</v>
      </c>
      <c r="J39">
        <f t="shared" si="6"/>
        <v>6.710519249</v>
      </c>
      <c r="K39" t="str">
        <f>power(10,(log(K36)+log(E36))/2)</f>
        <v>#NUM!</v>
      </c>
    </row>
    <row r="40">
      <c r="A40" s="1" t="s">
        <v>37</v>
      </c>
      <c r="B40" s="1">
        <v>4.0</v>
      </c>
      <c r="H40" s="4" t="s">
        <v>38</v>
      </c>
      <c r="K40" t="str">
        <f>power(10,(log(#REF!)+log(#REF!))/2)</f>
        <v>#REF!</v>
      </c>
    </row>
    <row r="41">
      <c r="B41" s="1">
        <v>8.0</v>
      </c>
    </row>
    <row r="42">
      <c r="B42" s="1">
        <v>16.0</v>
      </c>
    </row>
    <row r="43">
      <c r="B43" s="1">
        <v>32.0</v>
      </c>
      <c r="C43" s="1">
        <v>67.39</v>
      </c>
      <c r="D43" s="1">
        <v>2.54</v>
      </c>
      <c r="E43" s="1">
        <v>0.038</v>
      </c>
      <c r="F43" s="1">
        <v>1.0</v>
      </c>
    </row>
    <row r="44">
      <c r="B44" s="6">
        <v>36.0</v>
      </c>
      <c r="C44" s="6"/>
      <c r="D44" s="6"/>
    </row>
    <row r="48">
      <c r="A48" s="7" t="s">
        <v>41</v>
      </c>
      <c r="B48" s="7" t="s">
        <v>42</v>
      </c>
      <c r="C48" s="7" t="s">
        <v>43</v>
      </c>
      <c r="E48" s="7" t="s">
        <v>65</v>
      </c>
      <c r="F48" s="15" t="s">
        <v>6</v>
      </c>
      <c r="G48" s="15" t="s">
        <v>66</v>
      </c>
      <c r="H48" s="7" t="s">
        <v>57</v>
      </c>
    </row>
    <row r="49">
      <c r="A49" s="7">
        <v>4.0</v>
      </c>
      <c r="B49" s="7">
        <v>48.76</v>
      </c>
      <c r="C49" s="7">
        <v>125.71</v>
      </c>
      <c r="E49" s="27" t="s">
        <v>64</v>
      </c>
      <c r="F49" s="25">
        <v>6.71</v>
      </c>
      <c r="G49" s="25">
        <v>0.054</v>
      </c>
      <c r="H49" s="25">
        <v>123.25</v>
      </c>
    </row>
    <row r="50">
      <c r="A50" s="7">
        <v>8.0</v>
      </c>
      <c r="B50" s="7">
        <v>92.92</v>
      </c>
      <c r="C50" s="7">
        <v>253.77</v>
      </c>
      <c r="E50" s="27" t="s">
        <v>53</v>
      </c>
      <c r="F50" s="1">
        <v>14.08</v>
      </c>
      <c r="G50" s="27">
        <v>0.056</v>
      </c>
      <c r="H50" s="1">
        <v>253.45</v>
      </c>
    </row>
    <row r="51">
      <c r="A51" s="7">
        <v>16.0</v>
      </c>
      <c r="B51" s="7">
        <v>114.06</v>
      </c>
      <c r="C51" s="7">
        <v>501.94</v>
      </c>
      <c r="E51" s="28" t="s">
        <v>27</v>
      </c>
      <c r="F51" s="1">
        <v>2.54</v>
      </c>
      <c r="G51" s="28">
        <v>0.038</v>
      </c>
      <c r="H51" s="1">
        <v>67.39</v>
      </c>
    </row>
    <row r="52">
      <c r="A52" s="7">
        <v>32.0</v>
      </c>
      <c r="B52" s="7">
        <v>120.55</v>
      </c>
      <c r="C52" s="7">
        <v>1077.85</v>
      </c>
      <c r="E52" s="27" t="s">
        <v>87</v>
      </c>
      <c r="F52" s="1">
        <v>2.72</v>
      </c>
      <c r="G52" s="1">
        <v>0.032</v>
      </c>
      <c r="H52" s="1">
        <v>84.6</v>
      </c>
    </row>
    <row r="53">
      <c r="A53" s="7">
        <v>36.0</v>
      </c>
      <c r="B53" s="7">
        <v>120.57</v>
      </c>
      <c r="C53" s="7">
        <v>1138.68</v>
      </c>
      <c r="E53" s="1" t="s">
        <v>88</v>
      </c>
      <c r="F53" s="1">
        <v>10.58</v>
      </c>
      <c r="G53" s="1">
        <v>0.031</v>
      </c>
      <c r="H53" s="1">
        <v>343.83</v>
      </c>
    </row>
    <row r="54">
      <c r="E54" s="1" t="s">
        <v>89</v>
      </c>
      <c r="F54" s="1">
        <v>18.91</v>
      </c>
      <c r="G54" s="27">
        <v>0.041</v>
      </c>
      <c r="H54" s="1">
        <v>464.04</v>
      </c>
    </row>
    <row r="55">
      <c r="E55" s="1" t="s">
        <v>90</v>
      </c>
      <c r="F55" s="25">
        <v>12.54</v>
      </c>
      <c r="G55" s="26">
        <f>F55/H55</f>
        <v>0.04491886664</v>
      </c>
      <c r="H55" s="25">
        <v>279.17</v>
      </c>
    </row>
    <row r="56">
      <c r="E56" s="1" t="s">
        <v>91</v>
      </c>
      <c r="F56" s="1">
        <v>8.83</v>
      </c>
      <c r="G56" s="1">
        <v>0.041</v>
      </c>
      <c r="H56" s="1">
        <v>216.32</v>
      </c>
    </row>
    <row r="57">
      <c r="A57" s="14"/>
      <c r="E57" s="27" t="s">
        <v>92</v>
      </c>
      <c r="F57" s="1">
        <v>7.34</v>
      </c>
      <c r="G57" s="1">
        <v>0.049</v>
      </c>
      <c r="H57" s="1">
        <v>150.47</v>
      </c>
    </row>
    <row r="58">
      <c r="A58" s="14"/>
      <c r="B58" s="1"/>
      <c r="C58" s="1"/>
      <c r="D58" s="1"/>
      <c r="E58" s="1"/>
      <c r="F58" s="1">
        <v>6.88</v>
      </c>
      <c r="G58" s="1">
        <v>0.038</v>
      </c>
      <c r="H58" s="1">
        <v>182.58</v>
      </c>
      <c r="K58" s="1"/>
      <c r="L58" s="1"/>
    </row>
    <row r="59">
      <c r="A59" s="29" t="s">
        <v>93</v>
      </c>
    </row>
    <row r="60">
      <c r="A60" s="14"/>
      <c r="B60" s="1" t="s">
        <v>6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4" t="s">
        <v>56</v>
      </c>
      <c r="B61" s="1" t="s">
        <v>61</v>
      </c>
      <c r="C61" s="1" t="s">
        <v>63</v>
      </c>
      <c r="D61" s="1" t="s">
        <v>62</v>
      </c>
      <c r="E61" s="1" t="s">
        <v>53</v>
      </c>
      <c r="F61" s="1" t="s">
        <v>27</v>
      </c>
      <c r="G61" s="30" t="s">
        <v>94</v>
      </c>
      <c r="H61" s="17" t="s">
        <v>95</v>
      </c>
      <c r="I61" s="1" t="s">
        <v>89</v>
      </c>
      <c r="J61" s="31" t="s">
        <v>87</v>
      </c>
      <c r="K61" s="32" t="s">
        <v>88</v>
      </c>
      <c r="L61" s="32" t="s">
        <v>90</v>
      </c>
    </row>
    <row r="62">
      <c r="A62" s="1">
        <v>1.0E-5</v>
      </c>
      <c r="B62">
        <v>0.001241113253021658</v>
      </c>
      <c r="G62" s="33"/>
      <c r="H62" s="33"/>
      <c r="J62" s="34"/>
      <c r="K62" s="34"/>
      <c r="L62" s="34"/>
    </row>
    <row r="63">
      <c r="A63" s="1">
        <v>0.83</v>
      </c>
      <c r="B63" s="1">
        <v>100.36</v>
      </c>
      <c r="G63" s="33"/>
      <c r="H63" s="33"/>
      <c r="J63" s="34"/>
      <c r="K63" s="34"/>
      <c r="L63" s="34"/>
    </row>
    <row r="64">
      <c r="A64" s="1">
        <v>3.09</v>
      </c>
      <c r="B64" s="1">
        <v>372.5</v>
      </c>
      <c r="G64" s="33"/>
      <c r="H64" s="33"/>
      <c r="J64" s="34"/>
      <c r="K64" s="34"/>
      <c r="L64" s="34"/>
    </row>
    <row r="65">
      <c r="A65" s="1">
        <v>0.089</v>
      </c>
      <c r="C65" s="1">
        <v>100.36</v>
      </c>
      <c r="G65" s="33"/>
      <c r="H65" s="33"/>
      <c r="J65" s="34"/>
      <c r="K65" s="34"/>
      <c r="L65" s="34"/>
    </row>
    <row r="66">
      <c r="A66" s="1">
        <v>0.33</v>
      </c>
      <c r="C66" s="1">
        <v>372.5</v>
      </c>
      <c r="G66" s="33"/>
      <c r="H66" s="33"/>
      <c r="J66" s="34"/>
      <c r="K66" s="34"/>
      <c r="L66" s="34"/>
    </row>
    <row r="67">
      <c r="A67" s="1">
        <v>1.0E-5</v>
      </c>
      <c r="C67">
        <v>0.011197100214735538</v>
      </c>
      <c r="G67" s="33"/>
      <c r="H67" s="33"/>
      <c r="J67" s="34"/>
      <c r="K67" s="34"/>
      <c r="L67" s="34"/>
    </row>
    <row r="68">
      <c r="A68" s="1">
        <v>0.33</v>
      </c>
      <c r="D68" s="1">
        <v>372.5</v>
      </c>
      <c r="G68" s="33"/>
      <c r="H68" s="33"/>
      <c r="J68" s="34"/>
      <c r="K68" s="34"/>
      <c r="L68" s="34"/>
    </row>
    <row r="69">
      <c r="A69" s="1">
        <v>100.0</v>
      </c>
      <c r="D69" s="1">
        <v>372.5</v>
      </c>
      <c r="G69" s="33"/>
      <c r="H69" s="33"/>
      <c r="J69" s="34"/>
      <c r="K69" s="34"/>
      <c r="L69" s="34"/>
    </row>
    <row r="70">
      <c r="A70" s="25">
        <v>0.054</v>
      </c>
      <c r="E70" s="25">
        <v>6.71</v>
      </c>
      <c r="G70" s="33"/>
      <c r="H70" s="33"/>
      <c r="J70" s="34"/>
      <c r="K70" s="34"/>
      <c r="L70" s="34"/>
    </row>
    <row r="71">
      <c r="A71" s="28">
        <v>0.038</v>
      </c>
      <c r="F71" s="1">
        <v>2.54</v>
      </c>
      <c r="G71" s="33"/>
      <c r="H71" s="33"/>
      <c r="J71" s="34"/>
      <c r="K71" s="34"/>
      <c r="L71" s="34"/>
    </row>
    <row r="72">
      <c r="A72" s="1">
        <v>0.032</v>
      </c>
      <c r="G72" s="17">
        <v>2.72</v>
      </c>
      <c r="H72" s="33"/>
      <c r="J72" s="34"/>
      <c r="K72" s="34"/>
      <c r="L72" s="34"/>
    </row>
    <row r="73">
      <c r="A73" s="1">
        <v>0.031</v>
      </c>
      <c r="G73" s="33"/>
      <c r="H73" s="17">
        <v>10.58</v>
      </c>
      <c r="J73" s="34"/>
      <c r="K73" s="34"/>
      <c r="L73" s="34"/>
    </row>
    <row r="74">
      <c r="A74" s="27">
        <v>0.041</v>
      </c>
      <c r="G74" s="33"/>
      <c r="H74" s="33"/>
      <c r="I74" s="1">
        <v>18.91</v>
      </c>
      <c r="J74" s="34"/>
      <c r="K74" s="34"/>
      <c r="L74" s="34"/>
    </row>
    <row r="75">
      <c r="A75" s="1">
        <v>0.041</v>
      </c>
      <c r="G75" s="33"/>
      <c r="H75" s="33"/>
      <c r="J75" s="34"/>
      <c r="K75" s="32">
        <v>8.83</v>
      </c>
      <c r="L75" s="34"/>
    </row>
    <row r="76">
      <c r="A76" s="1">
        <v>0.038</v>
      </c>
      <c r="G76" s="33"/>
      <c r="H76" s="33"/>
      <c r="J76" s="32">
        <v>6.88</v>
      </c>
      <c r="K76" s="34"/>
      <c r="L76" s="34"/>
    </row>
    <row r="77">
      <c r="A77" s="1">
        <v>0.045</v>
      </c>
      <c r="G77" s="33"/>
      <c r="H77" s="33"/>
      <c r="J77" s="34"/>
      <c r="K77" s="34"/>
      <c r="L77" s="35">
        <v>12.54</v>
      </c>
    </row>
  </sheetData>
  <mergeCells count="3">
    <mergeCell ref="A1:F1"/>
    <mergeCell ref="A2:F2"/>
    <mergeCell ref="A59:L5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96</v>
      </c>
    </row>
    <row r="2">
      <c r="A2" s="18" t="s">
        <v>79</v>
      </c>
      <c r="B2" s="36"/>
      <c r="C2" s="18"/>
      <c r="D2" s="18"/>
      <c r="E2" s="18"/>
      <c r="F2" s="37" t="s">
        <v>97</v>
      </c>
      <c r="G2" s="18"/>
      <c r="H2" s="18"/>
      <c r="I2" s="18"/>
      <c r="J2" s="37" t="s">
        <v>98</v>
      </c>
      <c r="K2" s="18"/>
      <c r="L2" s="37" t="s">
        <v>99</v>
      </c>
      <c r="M2" s="18"/>
      <c r="N2" s="36"/>
      <c r="O2" s="36"/>
      <c r="P2" s="36"/>
      <c r="Q2" s="18" t="s">
        <v>100</v>
      </c>
      <c r="R2" s="37" t="s">
        <v>101</v>
      </c>
      <c r="S2" s="18"/>
      <c r="T2" s="18"/>
      <c r="U2" s="37" t="s">
        <v>98</v>
      </c>
      <c r="V2" s="18"/>
      <c r="W2" s="37" t="s">
        <v>99</v>
      </c>
      <c r="X2" s="18"/>
      <c r="Y2" s="18"/>
      <c r="Z2" s="36"/>
      <c r="AA2" s="36"/>
      <c r="AB2" s="36"/>
      <c r="AC2" s="36"/>
      <c r="AD2" s="36"/>
      <c r="AE2" s="36"/>
      <c r="AF2" s="36"/>
      <c r="AG2" s="36"/>
    </row>
    <row r="3">
      <c r="A3" s="18"/>
      <c r="B3" s="18" t="s">
        <v>37</v>
      </c>
      <c r="C3" s="18" t="s">
        <v>102</v>
      </c>
      <c r="D3" s="18"/>
      <c r="E3" s="18"/>
      <c r="F3" s="18" t="s">
        <v>103</v>
      </c>
      <c r="G3" s="18"/>
      <c r="H3" s="18"/>
      <c r="I3" s="18"/>
      <c r="J3" s="18" t="s">
        <v>104</v>
      </c>
      <c r="K3" s="18"/>
      <c r="L3" s="18" t="s">
        <v>104</v>
      </c>
      <c r="M3" s="18"/>
      <c r="N3" s="36"/>
      <c r="O3" s="36"/>
      <c r="P3" s="36"/>
      <c r="Q3" s="18" t="s">
        <v>103</v>
      </c>
      <c r="R3" s="18"/>
      <c r="S3" s="18"/>
      <c r="T3" s="18"/>
      <c r="U3" s="18" t="s">
        <v>104</v>
      </c>
      <c r="V3" s="18"/>
      <c r="W3" s="18" t="s">
        <v>104</v>
      </c>
      <c r="X3" s="18"/>
      <c r="Y3" s="18"/>
      <c r="Z3" s="36"/>
      <c r="AA3" s="36"/>
      <c r="AB3" s="36"/>
      <c r="AC3" s="36"/>
      <c r="AD3" s="36"/>
      <c r="AE3" s="36"/>
      <c r="AF3" s="36"/>
      <c r="AG3" s="36"/>
    </row>
    <row r="4">
      <c r="A4" s="19">
        <v>10.0</v>
      </c>
      <c r="B4" s="19">
        <v>0.794945</v>
      </c>
      <c r="C4" s="19">
        <v>7.832293</v>
      </c>
      <c r="D4" s="38">
        <v>0.794945</v>
      </c>
      <c r="E4" s="38">
        <v>7.326439</v>
      </c>
      <c r="F4" s="19">
        <v>0.794758</v>
      </c>
      <c r="G4" s="19">
        <v>9.3743</v>
      </c>
      <c r="H4" s="20">
        <v>0.794758</v>
      </c>
      <c r="I4" s="20">
        <v>9.4468</v>
      </c>
      <c r="J4" s="19">
        <v>0.794195</v>
      </c>
      <c r="K4" s="19">
        <v>3.89079</v>
      </c>
      <c r="L4" s="19">
        <v>0.794195</v>
      </c>
      <c r="M4" s="19">
        <v>3.94445</v>
      </c>
      <c r="N4" s="20">
        <v>0.794195</v>
      </c>
      <c r="O4" s="20">
        <v>3.5592</v>
      </c>
      <c r="P4" s="36"/>
      <c r="Q4" s="19">
        <v>0.787664</v>
      </c>
      <c r="R4" s="19">
        <v>8.1545</v>
      </c>
      <c r="S4" s="20">
        <v>0.787664</v>
      </c>
      <c r="T4" s="20">
        <v>8.0055</v>
      </c>
      <c r="U4" s="19">
        <v>0.787664</v>
      </c>
      <c r="V4" s="19">
        <v>3.10641</v>
      </c>
      <c r="W4" s="19">
        <v>0.787664</v>
      </c>
      <c r="X4" s="19">
        <v>3.05895</v>
      </c>
      <c r="Y4" s="20">
        <v>0.787664</v>
      </c>
      <c r="Z4" s="20">
        <v>3.00457</v>
      </c>
      <c r="AA4" s="36"/>
      <c r="AB4" s="36"/>
      <c r="AC4" s="36"/>
      <c r="AD4" s="36"/>
      <c r="AE4" s="36"/>
      <c r="AF4" s="36"/>
      <c r="AG4" s="36"/>
    </row>
    <row r="5">
      <c r="A5" s="19">
        <v>20.0</v>
      </c>
      <c r="B5" s="19">
        <v>0.806327</v>
      </c>
      <c r="C5" s="19">
        <v>14.717427</v>
      </c>
      <c r="D5" s="38">
        <v>0.806327</v>
      </c>
      <c r="E5" s="38">
        <v>13.831206</v>
      </c>
      <c r="F5" s="19">
        <v>0.806005</v>
      </c>
      <c r="G5" s="19">
        <v>18.3936</v>
      </c>
      <c r="H5" s="20">
        <v>0.806005</v>
      </c>
      <c r="I5" s="20">
        <v>18.4725</v>
      </c>
      <c r="J5" s="19">
        <v>0.80539</v>
      </c>
      <c r="K5" s="19">
        <v>7.46407</v>
      </c>
      <c r="L5" s="19">
        <v>0.80539</v>
      </c>
      <c r="M5" s="19">
        <v>7.4927</v>
      </c>
      <c r="N5" s="20">
        <v>0.80539</v>
      </c>
      <c r="O5" s="20">
        <v>6.83286</v>
      </c>
      <c r="P5" s="36"/>
      <c r="Q5" s="19">
        <v>0.800248</v>
      </c>
      <c r="R5" s="19">
        <v>15.8636</v>
      </c>
      <c r="S5" s="20">
        <v>0.800248</v>
      </c>
      <c r="T5" s="20">
        <v>15.6263</v>
      </c>
      <c r="U5" s="19">
        <v>0.80025</v>
      </c>
      <c r="V5" s="19">
        <v>5.88042</v>
      </c>
      <c r="W5" s="19">
        <v>0.80025</v>
      </c>
      <c r="X5" s="19">
        <v>5.80911</v>
      </c>
      <c r="Y5" s="20">
        <v>0.80025</v>
      </c>
      <c r="Z5" s="20">
        <v>5.66672</v>
      </c>
      <c r="AA5" s="36"/>
      <c r="AB5" s="36"/>
      <c r="AC5" s="36"/>
      <c r="AD5" s="36"/>
      <c r="AE5" s="36"/>
      <c r="AF5" s="36"/>
      <c r="AG5" s="36"/>
    </row>
    <row r="6">
      <c r="A6" s="19">
        <v>30.0</v>
      </c>
      <c r="B6" s="19">
        <v>0.813651</v>
      </c>
      <c r="C6" s="19">
        <v>21.120934</v>
      </c>
      <c r="D6" s="38">
        <v>0.813651</v>
      </c>
      <c r="E6" s="38">
        <v>20.220366</v>
      </c>
      <c r="F6" s="19">
        <v>0.813641</v>
      </c>
      <c r="G6" s="19">
        <v>27.3571</v>
      </c>
      <c r="H6" s="20">
        <v>0.813641</v>
      </c>
      <c r="I6" s="20">
        <v>27.4424</v>
      </c>
      <c r="J6" s="19">
        <v>0.81299</v>
      </c>
      <c r="K6" s="19">
        <v>10.9242</v>
      </c>
      <c r="L6" s="19">
        <v>0.81299</v>
      </c>
      <c r="M6" s="19">
        <v>10.8998</v>
      </c>
      <c r="N6" s="20">
        <v>0.81299</v>
      </c>
      <c r="O6" s="20">
        <v>10.0932</v>
      </c>
      <c r="P6" s="36"/>
      <c r="Q6" s="19">
        <v>0.807316</v>
      </c>
      <c r="R6" s="19">
        <v>23.2136</v>
      </c>
      <c r="S6" s="20">
        <v>0.807316</v>
      </c>
      <c r="T6" s="20">
        <v>23.017</v>
      </c>
      <c r="U6" s="19">
        <v>0.80739</v>
      </c>
      <c r="V6" s="19">
        <v>8.58884</v>
      </c>
      <c r="W6" s="19">
        <v>0.80739</v>
      </c>
      <c r="X6" s="19">
        <v>8.43404</v>
      </c>
      <c r="Y6" s="20">
        <v>0.80739</v>
      </c>
      <c r="Z6" s="20">
        <v>8.24356</v>
      </c>
      <c r="AA6" s="36"/>
      <c r="AB6" s="36"/>
      <c r="AC6" s="36"/>
      <c r="AD6" s="36"/>
      <c r="AE6" s="36"/>
      <c r="AF6" s="36"/>
      <c r="AG6" s="36"/>
    </row>
    <row r="7">
      <c r="A7" s="19">
        <v>40.0</v>
      </c>
      <c r="B7" s="19">
        <v>0.818481</v>
      </c>
      <c r="C7" s="19">
        <v>27.540505</v>
      </c>
      <c r="D7" s="38">
        <v>0.818481</v>
      </c>
      <c r="E7" s="38">
        <v>26.587627</v>
      </c>
      <c r="F7" s="19">
        <v>0.818526</v>
      </c>
      <c r="G7" s="19">
        <v>36.3614</v>
      </c>
      <c r="H7" s="20">
        <v>0.818526</v>
      </c>
      <c r="I7" s="20">
        <v>36.4366</v>
      </c>
      <c r="J7" s="19">
        <v>0.817497</v>
      </c>
      <c r="K7" s="19">
        <v>14.3254</v>
      </c>
      <c r="L7" s="19">
        <v>0.817497</v>
      </c>
      <c r="M7" s="19">
        <v>14.2515</v>
      </c>
      <c r="N7" s="20">
        <v>0.817497</v>
      </c>
      <c r="O7" s="20">
        <v>13.3064</v>
      </c>
      <c r="P7" s="36"/>
      <c r="Q7" s="19">
        <v>0.811501</v>
      </c>
      <c r="R7" s="19">
        <v>30.1225</v>
      </c>
      <c r="S7" s="20">
        <v>0.811501</v>
      </c>
      <c r="T7" s="20">
        <v>30.0399</v>
      </c>
      <c r="U7" s="19">
        <v>0.811629</v>
      </c>
      <c r="V7" s="19">
        <v>11.1951</v>
      </c>
      <c r="W7" s="19">
        <v>0.811629</v>
      </c>
      <c r="X7" s="19">
        <v>10.9641</v>
      </c>
      <c r="Y7" s="20">
        <v>0.811629</v>
      </c>
      <c r="Z7" s="20">
        <v>10.7361</v>
      </c>
      <c r="AA7" s="36"/>
      <c r="AB7" s="36"/>
      <c r="AC7" s="36"/>
      <c r="AD7" s="36"/>
      <c r="AE7" s="36"/>
      <c r="AF7" s="36"/>
      <c r="AG7" s="36"/>
    </row>
    <row r="8">
      <c r="A8" s="19">
        <v>50.0</v>
      </c>
      <c r="B8" s="19">
        <v>0.822046</v>
      </c>
      <c r="C8" s="19">
        <v>33.771624</v>
      </c>
      <c r="D8" s="38">
        <v>0.822046</v>
      </c>
      <c r="E8" s="38">
        <v>32.655547</v>
      </c>
      <c r="F8" s="19">
        <v>0.822085</v>
      </c>
      <c r="G8" s="19">
        <v>45.5706</v>
      </c>
      <c r="H8" s="20">
        <v>0.822085</v>
      </c>
      <c r="I8" s="20">
        <v>45.6562</v>
      </c>
      <c r="J8" s="19">
        <v>0.820733</v>
      </c>
      <c r="K8" s="19">
        <v>17.6566</v>
      </c>
      <c r="L8" s="19">
        <v>0.820733</v>
      </c>
      <c r="M8" s="19">
        <v>17.5291</v>
      </c>
      <c r="N8" s="20">
        <v>0.820733</v>
      </c>
      <c r="O8" s="20">
        <v>16.4602</v>
      </c>
      <c r="P8" s="36"/>
      <c r="Q8" s="19">
        <v>0.814668</v>
      </c>
      <c r="R8" s="19">
        <v>37.0075</v>
      </c>
      <c r="S8" s="20">
        <v>0.814668</v>
      </c>
      <c r="T8" s="20">
        <v>36.9879</v>
      </c>
      <c r="U8" s="19">
        <v>0.814547</v>
      </c>
      <c r="V8" s="19">
        <v>13.7182</v>
      </c>
      <c r="W8" s="19">
        <v>0.814547</v>
      </c>
      <c r="X8" s="19">
        <v>13.4101</v>
      </c>
      <c r="Y8" s="20">
        <v>0.814547</v>
      </c>
      <c r="Z8" s="20">
        <v>13.1434</v>
      </c>
      <c r="AA8" s="36"/>
      <c r="AB8" s="36"/>
      <c r="AC8" s="36"/>
      <c r="AD8" s="36"/>
      <c r="AE8" s="36"/>
      <c r="AF8" s="36"/>
      <c r="AG8" s="36"/>
    </row>
    <row r="9">
      <c r="A9" s="19">
        <v>60.0</v>
      </c>
      <c r="B9" s="19">
        <v>0.824891</v>
      </c>
      <c r="C9" s="19">
        <v>40.204169</v>
      </c>
      <c r="D9" s="38">
        <v>0.824891</v>
      </c>
      <c r="E9" s="38">
        <v>39.013652</v>
      </c>
      <c r="F9" s="19">
        <v>0.824898</v>
      </c>
      <c r="G9" s="19">
        <v>54.6092</v>
      </c>
      <c r="H9" s="20">
        <v>0.824898</v>
      </c>
      <c r="I9" s="20">
        <v>54.7125</v>
      </c>
      <c r="J9" s="19">
        <v>0.823291</v>
      </c>
      <c r="K9" s="19">
        <v>20.9803</v>
      </c>
      <c r="L9" s="19">
        <v>0.823291</v>
      </c>
      <c r="M9" s="19">
        <v>20.7883</v>
      </c>
      <c r="N9" s="20">
        <v>0.823291</v>
      </c>
      <c r="O9" s="20">
        <v>19.5791</v>
      </c>
      <c r="P9" s="36"/>
      <c r="Q9" s="19">
        <v>0.816971</v>
      </c>
      <c r="R9" s="19">
        <v>43.5658</v>
      </c>
      <c r="S9" s="20">
        <v>0.816971</v>
      </c>
      <c r="T9" s="20">
        <v>43.6047</v>
      </c>
      <c r="U9" s="19">
        <v>0.817094</v>
      </c>
      <c r="V9" s="19">
        <v>16.3067</v>
      </c>
      <c r="W9" s="19">
        <v>0.817094</v>
      </c>
      <c r="X9" s="19">
        <v>15.9386</v>
      </c>
      <c r="Y9" s="20">
        <v>0.817094</v>
      </c>
      <c r="Z9" s="20">
        <v>15.6082</v>
      </c>
      <c r="AA9" s="36"/>
      <c r="AB9" s="36"/>
      <c r="AC9" s="36"/>
      <c r="AD9" s="36"/>
      <c r="AE9" s="36"/>
      <c r="AF9" s="36"/>
      <c r="AG9" s="36"/>
    </row>
    <row r="10">
      <c r="A10" s="19">
        <v>70.0</v>
      </c>
      <c r="B10" s="19">
        <v>0.827087</v>
      </c>
      <c r="C10" s="19">
        <v>46.551443</v>
      </c>
      <c r="D10" s="38">
        <v>0.827087</v>
      </c>
      <c r="E10" s="38">
        <v>45.196363</v>
      </c>
      <c r="F10" s="19">
        <v>0.827125</v>
      </c>
      <c r="G10" s="19">
        <v>63.7134</v>
      </c>
      <c r="H10" s="20">
        <v>0.827125</v>
      </c>
      <c r="I10" s="20">
        <v>63.8253</v>
      </c>
      <c r="J10" s="19">
        <v>0.825236</v>
      </c>
      <c r="K10" s="19">
        <v>24.2532</v>
      </c>
      <c r="L10" s="19">
        <v>0.825236</v>
      </c>
      <c r="M10" s="19">
        <v>23.9927</v>
      </c>
      <c r="N10" s="20">
        <v>0.825236</v>
      </c>
      <c r="O10" s="20">
        <v>22.6686</v>
      </c>
      <c r="P10" s="36"/>
      <c r="Q10" s="19">
        <v>0.818882</v>
      </c>
      <c r="R10" s="19">
        <v>50.113</v>
      </c>
      <c r="S10" s="20">
        <v>0.818882</v>
      </c>
      <c r="T10" s="20">
        <v>50.116</v>
      </c>
      <c r="U10" s="19">
        <v>0.819108</v>
      </c>
      <c r="V10" s="19">
        <v>18.808</v>
      </c>
      <c r="W10" s="19">
        <v>0.819108</v>
      </c>
      <c r="X10" s="19">
        <v>18.3736</v>
      </c>
      <c r="Y10" s="20">
        <v>0.819108</v>
      </c>
      <c r="Z10" s="20">
        <v>17.996</v>
      </c>
      <c r="AA10" s="36"/>
      <c r="AB10" s="36"/>
      <c r="AC10" s="36"/>
      <c r="AD10" s="36"/>
      <c r="AE10" s="36"/>
      <c r="AF10" s="36"/>
      <c r="AG10" s="36"/>
    </row>
    <row r="11">
      <c r="A11" s="19">
        <v>80.0</v>
      </c>
      <c r="B11" s="19">
        <v>0.828932</v>
      </c>
      <c r="C11" s="19">
        <v>52.795572</v>
      </c>
      <c r="D11" s="38">
        <v>0.828932</v>
      </c>
      <c r="E11" s="38">
        <v>51.216332</v>
      </c>
      <c r="F11" s="19">
        <v>0.829009</v>
      </c>
      <c r="G11" s="19">
        <v>72.8123</v>
      </c>
      <c r="H11" s="20">
        <v>0.829009</v>
      </c>
      <c r="I11" s="20">
        <v>72.8004</v>
      </c>
      <c r="J11" s="19">
        <v>0.82682</v>
      </c>
      <c r="K11" s="19">
        <v>27.5126</v>
      </c>
      <c r="L11" s="19">
        <v>0.82682</v>
      </c>
      <c r="M11" s="19">
        <v>27.1523</v>
      </c>
      <c r="N11" s="20">
        <v>0.82682</v>
      </c>
      <c r="O11" s="20">
        <v>25.7199</v>
      </c>
      <c r="P11" s="36"/>
      <c r="Q11" s="19">
        <v>0.820497</v>
      </c>
      <c r="R11" s="19">
        <v>56.4893</v>
      </c>
      <c r="S11" s="20">
        <v>0.820497</v>
      </c>
      <c r="T11" s="20">
        <v>56.4679</v>
      </c>
      <c r="U11" s="19">
        <v>0.820976</v>
      </c>
      <c r="V11" s="19">
        <v>21.3271</v>
      </c>
      <c r="W11" s="19">
        <v>0.820976</v>
      </c>
      <c r="X11" s="19">
        <v>20.812</v>
      </c>
      <c r="Y11" s="20">
        <v>0.820976</v>
      </c>
      <c r="Z11" s="20">
        <v>20.3936</v>
      </c>
      <c r="AA11" s="36"/>
      <c r="AB11" s="36"/>
      <c r="AC11" s="36"/>
      <c r="AD11" s="36"/>
      <c r="AE11" s="36"/>
      <c r="AF11" s="36"/>
      <c r="AG11" s="36"/>
    </row>
    <row r="12">
      <c r="A12" s="19">
        <v>90.0</v>
      </c>
      <c r="B12" s="19">
        <v>0.830537</v>
      </c>
      <c r="C12" s="19">
        <v>58.9994</v>
      </c>
      <c r="D12" s="38">
        <v>0.830537</v>
      </c>
      <c r="E12" s="38">
        <v>57.194783</v>
      </c>
      <c r="F12" s="19">
        <v>0.830584</v>
      </c>
      <c r="G12" s="19">
        <v>81.7354</v>
      </c>
      <c r="H12" s="20">
        <v>0.830584</v>
      </c>
      <c r="I12" s="20">
        <v>81.7364</v>
      </c>
      <c r="J12" s="19">
        <v>0.82841</v>
      </c>
      <c r="K12" s="19">
        <v>30.8185</v>
      </c>
      <c r="L12" s="19">
        <v>0.82841</v>
      </c>
      <c r="M12" s="19">
        <v>30.3449</v>
      </c>
      <c r="N12" s="20">
        <v>0.828409</v>
      </c>
      <c r="O12" s="20">
        <v>28.8042</v>
      </c>
      <c r="P12" s="36"/>
      <c r="Q12" s="19">
        <v>0.822126</v>
      </c>
      <c r="R12" s="19">
        <v>62.7835</v>
      </c>
      <c r="S12" s="20">
        <v>0.822126</v>
      </c>
      <c r="T12" s="20">
        <v>62.7348</v>
      </c>
      <c r="U12" s="19">
        <v>0.82236</v>
      </c>
      <c r="V12" s="19">
        <v>23.7781</v>
      </c>
      <c r="W12" s="19">
        <v>0.82236</v>
      </c>
      <c r="X12" s="19">
        <v>23.1894</v>
      </c>
      <c r="Y12" s="20">
        <v>0.822361</v>
      </c>
      <c r="Z12" s="20">
        <v>22.7314</v>
      </c>
      <c r="AA12" s="36"/>
      <c r="AB12" s="36"/>
      <c r="AC12" s="36"/>
      <c r="AD12" s="36"/>
      <c r="AE12" s="36"/>
      <c r="AF12" s="36"/>
      <c r="AG12" s="36"/>
    </row>
    <row r="13">
      <c r="A13" s="21">
        <v>100.0</v>
      </c>
      <c r="B13" s="21">
        <v>0.831848</v>
      </c>
      <c r="C13" s="21">
        <v>65.078757</v>
      </c>
      <c r="D13" s="39">
        <v>0.831848</v>
      </c>
      <c r="E13" s="39">
        <v>63.016287</v>
      </c>
      <c r="F13" s="21">
        <v>0.832057</v>
      </c>
      <c r="G13" s="21">
        <v>90.7324</v>
      </c>
      <c r="H13" s="22">
        <v>0.832057</v>
      </c>
      <c r="I13" s="22">
        <v>90.659</v>
      </c>
      <c r="J13" s="21">
        <v>0.829657</v>
      </c>
      <c r="K13" s="21">
        <v>34.0899</v>
      </c>
      <c r="L13" s="21">
        <v>0.829657</v>
      </c>
      <c r="M13" s="21">
        <v>33.5009</v>
      </c>
      <c r="N13" s="22">
        <v>0.829656</v>
      </c>
      <c r="O13" s="22">
        <v>31.8586</v>
      </c>
      <c r="P13" s="40"/>
      <c r="Q13" s="21">
        <v>0.82365</v>
      </c>
      <c r="R13" s="21">
        <v>69.5243</v>
      </c>
      <c r="S13" s="22">
        <v>0.82365</v>
      </c>
      <c r="T13" s="22">
        <v>69.4562</v>
      </c>
      <c r="U13" s="21">
        <v>0.823567</v>
      </c>
      <c r="V13" s="21">
        <v>26.2408</v>
      </c>
      <c r="W13" s="21">
        <v>0.823567</v>
      </c>
      <c r="X13" s="21">
        <v>25.5644</v>
      </c>
      <c r="Y13" s="22">
        <v>0.823567</v>
      </c>
      <c r="Z13" s="22">
        <v>25.0817</v>
      </c>
      <c r="AA13" s="40"/>
      <c r="AB13" s="40"/>
      <c r="AC13" s="40"/>
      <c r="AD13" s="40"/>
      <c r="AE13" s="40"/>
      <c r="AF13" s="40"/>
      <c r="AG13" s="40"/>
    </row>
    <row r="15">
      <c r="C15" s="1" t="s">
        <v>106</v>
      </c>
    </row>
    <row r="16">
      <c r="A16" s="1" t="s">
        <v>107</v>
      </c>
      <c r="B16" s="1" t="s">
        <v>108</v>
      </c>
      <c r="C16" s="1" t="s">
        <v>109</v>
      </c>
      <c r="D16" s="1" t="s">
        <v>110</v>
      </c>
    </row>
    <row r="17">
      <c r="A17" s="1" t="s">
        <v>37</v>
      </c>
      <c r="B17" s="1">
        <v>62.5</v>
      </c>
      <c r="C17" s="1">
        <v>57.9</v>
      </c>
      <c r="D17" s="1">
        <v>58.1</v>
      </c>
    </row>
    <row r="18">
      <c r="A18" s="1"/>
      <c r="B18" s="1">
        <v>160.8</v>
      </c>
      <c r="C18" s="1">
        <v>156.4</v>
      </c>
      <c r="D18" s="1">
        <v>145.37</v>
      </c>
    </row>
    <row r="19">
      <c r="A19" s="1"/>
    </row>
    <row r="20">
      <c r="A20" s="1" t="s">
        <v>103</v>
      </c>
      <c r="B20" s="1">
        <v>81.37</v>
      </c>
      <c r="C20" s="1">
        <v>75.48</v>
      </c>
      <c r="D20" s="1">
        <v>71.54</v>
      </c>
    </row>
    <row r="21">
      <c r="A21" s="1"/>
    </row>
    <row r="22">
      <c r="A22" s="1" t="s">
        <v>111</v>
      </c>
      <c r="B22" s="1">
        <v>29.89</v>
      </c>
      <c r="C22" s="1">
        <v>29.74</v>
      </c>
      <c r="D22" s="1">
        <v>47.92</v>
      </c>
    </row>
    <row r="23">
      <c r="B23" s="1">
        <v>42.7</v>
      </c>
      <c r="C23" s="1" t="s">
        <v>112</v>
      </c>
      <c r="D23" s="1" t="s">
        <v>112</v>
      </c>
      <c r="E23" s="1" t="s">
        <v>26</v>
      </c>
    </row>
  </sheetData>
  <mergeCells count="1">
    <mergeCell ref="A1:J1"/>
  </mergeCells>
  <drawing r:id="rId1"/>
</worksheet>
</file>