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killian/unc/projects/project2/upkeep/db/"/>
    </mc:Choice>
  </mc:AlternateContent>
  <bookViews>
    <workbookView xWindow="40" yWindow="460" windowWidth="27960" windowHeight="17540" xr2:uid="{00000000-000D-0000-FFFF-FFFF00000000}"/>
  </bookViews>
  <sheets>
    <sheet name="items" sheetId="1" r:id="rId1"/>
    <sheet name="tasks" sheetId="3" r:id="rId2"/>
    <sheet name="users" sheetId="4" r:id="rId3"/>
  </sheet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3" l="1"/>
  <c r="G7" i="3"/>
  <c r="G6" i="3"/>
  <c r="G5" i="3"/>
  <c r="G4" i="3"/>
  <c r="I5" i="1"/>
  <c r="J5" i="1"/>
  <c r="I6" i="1"/>
  <c r="J6" i="1"/>
  <c r="I7" i="1"/>
  <c r="J7" i="1"/>
  <c r="I8" i="1"/>
  <c r="J8" i="1"/>
  <c r="I9" i="1"/>
  <c r="J9" i="1"/>
  <c r="I10" i="1"/>
  <c r="J10" i="1"/>
  <c r="I4" i="1"/>
  <c r="J4" i="1"/>
</calcChain>
</file>

<file path=xl/sharedStrings.xml><?xml version="1.0" encoding="utf-8"?>
<sst xmlns="http://schemas.openxmlformats.org/spreadsheetml/2006/main" count="57" uniqueCount="53">
  <si>
    <t>Dishwasher</t>
  </si>
  <si>
    <t>KitchenAid</t>
  </si>
  <si>
    <t>KDTM704EBS</t>
  </si>
  <si>
    <t>Clothes Washer</t>
  </si>
  <si>
    <t>Samsung</t>
  </si>
  <si>
    <t>WA8750</t>
  </si>
  <si>
    <t>Clothes Dryer</t>
  </si>
  <si>
    <t>Kenmore</t>
  </si>
  <si>
    <t>Carrier</t>
  </si>
  <si>
    <t>Furnace</t>
  </si>
  <si>
    <t>59MN7</t>
  </si>
  <si>
    <t>AC</t>
  </si>
  <si>
    <t>Lennox</t>
  </si>
  <si>
    <t>XC25</t>
  </si>
  <si>
    <t>Refridgerator</t>
  </si>
  <si>
    <t>LG</t>
  </si>
  <si>
    <t>LSXS26396S</t>
  </si>
  <si>
    <t>Hot Water Heater</t>
  </si>
  <si>
    <t>Rheem</t>
  </si>
  <si>
    <t>G100-400</t>
  </si>
  <si>
    <t>Descale</t>
  </si>
  <si>
    <t>Change Filter</t>
  </si>
  <si>
    <t>Clean Ducts</t>
  </si>
  <si>
    <t>Inspect Unit</t>
  </si>
  <si>
    <t>items</t>
  </si>
  <si>
    <t>type</t>
  </si>
  <si>
    <t>manufacturer</t>
  </si>
  <si>
    <t>model_number</t>
  </si>
  <si>
    <t>date_manufactured</t>
  </si>
  <si>
    <t>serial_number</t>
  </si>
  <si>
    <t>XYZ123456-10</t>
  </si>
  <si>
    <t>D124-14331-12242</t>
  </si>
  <si>
    <t>ABC-123-XYZ-12345</t>
  </si>
  <si>
    <t>SERIAL123456</t>
  </si>
  <si>
    <t>estimated_life</t>
  </si>
  <si>
    <t>age</t>
  </si>
  <si>
    <t>remaining_life</t>
  </si>
  <si>
    <t>tasks</t>
  </si>
  <si>
    <t>item_id</t>
  </si>
  <si>
    <t>task_id</t>
  </si>
  <si>
    <t>task_name</t>
  </si>
  <si>
    <t>last_performed</t>
  </si>
  <si>
    <t>task_frequency</t>
  </si>
  <si>
    <t>time_remaining</t>
  </si>
  <si>
    <t>users</t>
  </si>
  <si>
    <t>user_id</t>
  </si>
  <si>
    <t>user_email</t>
  </si>
  <si>
    <t>date_created</t>
  </si>
  <si>
    <t>xyz@gmail.com</t>
  </si>
  <si>
    <t>abc@icloud.com</t>
  </si>
  <si>
    <t>def@hotmail.com</t>
  </si>
  <si>
    <t>ghi@outlook.com</t>
  </si>
  <si>
    <t>jkl@aol.com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</si>
</sst>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14" fontId="0" fillId="0" borderId="0" xfId="0" applyNumberFormat="1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14" fontId="0" fillId="0" borderId="7" xfId="0" applyNumberFormat="1" applyBorder="1" applyAlignment="1">
      <alignment horizontal="left"/>
    </xf>
    <xf numFmtId="0" fontId="0" fillId="0" borderId="8" xfId="0" applyBorder="1" applyAlignment="1">
      <alignment horizontal="left"/>
    </xf>
    <xf numFmtId="0" fontId="1" fillId="0" borderId="0" xfId="0" applyFont="1" applyFill="1" applyAlignment="1">
      <alignment horizontal="left"/>
    </xf>
    <xf numFmtId="3" fontId="0" fillId="0" borderId="0" xfId="0" applyNumberFormat="1" applyBorder="1" applyAlignment="1">
      <alignment horizontal="left"/>
    </xf>
    <xf numFmtId="3" fontId="0" fillId="0" borderId="7" xfId="0" applyNumberFormat="1" applyBorder="1" applyAlignment="1">
      <alignment horizontal="left"/>
    </xf>
    <xf numFmtId="0" fontId="0" fillId="0" borderId="0" xfId="0" applyNumberFormat="1" applyBorder="1" applyAlignment="1">
      <alignment horizontal="left"/>
    </xf>
    <xf numFmtId="1" fontId="0" fillId="0" borderId="0" xfId="0" applyNumberFormat="1" applyBorder="1" applyAlignment="1">
      <alignment horizontal="left"/>
    </xf>
    <xf numFmtId="14" fontId="0" fillId="0" borderId="5" xfId="0" applyNumberFormat="1" applyBorder="1" applyAlignment="1">
      <alignment horizontal="left"/>
    </xf>
    <xf numFmtId="14" fontId="0" fillId="0" borderId="8" xfId="0" applyNumberFormat="1" applyBorder="1" applyAlignment="1">
      <alignment horizontal="left"/>
    </xf>
    <xf numFmtId="0" fontId="1" fillId="0" borderId="0" xfId="0" applyFont="1" applyFill="1" applyBorder="1" applyAlignment="1">
      <alignment horizontal="left"/>
    </xf>
    <xf numFmtId="0" fontId="3" fillId="0" borderId="0" xfId="1" applyBorder="1" applyAlignment="1">
      <alignment horizontal="left"/>
    </xf>
    <xf numFmtId="0" fontId="3" fillId="0" borderId="7" xfId="1" applyBorder="1" applyAlignment="1">
      <alignment horizontal="left"/>
    </xf>
    <xf numFmtId="0" fontId="0" fillId="0" borderId="7" xfId="0" applyNumberFormat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def@hotmail.com" TargetMode="External"/><Relationship Id="rId2" Type="http://schemas.openxmlformats.org/officeDocument/2006/relationships/hyperlink" Target="mailto:abc@icloud.com" TargetMode="External"/><Relationship Id="rId1" Type="http://schemas.openxmlformats.org/officeDocument/2006/relationships/hyperlink" Target="mailto:xyz@gmail.com" TargetMode="External"/><Relationship Id="rId5" Type="http://schemas.openxmlformats.org/officeDocument/2006/relationships/hyperlink" Target="mailto:jkl@aol.com" TargetMode="External"/><Relationship Id="rId4" Type="http://schemas.openxmlformats.org/officeDocument/2006/relationships/hyperlink" Target="mailto:ghi@outlook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10"/>
  <sheetViews>
    <sheetView tabSelected="1" zoomScale="130" zoomScaleNormal="130" workbookViewId="0">
      <selection activeCell="K10" sqref="K10"/>
    </sheetView>
  </sheetViews>
  <sheetFormatPr baseColWidth="10" defaultRowHeight="16" x14ac:dyDescent="0.2"/>
  <cols>
    <col min="1" max="1" width="2.83203125" customWidth="1"/>
    <col min="2" max="2" width="9.1640625" style="1" customWidth="1"/>
    <col min="3" max="3" width="18.33203125" style="1" customWidth="1"/>
    <col min="4" max="4" width="16.33203125" style="1" customWidth="1"/>
    <col min="5" max="5" width="16" style="1" customWidth="1"/>
    <col min="6" max="6" width="20" style="1" customWidth="1"/>
    <col min="7" max="7" width="19.5" style="1" customWidth="1"/>
    <col min="8" max="8" width="14.83203125" style="1" customWidth="1"/>
    <col min="9" max="9" width="6.83203125" style="1" customWidth="1"/>
    <col min="10" max="10" width="14.5" style="1" customWidth="1"/>
    <col min="11" max="11" width="9.6640625" style="1" customWidth="1"/>
  </cols>
  <sheetData>
    <row r="1" spans="2:11" ht="17" thickBot="1" x14ac:dyDescent="0.25"/>
    <row r="2" spans="2:11" x14ac:dyDescent="0.2">
      <c r="B2" s="24" t="s">
        <v>24</v>
      </c>
      <c r="C2" s="25"/>
      <c r="D2" s="25"/>
      <c r="E2" s="25"/>
      <c r="F2" s="25"/>
      <c r="G2" s="25"/>
      <c r="H2" s="25"/>
      <c r="I2" s="25"/>
      <c r="J2" s="25"/>
      <c r="K2" s="26"/>
    </row>
    <row r="3" spans="2:11" x14ac:dyDescent="0.2">
      <c r="B3" s="2" t="s">
        <v>38</v>
      </c>
      <c r="C3" s="3" t="s">
        <v>25</v>
      </c>
      <c r="D3" s="3" t="s">
        <v>26</v>
      </c>
      <c r="E3" s="3" t="s">
        <v>27</v>
      </c>
      <c r="F3" s="3" t="s">
        <v>28</v>
      </c>
      <c r="G3" s="3" t="s">
        <v>29</v>
      </c>
      <c r="H3" s="3" t="s">
        <v>34</v>
      </c>
      <c r="I3" s="3" t="s">
        <v>35</v>
      </c>
      <c r="J3" s="3" t="s">
        <v>36</v>
      </c>
      <c r="K3" s="4" t="s">
        <v>45</v>
      </c>
    </row>
    <row r="4" spans="2:11" x14ac:dyDescent="0.2">
      <c r="B4" s="5">
        <v>1</v>
      </c>
      <c r="C4" s="6" t="s">
        <v>0</v>
      </c>
      <c r="D4" s="6" t="s">
        <v>1</v>
      </c>
      <c r="E4" s="6" t="s">
        <v>2</v>
      </c>
      <c r="F4" s="7">
        <v>41275</v>
      </c>
      <c r="G4" s="6" t="s">
        <v>30</v>
      </c>
      <c r="H4" s="6">
        <v>8</v>
      </c>
      <c r="I4" s="6">
        <f t="shared" ref="I4:I10" ca="1" si="0">DATEDIF(F4,NOW(),"y")</f>
        <v>5</v>
      </c>
      <c r="J4" s="6">
        <f ca="1">H4-I4</f>
        <v>3</v>
      </c>
      <c r="K4" s="8">
        <v>1</v>
      </c>
    </row>
    <row r="5" spans="2:11" x14ac:dyDescent="0.2">
      <c r="B5" s="5">
        <v>2</v>
      </c>
      <c r="C5" s="6" t="s">
        <v>3</v>
      </c>
      <c r="D5" s="6" t="s">
        <v>4</v>
      </c>
      <c r="E5" s="6" t="s">
        <v>5</v>
      </c>
      <c r="F5" s="7">
        <v>42525</v>
      </c>
      <c r="G5" s="6">
        <v>12153232523</v>
      </c>
      <c r="H5" s="6">
        <v>7</v>
      </c>
      <c r="I5" s="6">
        <f t="shared" ca="1" si="0"/>
        <v>1</v>
      </c>
      <c r="J5" s="6">
        <f t="shared" ref="J5:J10" ca="1" si="1">H5-I5</f>
        <v>6</v>
      </c>
      <c r="K5" s="8">
        <v>1</v>
      </c>
    </row>
    <row r="6" spans="2:11" x14ac:dyDescent="0.2">
      <c r="B6" s="5">
        <v>3</v>
      </c>
      <c r="C6" s="6" t="s">
        <v>6</v>
      </c>
      <c r="D6" s="6" t="s">
        <v>7</v>
      </c>
      <c r="E6" s="6">
        <v>81182</v>
      </c>
      <c r="F6" s="7">
        <v>40156</v>
      </c>
      <c r="G6" s="6" t="s">
        <v>31</v>
      </c>
      <c r="H6" s="6">
        <v>7</v>
      </c>
      <c r="I6" s="6">
        <f t="shared" ca="1" si="0"/>
        <v>8</v>
      </c>
      <c r="J6" s="6">
        <f t="shared" ca="1" si="1"/>
        <v>-1</v>
      </c>
      <c r="K6" s="8">
        <v>1</v>
      </c>
    </row>
    <row r="7" spans="2:11" x14ac:dyDescent="0.2">
      <c r="B7" s="5">
        <v>4</v>
      </c>
      <c r="C7" s="6" t="s">
        <v>9</v>
      </c>
      <c r="D7" s="6" t="s">
        <v>8</v>
      </c>
      <c r="E7" s="6" t="s">
        <v>10</v>
      </c>
      <c r="F7" s="7">
        <v>38791</v>
      </c>
      <c r="G7" s="6">
        <v>998182951</v>
      </c>
      <c r="H7" s="6">
        <v>14</v>
      </c>
      <c r="I7" s="6">
        <f t="shared" ca="1" si="0"/>
        <v>11</v>
      </c>
      <c r="J7" s="6">
        <f t="shared" ca="1" si="1"/>
        <v>3</v>
      </c>
      <c r="K7" s="8">
        <v>1</v>
      </c>
    </row>
    <row r="8" spans="2:11" x14ac:dyDescent="0.2">
      <c r="B8" s="5">
        <v>5</v>
      </c>
      <c r="C8" s="6" t="s">
        <v>11</v>
      </c>
      <c r="D8" s="6" t="s">
        <v>12</v>
      </c>
      <c r="E8" s="6" t="s">
        <v>13</v>
      </c>
      <c r="F8" s="7">
        <v>40639</v>
      </c>
      <c r="G8" s="6" t="s">
        <v>32</v>
      </c>
      <c r="H8" s="6">
        <v>12</v>
      </c>
      <c r="I8" s="6">
        <f t="shared" ca="1" si="0"/>
        <v>6</v>
      </c>
      <c r="J8" s="6">
        <f t="shared" ca="1" si="1"/>
        <v>6</v>
      </c>
      <c r="K8" s="8">
        <v>2</v>
      </c>
    </row>
    <row r="9" spans="2:11" x14ac:dyDescent="0.2">
      <c r="B9" s="5">
        <v>6</v>
      </c>
      <c r="C9" s="6" t="s">
        <v>14</v>
      </c>
      <c r="D9" s="6" t="s">
        <v>15</v>
      </c>
      <c r="E9" s="6" t="s">
        <v>16</v>
      </c>
      <c r="F9" s="7">
        <v>42737</v>
      </c>
      <c r="G9" s="17">
        <v>77261747716282</v>
      </c>
      <c r="H9" s="6">
        <v>9</v>
      </c>
      <c r="I9" s="6">
        <f t="shared" ca="1" si="0"/>
        <v>1</v>
      </c>
      <c r="J9" s="6">
        <f t="shared" ca="1" si="1"/>
        <v>8</v>
      </c>
      <c r="K9" s="8">
        <v>2</v>
      </c>
    </row>
    <row r="10" spans="2:11" ht="17" thickBot="1" x14ac:dyDescent="0.25">
      <c r="B10" s="9">
        <v>7</v>
      </c>
      <c r="C10" s="10" t="s">
        <v>17</v>
      </c>
      <c r="D10" s="10" t="s">
        <v>18</v>
      </c>
      <c r="E10" s="10" t="s">
        <v>19</v>
      </c>
      <c r="F10" s="11">
        <v>41742</v>
      </c>
      <c r="G10" s="10" t="s">
        <v>33</v>
      </c>
      <c r="H10" s="10">
        <v>11</v>
      </c>
      <c r="I10" s="10">
        <f t="shared" ca="1" si="0"/>
        <v>3</v>
      </c>
      <c r="J10" s="10">
        <f t="shared" ca="1" si="1"/>
        <v>8</v>
      </c>
      <c r="K10" s="12">
        <v>2</v>
      </c>
    </row>
  </sheetData>
  <mergeCells count="1">
    <mergeCell ref="B2:K2"/>
  </mergeCell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C2EAF-C471-864D-9379-FF13F550B3B1}">
  <dimension ref="B1:K8"/>
  <sheetViews>
    <sheetView zoomScale="130" zoomScaleNormal="130" workbookViewId="0">
      <selection activeCell="H8" sqref="H8"/>
    </sheetView>
  </sheetViews>
  <sheetFormatPr baseColWidth="10" defaultRowHeight="16" x14ac:dyDescent="0.2"/>
  <cols>
    <col min="1" max="1" width="2.83203125" customWidth="1"/>
    <col min="2" max="2" width="10.83203125" style="1"/>
    <col min="3" max="3" width="21.83203125" style="1" customWidth="1"/>
    <col min="4" max="4" width="18.5" style="1" customWidth="1"/>
    <col min="5" max="5" width="19" style="1" customWidth="1"/>
    <col min="6" max="6" width="24" style="1" customWidth="1"/>
    <col min="7" max="8" width="23.5" style="1" customWidth="1"/>
    <col min="9" max="9" width="16.83203125" style="1" customWidth="1"/>
    <col min="10" max="10" width="11.33203125" style="1" customWidth="1"/>
    <col min="11" max="11" width="16.5" style="1" customWidth="1"/>
  </cols>
  <sheetData>
    <row r="1" spans="2:9" ht="17" thickBot="1" x14ac:dyDescent="0.25"/>
    <row r="2" spans="2:9" x14ac:dyDescent="0.2">
      <c r="B2" s="24" t="s">
        <v>37</v>
      </c>
      <c r="C2" s="25"/>
      <c r="D2" s="25"/>
      <c r="E2" s="25"/>
      <c r="F2" s="25"/>
      <c r="G2" s="25"/>
      <c r="H2" s="26"/>
      <c r="I2" s="13"/>
    </row>
    <row r="3" spans="2:9" x14ac:dyDescent="0.2">
      <c r="B3" s="2" t="s">
        <v>39</v>
      </c>
      <c r="C3" s="3" t="s">
        <v>40</v>
      </c>
      <c r="D3" s="3" t="s">
        <v>38</v>
      </c>
      <c r="E3" s="3" t="s">
        <v>41</v>
      </c>
      <c r="F3" s="3" t="s">
        <v>42</v>
      </c>
      <c r="G3" s="3" t="s">
        <v>43</v>
      </c>
      <c r="H3" s="4" t="s">
        <v>45</v>
      </c>
    </row>
    <row r="4" spans="2:9" x14ac:dyDescent="0.2">
      <c r="B4" s="5">
        <v>1</v>
      </c>
      <c r="C4" s="6" t="s">
        <v>21</v>
      </c>
      <c r="D4" s="6">
        <v>4</v>
      </c>
      <c r="E4" s="7">
        <v>43051</v>
      </c>
      <c r="F4" s="6">
        <v>182</v>
      </c>
      <c r="G4" s="16">
        <f ca="1">(F4)-DATEDIF(E4,NOW(),"d")</f>
        <v>112</v>
      </c>
      <c r="H4" s="8">
        <v>1</v>
      </c>
    </row>
    <row r="5" spans="2:9" s="1" customFormat="1" x14ac:dyDescent="0.2">
      <c r="B5" s="5">
        <v>2</v>
      </c>
      <c r="C5" s="6" t="s">
        <v>20</v>
      </c>
      <c r="D5" s="6">
        <v>7</v>
      </c>
      <c r="E5" s="7">
        <v>42051</v>
      </c>
      <c r="F5" s="14">
        <v>1825</v>
      </c>
      <c r="G5" s="16">
        <f ca="1">(F5)-DATEDIF(E5,NOW(),"d")</f>
        <v>755</v>
      </c>
      <c r="H5" s="8">
        <v>1</v>
      </c>
    </row>
    <row r="6" spans="2:9" s="1" customFormat="1" x14ac:dyDescent="0.2">
      <c r="B6" s="5">
        <v>3</v>
      </c>
      <c r="C6" s="6" t="s">
        <v>21</v>
      </c>
      <c r="D6" s="6">
        <v>6</v>
      </c>
      <c r="E6" s="7">
        <v>43107</v>
      </c>
      <c r="F6" s="6">
        <v>365</v>
      </c>
      <c r="G6" s="16">
        <f t="shared" ref="G6:G8" ca="1" si="0">(F6)-DATEDIF(E6,NOW(),"d")</f>
        <v>351</v>
      </c>
      <c r="H6" s="8">
        <v>1</v>
      </c>
    </row>
    <row r="7" spans="2:9" s="1" customFormat="1" x14ac:dyDescent="0.2">
      <c r="B7" s="5">
        <v>4</v>
      </c>
      <c r="C7" s="6" t="s">
        <v>22</v>
      </c>
      <c r="D7" s="6">
        <v>3</v>
      </c>
      <c r="E7" s="7">
        <v>41974</v>
      </c>
      <c r="F7" s="6">
        <v>730</v>
      </c>
      <c r="G7" s="16">
        <f t="shared" ca="1" si="0"/>
        <v>-417</v>
      </c>
      <c r="H7" s="8">
        <v>1</v>
      </c>
    </row>
    <row r="8" spans="2:9" s="1" customFormat="1" ht="17" thickBot="1" x14ac:dyDescent="0.25">
      <c r="B8" s="9">
        <v>5</v>
      </c>
      <c r="C8" s="10" t="s">
        <v>23</v>
      </c>
      <c r="D8" s="10">
        <v>5</v>
      </c>
      <c r="E8" s="11">
        <v>42174</v>
      </c>
      <c r="F8" s="15">
        <v>1825</v>
      </c>
      <c r="G8" s="23">
        <f t="shared" ca="1" si="0"/>
        <v>878</v>
      </c>
      <c r="H8" s="12">
        <v>2</v>
      </c>
    </row>
  </sheetData>
  <mergeCells count="1">
    <mergeCell ref="B2:H2"/>
  </mergeCells>
  <conditionalFormatting sqref="G4:H8">
    <cfRule type="cellIs" dxfId="1" priority="2" operator="lessThan">
      <formula>0</formula>
    </cfRule>
  </conditionalFormatting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CC54E1-CC6A-824B-B4A7-06557DBFEA4B}">
  <dimension ref="B1:J8"/>
  <sheetViews>
    <sheetView zoomScale="130" zoomScaleNormal="130" workbookViewId="0">
      <selection activeCell="D8" sqref="D8"/>
    </sheetView>
  </sheetViews>
  <sheetFormatPr baseColWidth="10" defaultRowHeight="16" x14ac:dyDescent="0.2"/>
  <cols>
    <col min="1" max="1" width="2.83203125" customWidth="1"/>
    <col min="2" max="2" width="10.83203125" style="1"/>
    <col min="3" max="3" width="21.83203125" style="1" customWidth="1"/>
    <col min="4" max="4" width="18.5" style="1" customWidth="1"/>
    <col min="5" max="5" width="19" style="1" customWidth="1"/>
    <col min="6" max="6" width="24" style="1" customWidth="1"/>
    <col min="7" max="7" width="23.5" style="1" customWidth="1"/>
    <col min="8" max="8" width="16.83203125" style="1" customWidth="1"/>
    <col min="9" max="9" width="11.33203125" style="1" customWidth="1"/>
    <col min="10" max="10" width="16.5" style="1" customWidth="1"/>
  </cols>
  <sheetData>
    <row r="1" spans="2:7" s="1" customFormat="1" ht="17" thickBot="1" x14ac:dyDescent="0.25"/>
    <row r="2" spans="2:7" s="1" customFormat="1" x14ac:dyDescent="0.2">
      <c r="B2" s="24" t="s">
        <v>44</v>
      </c>
      <c r="C2" s="25"/>
      <c r="D2" s="26"/>
      <c r="E2" s="20"/>
      <c r="F2" s="20"/>
      <c r="G2" s="20"/>
    </row>
    <row r="3" spans="2:7" s="1" customFormat="1" x14ac:dyDescent="0.2">
      <c r="B3" s="2" t="s">
        <v>45</v>
      </c>
      <c r="C3" s="3" t="s">
        <v>46</v>
      </c>
      <c r="D3" s="4" t="s">
        <v>47</v>
      </c>
      <c r="E3" s="6"/>
      <c r="F3" s="3"/>
      <c r="G3" s="3"/>
    </row>
    <row r="4" spans="2:7" s="1" customFormat="1" x14ac:dyDescent="0.2">
      <c r="B4" s="5">
        <v>1</v>
      </c>
      <c r="C4" s="21" t="s">
        <v>48</v>
      </c>
      <c r="D4" s="18">
        <v>43101</v>
      </c>
      <c r="E4" s="6"/>
      <c r="F4" s="6"/>
      <c r="G4" s="16"/>
    </row>
    <row r="5" spans="2:7" s="1" customFormat="1" x14ac:dyDescent="0.2">
      <c r="B5" s="5">
        <v>2</v>
      </c>
      <c r="C5" s="21" t="s">
        <v>49</v>
      </c>
      <c r="D5" s="18">
        <v>43103</v>
      </c>
      <c r="E5" s="6"/>
      <c r="F5" s="14"/>
      <c r="G5" s="16"/>
    </row>
    <row r="6" spans="2:7" s="1" customFormat="1" x14ac:dyDescent="0.2">
      <c r="B6" s="5">
        <v>3</v>
      </c>
      <c r="C6" s="21" t="s">
        <v>50</v>
      </c>
      <c r="D6" s="18">
        <v>43106</v>
      </c>
      <c r="E6" s="6"/>
      <c r="F6" s="6"/>
      <c r="G6" s="16"/>
    </row>
    <row r="7" spans="2:7" s="1" customFormat="1" x14ac:dyDescent="0.2">
      <c r="B7" s="5">
        <v>4</v>
      </c>
      <c r="C7" s="21" t="s">
        <v>51</v>
      </c>
      <c r="D7" s="18">
        <v>43112</v>
      </c>
      <c r="E7" s="6"/>
      <c r="F7" s="6"/>
      <c r="G7" s="16"/>
    </row>
    <row r="8" spans="2:7" s="1" customFormat="1" ht="17" thickBot="1" x14ac:dyDescent="0.25">
      <c r="B8" s="9">
        <v>5</v>
      </c>
      <c r="C8" s="22" t="s">
        <v>52</v>
      </c>
      <c r="D8" s="19">
        <v>43120</v>
      </c>
      <c r="E8" s="6"/>
      <c r="F8" s="14"/>
      <c r="G8" s="16"/>
    </row>
  </sheetData>
  <mergeCells count="1">
    <mergeCell ref="B2:D2"/>
  </mergeCells>
  <conditionalFormatting sqref="G4:G8">
    <cfRule type="cellIs" dxfId="0" priority="1" operator="lessThan">
      <formula>0</formula>
    </cfRule>
  </conditionalFormatting>
  <hyperlinks>
    <hyperlink ref="C4" r:id="rId1" xr:uid="{779559C9-BB1D-7A44-9252-D0CB10D22CC9}"/>
    <hyperlink ref="C5" r:id="rId2" xr:uid="{688F64E0-9E88-2245-A63C-D20F7FBCD74A}"/>
    <hyperlink ref="C6" r:id="rId3" xr:uid="{4563E71E-B258-8B4C-901D-513D8189EDAF}"/>
    <hyperlink ref="C7" r:id="rId4" xr:uid="{84D261BB-C22A-FE43-8038-282B90026516}"/>
    <hyperlink ref="C8" r:id="rId5" xr:uid="{61052736-11A4-FE42-BFCA-F53C2189F7E2}"/>
  </hyperlink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items</vt:lpstr>
      <vt:lpstr>tasks</vt:lpstr>
      <vt:lpstr>users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Killian</dc:creator>
  <cp:lastModifiedBy>David Killian</cp:lastModifiedBy>
  <dcterms:created xsi:type="dcterms:W3CDTF">2018-01-20T21:10:18Z</dcterms:created>
  <dcterms:modified xsi:type="dcterms:W3CDTF">2018-01-21T19:17:42Z</dcterms:modified>
</cp:coreProperties>
</file>