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DSFE\"/>
    </mc:Choice>
  </mc:AlternateContent>
  <xr:revisionPtr revIDLastSave="0" documentId="8_{094941A0-21FA-4031-BE21-AB005392D32F}" xr6:coauthVersionLast="47" xr6:coauthVersionMax="47" xr10:uidLastSave="{00000000-0000-0000-0000-000000000000}"/>
  <bookViews>
    <workbookView xWindow="-120" yWindow="-120" windowWidth="20730" windowHeight="11160" xr2:uid="{39E33A5A-4BD6-4E75-BF76-5539FE564AA4}"/>
  </bookViews>
  <sheets>
    <sheet name="Report" sheetId="1" r:id="rId1"/>
  </sheets>
  <definedNames>
    <definedName name="_xlchart.v1.0" hidden="1">Report!$A$5:$A$17</definedName>
    <definedName name="_xlchart.v1.1" hidden="1">Report!$E$4</definedName>
    <definedName name="_xlchart.v1.2" hidden="1">Report!$E$5:$E$17</definedName>
    <definedName name="_xlchart.v1.3" hidden="1">Report!$A$5:$A$17</definedName>
    <definedName name="_xlchart.v1.4" hidden="1">Report!$D$4</definedName>
    <definedName name="_xlchart.v1.5" hidden="1">Report!$D$5:$D$17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</calcChain>
</file>

<file path=xl/sharedStrings.xml><?xml version="1.0" encoding="utf-8"?>
<sst xmlns="http://schemas.openxmlformats.org/spreadsheetml/2006/main" count="18" uniqueCount="18">
  <si>
    <t>Product</t>
  </si>
  <si>
    <t>Marketing spends, Eur</t>
  </si>
  <si>
    <t>Marketing Spends, USD</t>
  </si>
  <si>
    <t>Revenue, USD</t>
  </si>
  <si>
    <t>ROAS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</si>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</sst>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€&quot;* #,##0.00_-;\-&quot;€&quot;* #,##0.00_-;_-&quot;€&quot;* &quot;-&quot;??_-;_-@"/>
  </numFmts>
  <fonts count="4" x14ac:knownFonts="1">
    <font>
      <sz val="12"/>
      <color theme="1"/>
      <name val="Arial"/>
    </font>
    <font>
      <b/>
      <sz val="12"/>
      <color theme="1"/>
      <name val="Calibri"/>
    </font>
    <font>
      <b/>
      <sz val="12"/>
      <color theme="1"/>
      <name val="Calibri Light"/>
      <family val="2"/>
      <scheme val="major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8EAA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4" fontId="2" fillId="4" borderId="2" xfId="0" applyNumberFormat="1" applyFont="1" applyFill="1" applyBorder="1"/>
    <xf numFmtId="0" fontId="2" fillId="4" borderId="3" xfId="0" applyFont="1" applyFill="1" applyBorder="1"/>
    <xf numFmtId="4" fontId="0" fillId="0" borderId="0" xfId="0" applyNumberFormat="1"/>
    <xf numFmtId="0" fontId="3" fillId="0" borderId="4" xfId="0" applyFont="1" applyBorder="1" applyAlignment="1">
      <alignment horizontal="left"/>
    </xf>
    <xf numFmtId="164" fontId="3" fillId="0" borderId="0" xfId="0" applyNumberFormat="1" applyFont="1"/>
    <xf numFmtId="43" fontId="0" fillId="0" borderId="0" xfId="0" applyNumberFormat="1"/>
    <xf numFmtId="43" fontId="0" fillId="0" borderId="5" xfId="0" applyNumberFormat="1" applyBorder="1"/>
    <xf numFmtId="0" fontId="3" fillId="0" borderId="6" xfId="0" applyFont="1" applyBorder="1" applyAlignment="1">
      <alignment horizontal="left"/>
    </xf>
    <xf numFmtId="164" fontId="3" fillId="0" borderId="7" xfId="0" applyNumberFormat="1" applyFont="1" applyBorder="1"/>
    <xf numFmtId="43" fontId="0" fillId="0" borderId="7" xfId="0" applyNumberFormat="1" applyBorder="1"/>
    <xf numFmtId="4" fontId="0" fillId="0" borderId="7" xfId="0" applyNumberFormat="1" applyBorder="1"/>
    <xf numFmtId="43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Product vs Revenue Generated</cx:v>
        </cx:txData>
      </cx:tx>
      <cx:spPr>
        <a:solidFill>
          <a:schemeClr val="accent1">
            <a:lumMod val="40000"/>
            <a:lumOff val="6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Bradley Hand ITC" panose="03070402050302030203" pitchFamily="66" charset="0"/>
              <a:ea typeface="Bradley Hand ITC" panose="03070402050302030203" pitchFamily="66" charset="0"/>
              <a:cs typeface="Bradley Hand ITC" panose="03070402050302030203" pitchFamily="66" charset="0"/>
            </a:defRPr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Bradley Hand ITC" panose="03070402050302030203" pitchFamily="66" charset="0"/>
              <a:cs typeface="Calibri"/>
            </a:rPr>
            <a:t>Product vs Revenue Generated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C26CBF33-C22A-4A82-BED8-4460346D3AA3}">
          <cx:tx>
            <cx:txData>
              <cx:f>_xlchart.v1.4</cx:f>
              <cx:v>Revenue, USD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0442E40-CCF5-4A17-A46A-B606E9604AAF}">
          <cx:spPr>
            <a:noFill/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Product Vs ROAS</cx:v>
        </cx:txData>
      </cx:tx>
      <cx:spPr>
        <a:solidFill>
          <a:schemeClr val="accent1">
            <a:lumMod val="40000"/>
            <a:lumOff val="6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Bradley Hand ITC" panose="03070402050302030203" pitchFamily="66" charset="0"/>
              <a:cs typeface="Calibri"/>
            </a:rPr>
            <a:t>Product Vs ROAS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32B7EAE0-5753-4A4E-8048-E85ED8EEB376}">
          <cx:tx>
            <cx:txData>
              <cx:f>_xlchart.v1.1</cx:f>
              <cx:v>ROAS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9A970AF-A497-45C6-A792-C3478BBC0857}">
          <cx:spPr>
            <a:solidFill>
              <a:schemeClr val="bg1"/>
            </a:solidFill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47625</xdr:rowOff>
    </xdr:from>
    <xdr:ext cx="4276724" cy="3238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81B67F-9631-445A-9882-C01995B4BC5B}"/>
            </a:ext>
          </a:extLst>
        </xdr:cNvPr>
        <xdr:cNvSpPr txBox="1"/>
      </xdr:nvSpPr>
      <xdr:spPr>
        <a:xfrm>
          <a:off x="38101" y="47625"/>
          <a:ext cx="4276724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>
              <a:latin typeface="Arial Black" panose="020B0A04020102020204" pitchFamily="34" charset="0"/>
            </a:rPr>
            <a:t>Marketing</a:t>
          </a:r>
          <a:r>
            <a:rPr lang="en-US" sz="1400" b="1" baseline="0">
              <a:latin typeface="Arial Black" panose="020B0A04020102020204" pitchFamily="34" charset="0"/>
            </a:rPr>
            <a:t> / Sales Analysis Report</a:t>
          </a:r>
          <a:endParaRPr lang="en-US" sz="1400" b="1">
            <a:latin typeface="Arial Black" panose="020B0A04020102020204" pitchFamily="34" charset="0"/>
          </a:endParaRPr>
        </a:p>
      </xdr:txBody>
    </xdr:sp>
    <xdr:clientData/>
  </xdr:oneCellAnchor>
  <xdr:oneCellAnchor>
    <xdr:from>
      <xdr:col>0</xdr:col>
      <xdr:colOff>438150</xdr:colOff>
      <xdr:row>42</xdr:row>
      <xdr:rowOff>142875</xdr:rowOff>
    </xdr:from>
    <xdr:ext cx="3343275" cy="5429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0A2D24-93B8-470E-A770-27E2B33BCF41}"/>
            </a:ext>
          </a:extLst>
        </xdr:cNvPr>
        <xdr:cNvSpPr txBox="1"/>
      </xdr:nvSpPr>
      <xdr:spPr>
        <a:xfrm>
          <a:off x="438150" y="8296275"/>
          <a:ext cx="3343275" cy="542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most profitable channel</a:t>
          </a:r>
          <a:r>
            <a:rPr lang="en-US" sz="1100" baseline="0"/>
            <a:t> is the </a:t>
          </a:r>
          <a:r>
            <a:rPr lang="en-US" sz="1100" b="1" i="1" baseline="0"/>
            <a:t>social media </a:t>
          </a:r>
          <a:r>
            <a:rPr lang="en-US" sz="1100" baseline="0"/>
            <a:t>channel with </a:t>
          </a:r>
          <a:r>
            <a:rPr lang="en-US" sz="1100" b="1" i="1" baseline="0"/>
            <a:t>70,511</a:t>
          </a:r>
          <a:r>
            <a:rPr lang="en-US" sz="1100" baseline="0"/>
            <a:t> leads while email has </a:t>
          </a:r>
          <a:r>
            <a:rPr lang="en-US" sz="1100" b="1" i="1" baseline="0"/>
            <a:t>2,503</a:t>
          </a:r>
          <a:r>
            <a:rPr lang="en-US" sz="1100" baseline="0"/>
            <a:t> leads.</a:t>
          </a:r>
          <a:endParaRPr lang="en-US" sz="1100"/>
        </a:p>
      </xdr:txBody>
    </xdr:sp>
    <xdr:clientData/>
  </xdr:oneCellAnchor>
  <xdr:twoCellAnchor>
    <xdr:from>
      <xdr:col>0</xdr:col>
      <xdr:colOff>76201</xdr:colOff>
      <xdr:row>17</xdr:row>
      <xdr:rowOff>147636</xdr:rowOff>
    </xdr:from>
    <xdr:to>
      <xdr:col>3</xdr:col>
      <xdr:colOff>238125</xdr:colOff>
      <xdr:row>30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DCF387-A961-45B8-BAA8-04B4B8342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1" y="3538536"/>
              <a:ext cx="3933824" cy="2462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3</xdr:col>
      <xdr:colOff>428624</xdr:colOff>
      <xdr:row>20</xdr:row>
      <xdr:rowOff>171449</xdr:rowOff>
    </xdr:from>
    <xdr:ext cx="1390651" cy="14573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274F86-4927-4F8F-ADB1-FF467570648E}"/>
            </a:ext>
          </a:extLst>
        </xdr:cNvPr>
        <xdr:cNvSpPr txBox="1"/>
      </xdr:nvSpPr>
      <xdr:spPr>
        <a:xfrm>
          <a:off x="4200524" y="4133849"/>
          <a:ext cx="1390651" cy="1457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i="1"/>
            <a:t>Product9</a:t>
          </a:r>
          <a:r>
            <a:rPr lang="en-US" sz="1100" baseline="0"/>
            <a:t> generated the most revenue of </a:t>
          </a:r>
          <a:r>
            <a:rPr lang="en-US" sz="1100" b="1" i="1" baseline="0"/>
            <a:t>$1,782733.77 </a:t>
          </a:r>
          <a:r>
            <a:rPr lang="en-US" sz="1100" baseline="0"/>
            <a:t>while </a:t>
          </a:r>
          <a:r>
            <a:rPr lang="en-US" sz="1100" b="1" i="1" baseline="0"/>
            <a:t>Product13</a:t>
          </a:r>
          <a:r>
            <a:rPr lang="en-US" sz="1100" baseline="0"/>
            <a:t> generated the least revenue of </a:t>
          </a:r>
          <a:r>
            <a:rPr lang="en-US" sz="1100" b="1" i="1" baseline="0"/>
            <a:t>$50. </a:t>
          </a:r>
          <a:r>
            <a:rPr lang="en-US" sz="1100" b="0" i="1" baseline="0"/>
            <a:t>The </a:t>
          </a:r>
          <a:r>
            <a:rPr lang="en-US" sz="1100" b="1" i="1" baseline="0"/>
            <a:t>average</a:t>
          </a:r>
          <a:r>
            <a:rPr lang="en-US" sz="1100" b="0" i="1" baseline="0"/>
            <a:t> revenue generated is</a:t>
          </a:r>
          <a:r>
            <a:rPr lang="en-US" sz="1100" b="1" i="1" baseline="0"/>
            <a:t> $262,839.46</a:t>
          </a:r>
          <a:endParaRPr lang="en-US" sz="1100" b="1" i="1"/>
        </a:p>
      </xdr:txBody>
    </xdr:sp>
    <xdr:clientData/>
  </xdr:oneCellAnchor>
  <xdr:twoCellAnchor>
    <xdr:from>
      <xdr:col>0</xdr:col>
      <xdr:colOff>57150</xdr:colOff>
      <xdr:row>31</xdr:row>
      <xdr:rowOff>119062</xdr:rowOff>
    </xdr:from>
    <xdr:to>
      <xdr:col>3</xdr:col>
      <xdr:colOff>219075</xdr:colOff>
      <xdr:row>42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22245C-FE64-49B7-A000-6BD60E5B01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6176962"/>
              <a:ext cx="3933825" cy="1995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285750</xdr:colOff>
      <xdr:row>36</xdr:row>
      <xdr:rowOff>38099</xdr:rowOff>
    </xdr:from>
    <xdr:to>
      <xdr:col>5</xdr:col>
      <xdr:colOff>704850</xdr:colOff>
      <xdr:row>42</xdr:row>
      <xdr:rowOff>47624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157889C-0103-4FB1-9EEF-4B6111A3F892}"/>
            </a:ext>
          </a:extLst>
        </xdr:cNvPr>
        <xdr:cNvSpPr txBox="1"/>
      </xdr:nvSpPr>
      <xdr:spPr>
        <a:xfrm>
          <a:off x="4057650" y="7048499"/>
          <a:ext cx="23431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Product10</a:t>
          </a:r>
          <a:r>
            <a:rPr lang="en-US" sz="1100" baseline="0"/>
            <a:t> had the most ROAS of </a:t>
          </a:r>
          <a:r>
            <a:rPr lang="en-US" sz="1100" b="1" i="1" baseline="0"/>
            <a:t>3.29</a:t>
          </a:r>
          <a:r>
            <a:rPr lang="en-US" sz="1100" baseline="0"/>
            <a:t>. This is closely followed by Product9 with ROAS of 3.15 while the product with the least ROAS is </a:t>
          </a:r>
          <a:r>
            <a:rPr lang="en-US" sz="1100" b="1" i="1" baseline="0"/>
            <a:t>Product13</a:t>
          </a:r>
          <a:r>
            <a:rPr lang="en-US" sz="1100" baseline="0"/>
            <a:t> with </a:t>
          </a:r>
          <a:r>
            <a:rPr lang="en-US" sz="1100" b="1" i="1" baseline="0"/>
            <a:t>0.04</a:t>
          </a:r>
          <a:r>
            <a:rPr lang="en-US" sz="1100" baseline="0"/>
            <a:t>. The average ROAS is </a:t>
          </a:r>
          <a:r>
            <a:rPr lang="en-US" sz="1100" b="1" baseline="0"/>
            <a:t>1.92</a:t>
          </a:r>
          <a:endParaRPr lang="en-US" sz="1100" b="1"/>
        </a:p>
      </xdr:txBody>
    </xdr:sp>
    <xdr:clientData/>
  </xdr:twoCellAnchor>
  <xdr:twoCellAnchor>
    <xdr:from>
      <xdr:col>0</xdr:col>
      <xdr:colOff>152400</xdr:colOff>
      <xdr:row>46</xdr:row>
      <xdr:rowOff>28575</xdr:rowOff>
    </xdr:from>
    <xdr:to>
      <xdr:col>4</xdr:col>
      <xdr:colOff>438150</xdr:colOff>
      <xdr:row>50</xdr:row>
      <xdr:rowOff>47625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C1FA37F-EA5A-4CB8-93DB-7CC13E29A40B}"/>
            </a:ext>
          </a:extLst>
        </xdr:cNvPr>
        <xdr:cNvSpPr txBox="1"/>
      </xdr:nvSpPr>
      <xdr:spPr>
        <a:xfrm>
          <a:off x="152400" y="8943975"/>
          <a:ext cx="52197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Data</a:t>
          </a:r>
          <a:r>
            <a:rPr lang="en-US" sz="1100" b="1" baseline="0"/>
            <a:t> Quality Issue</a:t>
          </a:r>
          <a:r>
            <a:rPr lang="en-US" sz="1100" baseline="0"/>
            <a:t>: The data used for this analysis has too many empty fields. Specifically, the </a:t>
          </a:r>
          <a:r>
            <a:rPr lang="en-US" sz="1100" b="1" baseline="0"/>
            <a:t>medium</a:t>
          </a:r>
          <a:r>
            <a:rPr lang="en-US" sz="1100" baseline="0"/>
            <a:t> column has too many missing data. This has in turn affected our analysis of the most profitable channel.</a:t>
          </a:r>
        </a:p>
        <a:p>
          <a:r>
            <a:rPr lang="en-US" sz="1100" b="1" baseline="0"/>
            <a:t>Solution</a:t>
          </a:r>
          <a:r>
            <a:rPr lang="en-US" sz="1100" baseline="0"/>
            <a:t>: Ensure all fields are compulsorily filled while collecting/entering data.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9933-3684-446E-974E-E9600C7EFD78}">
  <dimension ref="A1:M52"/>
  <sheetViews>
    <sheetView tabSelected="1" topLeftCell="A29" workbookViewId="0">
      <selection activeCell="G12" sqref="G12"/>
    </sheetView>
  </sheetViews>
  <sheetFormatPr defaultRowHeight="15" x14ac:dyDescent="0.2"/>
  <cols>
    <col min="1" max="1" width="8.88671875" customWidth="1"/>
    <col min="2" max="2" width="16.6640625" customWidth="1"/>
    <col min="3" max="3" width="18.44140625" customWidth="1"/>
    <col min="4" max="4" width="13.5546875" customWidth="1"/>
    <col min="12" max="12" width="9.88671875" bestFit="1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15.75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15.75" x14ac:dyDescent="0.25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1"/>
      <c r="G4" s="1"/>
      <c r="H4" s="1"/>
      <c r="I4" s="1"/>
      <c r="J4" s="1"/>
      <c r="L4" s="7"/>
    </row>
    <row r="5" spans="1:13" ht="15.75" x14ac:dyDescent="0.25">
      <c r="A5" s="8" t="s">
        <v>5</v>
      </c>
      <c r="B5" s="9">
        <v>15552</v>
      </c>
      <c r="C5" s="10">
        <f t="shared" ref="C5:C17" si="0">B5*1.13</f>
        <v>17573.759999999998</v>
      </c>
      <c r="D5" s="7">
        <v>17636.550000000003</v>
      </c>
      <c r="E5" s="11">
        <f t="shared" ref="E5:E17" si="1">D5/C5</f>
        <v>1.0035729405659348</v>
      </c>
      <c r="F5" s="1"/>
      <c r="G5" s="1"/>
      <c r="H5" s="1"/>
      <c r="I5" s="1"/>
      <c r="J5" s="1"/>
    </row>
    <row r="6" spans="1:13" ht="15.75" x14ac:dyDescent="0.25">
      <c r="A6" s="8" t="s">
        <v>6</v>
      </c>
      <c r="B6" s="9">
        <v>290875</v>
      </c>
      <c r="C6" s="10">
        <f t="shared" si="0"/>
        <v>328688.74999999994</v>
      </c>
      <c r="D6" s="7">
        <v>559233.75999999931</v>
      </c>
      <c r="E6" s="11">
        <f t="shared" si="1"/>
        <v>1.7014082775878379</v>
      </c>
      <c r="F6" s="1"/>
      <c r="G6" s="1"/>
      <c r="H6" s="1"/>
      <c r="I6" s="1"/>
      <c r="J6" s="1"/>
      <c r="M6" s="10"/>
    </row>
    <row r="7" spans="1:13" ht="15.75" x14ac:dyDescent="0.25">
      <c r="A7" s="8" t="s">
        <v>7</v>
      </c>
      <c r="B7" s="9">
        <v>50124</v>
      </c>
      <c r="C7" s="10">
        <f t="shared" si="0"/>
        <v>56640.119999999995</v>
      </c>
      <c r="D7" s="7">
        <v>129462.28999999995</v>
      </c>
      <c r="E7" s="11">
        <f t="shared" si="1"/>
        <v>2.285699430015331</v>
      </c>
      <c r="F7" s="1"/>
      <c r="G7" s="1"/>
      <c r="H7" s="1"/>
      <c r="I7" s="1"/>
      <c r="J7" s="1"/>
    </row>
    <row r="8" spans="1:13" ht="15.75" x14ac:dyDescent="0.25">
      <c r="A8" s="8" t="s">
        <v>8</v>
      </c>
      <c r="B8" s="9">
        <v>19658</v>
      </c>
      <c r="C8" s="10">
        <f t="shared" si="0"/>
        <v>22213.539999999997</v>
      </c>
      <c r="D8" s="7">
        <v>47415.29</v>
      </c>
      <c r="E8" s="11">
        <f t="shared" si="1"/>
        <v>2.1345220077484277</v>
      </c>
      <c r="F8" s="1"/>
      <c r="G8" s="1"/>
      <c r="H8" s="1"/>
      <c r="I8" s="1"/>
      <c r="J8" s="1"/>
    </row>
    <row r="9" spans="1:13" ht="15.75" x14ac:dyDescent="0.25">
      <c r="A9" s="8" t="s">
        <v>9</v>
      </c>
      <c r="B9" s="9">
        <v>15489</v>
      </c>
      <c r="C9" s="10">
        <f t="shared" si="0"/>
        <v>17502.57</v>
      </c>
      <c r="D9" s="7">
        <v>35880.81014310001</v>
      </c>
      <c r="E9" s="11">
        <f t="shared" si="1"/>
        <v>2.0500309464895734</v>
      </c>
      <c r="F9" s="1"/>
      <c r="G9" s="1"/>
      <c r="H9" s="1"/>
      <c r="I9" s="1"/>
      <c r="J9" s="1"/>
    </row>
    <row r="10" spans="1:13" ht="15.75" x14ac:dyDescent="0.25">
      <c r="A10" s="8" t="s">
        <v>10</v>
      </c>
      <c r="B10" s="9">
        <v>32600</v>
      </c>
      <c r="C10" s="10">
        <f t="shared" si="0"/>
        <v>36838</v>
      </c>
      <c r="D10" s="7">
        <v>53971.313243679957</v>
      </c>
      <c r="E10" s="11">
        <f t="shared" si="1"/>
        <v>1.465098899062923</v>
      </c>
      <c r="F10" s="1"/>
      <c r="G10" s="1"/>
      <c r="H10" s="1"/>
      <c r="I10" s="1"/>
      <c r="J10" s="1"/>
    </row>
    <row r="11" spans="1:13" ht="15.75" x14ac:dyDescent="0.25">
      <c r="A11" s="8" t="s">
        <v>11</v>
      </c>
      <c r="B11" s="9">
        <v>59632</v>
      </c>
      <c r="C11" s="10">
        <f t="shared" si="0"/>
        <v>67384.159999999989</v>
      </c>
      <c r="D11" s="7">
        <v>132110.63612029995</v>
      </c>
      <c r="E11" s="11">
        <f t="shared" si="1"/>
        <v>1.9605592192631025</v>
      </c>
      <c r="F11" s="1"/>
      <c r="G11" s="1"/>
      <c r="H11" s="1"/>
      <c r="I11" s="1"/>
      <c r="J11" s="1"/>
    </row>
    <row r="12" spans="1:13" ht="15.75" x14ac:dyDescent="0.25">
      <c r="A12" s="8" t="s">
        <v>12</v>
      </c>
      <c r="B12" s="9">
        <v>89632</v>
      </c>
      <c r="C12" s="10">
        <f t="shared" si="0"/>
        <v>101284.15999999999</v>
      </c>
      <c r="D12" s="7">
        <v>246369.1399999999</v>
      </c>
      <c r="E12" s="11">
        <f t="shared" si="1"/>
        <v>2.4324547885868819</v>
      </c>
      <c r="F12" s="1"/>
      <c r="G12" s="1"/>
      <c r="H12" s="1"/>
      <c r="I12" s="1"/>
      <c r="J12" s="1"/>
    </row>
    <row r="13" spans="1:13" ht="15.75" x14ac:dyDescent="0.25">
      <c r="A13" s="8" t="s">
        <v>13</v>
      </c>
      <c r="B13" s="9">
        <v>500985</v>
      </c>
      <c r="C13" s="10">
        <f t="shared" si="0"/>
        <v>566113.04999999993</v>
      </c>
      <c r="D13" s="7">
        <v>1782733.7682080318</v>
      </c>
      <c r="E13" s="11">
        <f t="shared" si="1"/>
        <v>3.1490773233509315</v>
      </c>
      <c r="F13" s="1"/>
      <c r="G13" s="1"/>
      <c r="H13" s="1"/>
      <c r="I13" s="1"/>
      <c r="J13" s="1"/>
    </row>
    <row r="14" spans="1:13" ht="15.75" x14ac:dyDescent="0.25">
      <c r="A14" s="8" t="s">
        <v>14</v>
      </c>
      <c r="B14" s="9">
        <v>99548</v>
      </c>
      <c r="C14" s="10">
        <f t="shared" si="0"/>
        <v>112489.23999999999</v>
      </c>
      <c r="D14" s="7">
        <v>369992.44999999966</v>
      </c>
      <c r="E14" s="11">
        <f t="shared" si="1"/>
        <v>3.2891363653981456</v>
      </c>
      <c r="F14" s="1"/>
      <c r="G14" s="1"/>
      <c r="H14" s="1"/>
      <c r="I14" s="1"/>
      <c r="J14" s="1"/>
    </row>
    <row r="15" spans="1:13" ht="15.75" x14ac:dyDescent="0.25">
      <c r="A15" s="8" t="s">
        <v>15</v>
      </c>
      <c r="B15" s="9">
        <v>6521</v>
      </c>
      <c r="C15" s="10">
        <f t="shared" si="0"/>
        <v>7368.73</v>
      </c>
      <c r="D15" s="7">
        <v>13293.726514599999</v>
      </c>
      <c r="E15" s="11">
        <f t="shared" si="1"/>
        <v>1.8040729562081932</v>
      </c>
      <c r="F15" s="1"/>
      <c r="G15" s="1"/>
      <c r="H15" s="1"/>
      <c r="I15" s="1"/>
      <c r="J15" s="1"/>
    </row>
    <row r="16" spans="1:13" ht="15.75" x14ac:dyDescent="0.25">
      <c r="A16" s="8" t="s">
        <v>16</v>
      </c>
      <c r="B16" s="9">
        <v>15232</v>
      </c>
      <c r="C16" s="10">
        <f t="shared" si="0"/>
        <v>17212.16</v>
      </c>
      <c r="D16" s="7">
        <v>28763.306332740001</v>
      </c>
      <c r="E16" s="11">
        <f t="shared" si="1"/>
        <v>1.6711038203653696</v>
      </c>
      <c r="F16" s="1"/>
      <c r="G16" s="1"/>
      <c r="H16" s="1"/>
      <c r="I16" s="1"/>
      <c r="J16" s="1"/>
    </row>
    <row r="17" spans="1:10" ht="16.5" thickBot="1" x14ac:dyDescent="0.3">
      <c r="A17" s="12" t="s">
        <v>17</v>
      </c>
      <c r="B17" s="13">
        <v>1000</v>
      </c>
      <c r="C17" s="14">
        <f t="shared" si="0"/>
        <v>1130</v>
      </c>
      <c r="D17" s="15">
        <v>50</v>
      </c>
      <c r="E17" s="16">
        <f t="shared" si="1"/>
        <v>4.4247787610619468E-2</v>
      </c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1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2022-01-22T04:22:23Z</dcterms:created>
  <dcterms:modified xsi:type="dcterms:W3CDTF">2022-01-22T04:23:24Z</dcterms:modified>
</cp:coreProperties>
</file>