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Repos\PyCharm Projects\Computer-Modelling-Labs\Lab4\"/>
    </mc:Choice>
  </mc:AlternateContent>
  <xr:revisionPtr revIDLastSave="0" documentId="13_ncr:1_{E8DFC96F-B07D-4429-9FB9-3772180C3C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J2" i="3"/>
  <c r="I2" i="3"/>
  <c r="P2" i="3"/>
  <c r="O2" i="3"/>
  <c r="M2" i="3"/>
  <c r="X2" i="3"/>
  <c r="W2" i="3"/>
  <c r="V2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2" i="3"/>
  <c r="S2" i="3"/>
  <c r="R2" i="1"/>
  <c r="Q2" i="1"/>
  <c r="G5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  <c r="D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K2" i="3" l="1"/>
  <c r="A2" i="1" l="1"/>
  <c r="A3" i="1" s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O2" i="1" l="1"/>
  <c r="J4" i="1"/>
  <c r="L2" i="1" s="1"/>
  <c r="M2" i="1" s="1"/>
  <c r="N2" i="1"/>
  <c r="D2" i="1"/>
  <c r="H2" i="1" s="1"/>
  <c r="G2" i="1" l="1"/>
  <c r="I2" i="1" s="1"/>
  <c r="J2" i="1" s="1"/>
</calcChain>
</file>

<file path=xl/sharedStrings.xml><?xml version="1.0" encoding="utf-8"?>
<sst xmlns="http://schemas.openxmlformats.org/spreadsheetml/2006/main" count="33" uniqueCount="16">
  <si>
    <t>n</t>
  </si>
  <si>
    <t>e</t>
  </si>
  <si>
    <t>m</t>
  </si>
  <si>
    <t>d</t>
  </si>
  <si>
    <t>b</t>
  </si>
  <si>
    <t>(e-m)^2</t>
  </si>
  <si>
    <t>count</t>
  </si>
  <si>
    <t>percentage</t>
  </si>
  <si>
    <t>count_left</t>
  </si>
  <si>
    <t>count_right</t>
  </si>
  <si>
    <t>L</t>
  </si>
  <si>
    <t>R</t>
  </si>
  <si>
    <t>C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</si>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</sst>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521166818416629"/>
          <c:y val="0.29041233450791026"/>
          <c:w val="0.69144825982790636"/>
          <c:h val="0.4266215687127507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Лист1!$U$2:$U$9</c:f>
              <c:strCache>
                <c:ptCount val="8"/>
                <c:pt idx="0">
                  <c:v>-1</c:v>
                </c:pt>
                <c:pt idx="1">
                  <c:v>-0,715983222</c:v>
                </c:pt>
                <c:pt idx="2">
                  <c:v>-0,431966444</c:v>
                </c:pt>
                <c:pt idx="3">
                  <c:v>-0,147949666</c:v>
                </c:pt>
                <c:pt idx="4">
                  <c:v>0,136067111</c:v>
                </c:pt>
                <c:pt idx="5">
                  <c:v>0,420083889</c:v>
                </c:pt>
                <c:pt idx="6">
                  <c:v>0,704100667</c:v>
                </c:pt>
                <c:pt idx="7">
                  <c:v>Еще</c:v>
                </c:pt>
              </c:strCache>
            </c:strRef>
          </c:cat>
          <c:val>
            <c:numRef>
              <c:f>Лист1!$V$2:$V$9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3-472F-81C1-68014F14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43424"/>
        <c:axId val="684827200"/>
      </c:barChart>
      <c:catAx>
        <c:axId val="6848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827200"/>
        <c:crosses val="autoZero"/>
        <c:auto val="1"/>
        <c:lblAlgn val="ctr"/>
        <c:lblOffset val="100"/>
        <c:noMultiLvlLbl val="0"/>
      </c:catAx>
      <c:valAx>
        <c:axId val="6848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843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Лист3!$O$7:$O$14</c:f>
              <c:strCache>
                <c:ptCount val="8"/>
                <c:pt idx="0">
                  <c:v>0,009765923</c:v>
                </c:pt>
                <c:pt idx="1">
                  <c:v>0,145895914</c:v>
                </c:pt>
                <c:pt idx="2">
                  <c:v>0,282025906</c:v>
                </c:pt>
                <c:pt idx="3">
                  <c:v>0,418155897</c:v>
                </c:pt>
                <c:pt idx="4">
                  <c:v>0,554285889</c:v>
                </c:pt>
                <c:pt idx="5">
                  <c:v>0,69041588</c:v>
                </c:pt>
                <c:pt idx="6">
                  <c:v>0,826545871</c:v>
                </c:pt>
                <c:pt idx="7">
                  <c:v>Еще</c:v>
                </c:pt>
              </c:strCache>
            </c:strRef>
          </c:cat>
          <c:val>
            <c:numRef>
              <c:f>Лист3!$P$7:$P$14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8-4B02-BCC8-4339AD69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40928"/>
        <c:axId val="684841760"/>
      </c:barChart>
      <c:catAx>
        <c:axId val="6848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684841760"/>
        <c:crosses val="autoZero"/>
        <c:auto val="1"/>
        <c:lblAlgn val="ctr"/>
        <c:lblOffset val="100"/>
        <c:noMultiLvlLbl val="0"/>
      </c:catAx>
      <c:valAx>
        <c:axId val="6848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840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83818</xdr:colOff>
      <xdr:row>1</xdr:row>
      <xdr:rowOff>129540</xdr:rowOff>
    </xdr:from>
    <xdr:to>
      <xdr:col>30</xdr:col>
      <xdr:colOff>487679</xdr:colOff>
      <xdr:row>16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FCE715-3C1D-460C-A364-A6439B04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22860</xdr:rowOff>
    </xdr:from>
    <xdr:to>
      <xdr:col>16</xdr:col>
      <xdr:colOff>190500</xdr:colOff>
      <xdr:row>29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244AC5-39BE-4A4B-A74F-1C03A865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opLeftCell="A13" workbookViewId="0">
      <selection activeCell="Y22" sqref="Y22"/>
    </sheetView>
  </sheetViews>
  <sheetFormatPr defaultRowHeight="14.4" x14ac:dyDescent="0.3"/>
  <cols>
    <col min="1" max="1" width="14.109375" customWidth="1"/>
    <col min="13" max="13" width="13.6640625" customWidth="1"/>
    <col min="14" max="14" width="11" customWidth="1"/>
  </cols>
  <sheetData>
    <row r="1" spans="1:22" x14ac:dyDescent="0.3">
      <c r="C1" t="s">
        <v>0</v>
      </c>
      <c r="D1" t="s">
        <v>1</v>
      </c>
      <c r="E1" t="s">
        <v>0</v>
      </c>
      <c r="F1" t="s">
        <v>5</v>
      </c>
      <c r="H1" t="s">
        <v>2</v>
      </c>
      <c r="I1" t="s">
        <v>3</v>
      </c>
      <c r="J1" t="s">
        <v>4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  <c r="U1" s="3" t="s">
        <v>13</v>
      </c>
      <c r="V1" s="3" t="s">
        <v>15</v>
      </c>
    </row>
    <row r="2" spans="1:22" x14ac:dyDescent="0.3">
      <c r="A2">
        <f>-1</f>
        <v>-1</v>
      </c>
      <c r="C2">
        <v>1</v>
      </c>
      <c r="D2">
        <f>SUM(A2:A51)</f>
        <v>28.761557091430035</v>
      </c>
      <c r="E2">
        <v>50</v>
      </c>
      <c r="F2">
        <f>(A2-$H$2)^2</f>
        <v>2.4813531501866373</v>
      </c>
      <c r="G2">
        <f>SUM(F2:F50)</f>
        <v>6.7633627021132803</v>
      </c>
      <c r="H2">
        <f>1/E2*D2</f>
        <v>0.57523114182860069</v>
      </c>
      <c r="I2">
        <f>1/E2*G2</f>
        <v>0.13526725404226561</v>
      </c>
      <c r="J2">
        <f>SQRT(I2)</f>
        <v>0.36778696828771085</v>
      </c>
      <c r="K2">
        <f>IF(AND(A2&gt;0.2113, A3&lt;0.7887),1,0)</f>
        <v>0</v>
      </c>
      <c r="L2">
        <f>J4</f>
        <v>21</v>
      </c>
      <c r="M2">
        <f>(L2/E2)*100</f>
        <v>42</v>
      </c>
      <c r="N2">
        <f>SUM(Q2:Q50)</f>
        <v>18</v>
      </c>
      <c r="O2">
        <f>SUM(R2:R50)</f>
        <v>31</v>
      </c>
      <c r="Q2">
        <f>IF(A2&lt;0.5, 1,0)</f>
        <v>1</v>
      </c>
      <c r="R2">
        <f>IF(A2&gt;0.5, 1,0)</f>
        <v>0</v>
      </c>
      <c r="U2" s="1">
        <v>-1</v>
      </c>
      <c r="V2" s="1">
        <v>1</v>
      </c>
    </row>
    <row r="3" spans="1:22" x14ac:dyDescent="0.3">
      <c r="A3">
        <f>1/PI()*ACOS(COS(POWER(10,$C$2)*A2))</f>
        <v>0.81690113816209331</v>
      </c>
      <c r="F3">
        <f t="shared" ref="F3:F52" si="0">(A3-$H$2)^2</f>
        <v>5.8404387127830339E-2</v>
      </c>
      <c r="K3">
        <f t="shared" ref="K3:K51" si="1">IF(AND(A3&gt;0.2113, A4&lt;0.7887),1,0)</f>
        <v>1</v>
      </c>
      <c r="Q3">
        <f t="shared" ref="Q3:Q51" si="2">IF(A3&lt;0.5, 1,0)</f>
        <v>0</v>
      </c>
      <c r="R3">
        <f t="shared" ref="R3:R51" si="3">IF(A3&gt;0.5, 1,0)</f>
        <v>1</v>
      </c>
      <c r="U3" s="1">
        <v>-0.71598322212713017</v>
      </c>
      <c r="V3" s="1">
        <v>0</v>
      </c>
    </row>
    <row r="4" spans="1:22" x14ac:dyDescent="0.3">
      <c r="A4">
        <f t="shared" ref="A4:A51" si="4">1/PI()*ACOS(COS(POWER(10,$C$2)*A3))</f>
        <v>0.60027708311784989</v>
      </c>
      <c r="F4">
        <f t="shared" si="0"/>
        <v>6.2729917506451768E-4</v>
      </c>
      <c r="J4">
        <f>SUM(K2:K50)</f>
        <v>21</v>
      </c>
      <c r="K4">
        <f t="shared" si="1"/>
        <v>1</v>
      </c>
      <c r="Q4">
        <f t="shared" si="2"/>
        <v>0</v>
      </c>
      <c r="R4">
        <f t="shared" si="3"/>
        <v>1</v>
      </c>
      <c r="U4" s="1">
        <v>-0.43196644425426034</v>
      </c>
      <c r="V4" s="1">
        <v>0</v>
      </c>
    </row>
    <row r="5" spans="1:22" x14ac:dyDescent="0.3">
      <c r="A5">
        <f t="shared" si="4"/>
        <v>8.9258699940193642E-2</v>
      </c>
      <c r="F5">
        <f t="shared" si="0"/>
        <v>0.23616921427498117</v>
      </c>
      <c r="K5">
        <f t="shared" si="1"/>
        <v>0</v>
      </c>
      <c r="Q5">
        <f t="shared" si="2"/>
        <v>1</v>
      </c>
      <c r="R5">
        <f t="shared" si="3"/>
        <v>0</v>
      </c>
      <c r="U5" s="1">
        <v>-0.14794966638139051</v>
      </c>
      <c r="V5" s="1">
        <v>0</v>
      </c>
    </row>
    <row r="6" spans="1:22" x14ac:dyDescent="0.3">
      <c r="A6">
        <f t="shared" si="4"/>
        <v>0.28411926618876165</v>
      </c>
      <c r="F6">
        <f t="shared" si="0"/>
        <v>8.4746124138545112E-2</v>
      </c>
      <c r="K6">
        <f t="shared" si="1"/>
        <v>0</v>
      </c>
      <c r="Q6">
        <f t="shared" si="2"/>
        <v>1</v>
      </c>
      <c r="R6">
        <f t="shared" si="3"/>
        <v>0</v>
      </c>
      <c r="U6" s="1">
        <v>0.13606711149147932</v>
      </c>
      <c r="V6" s="1">
        <v>5</v>
      </c>
    </row>
    <row r="7" spans="1:22" x14ac:dyDescent="0.3">
      <c r="A7">
        <f t="shared" si="4"/>
        <v>0.90437971283166851</v>
      </c>
      <c r="F7">
        <f t="shared" si="0"/>
        <v>0.10833878179336158</v>
      </c>
      <c r="K7">
        <f t="shared" si="1"/>
        <v>0</v>
      </c>
      <c r="Q7">
        <f t="shared" si="2"/>
        <v>0</v>
      </c>
      <c r="R7">
        <f t="shared" si="3"/>
        <v>1</v>
      </c>
      <c r="U7" s="1">
        <v>0.42008388936434926</v>
      </c>
      <c r="V7" s="1">
        <v>11</v>
      </c>
    </row>
    <row r="8" spans="1:22" x14ac:dyDescent="0.3">
      <c r="A8">
        <f t="shared" si="4"/>
        <v>0.87873003458377708</v>
      </c>
      <c r="F8">
        <f t="shared" si="0"/>
        <v>9.2111577903618055E-2</v>
      </c>
      <c r="K8">
        <f t="shared" si="1"/>
        <v>0</v>
      </c>
      <c r="Q8">
        <f t="shared" si="2"/>
        <v>0</v>
      </c>
      <c r="R8">
        <f t="shared" si="3"/>
        <v>1</v>
      </c>
      <c r="U8" s="1">
        <v>0.70410066723721898</v>
      </c>
      <c r="V8" s="1">
        <v>9</v>
      </c>
    </row>
    <row r="9" spans="1:22" ht="15" thickBot="1" x14ac:dyDescent="0.35">
      <c r="A9">
        <f t="shared" si="4"/>
        <v>0.79708457294640545</v>
      </c>
      <c r="F9">
        <f t="shared" si="0"/>
        <v>4.9218944898742539E-2</v>
      </c>
      <c r="K9">
        <f t="shared" si="1"/>
        <v>1</v>
      </c>
      <c r="Q9">
        <f t="shared" si="2"/>
        <v>0</v>
      </c>
      <c r="R9">
        <f t="shared" si="3"/>
        <v>1</v>
      </c>
      <c r="U9" s="2" t="s">
        <v>14</v>
      </c>
      <c r="V9" s="2">
        <v>24</v>
      </c>
    </row>
    <row r="10" spans="1:22" x14ac:dyDescent="0.3">
      <c r="A10">
        <f t="shared" si="4"/>
        <v>0.5371989969342571</v>
      </c>
      <c r="F10">
        <f t="shared" si="0"/>
        <v>1.4464440452643451E-3</v>
      </c>
      <c r="K10">
        <f t="shared" si="1"/>
        <v>1</v>
      </c>
      <c r="Q10">
        <f t="shared" si="2"/>
        <v>0</v>
      </c>
      <c r="R10">
        <f t="shared" si="3"/>
        <v>1</v>
      </c>
    </row>
    <row r="11" spans="1:22" x14ac:dyDescent="0.3">
      <c r="A11">
        <f t="shared" si="4"/>
        <v>0.29004248427810114</v>
      </c>
      <c r="F11">
        <f t="shared" si="0"/>
        <v>8.1332570395456105E-2</v>
      </c>
      <c r="K11">
        <f t="shared" si="1"/>
        <v>0</v>
      </c>
      <c r="Q11">
        <f t="shared" si="2"/>
        <v>1</v>
      </c>
      <c r="R11">
        <f t="shared" si="3"/>
        <v>0</v>
      </c>
    </row>
    <row r="12" spans="1:22" x14ac:dyDescent="0.3">
      <c r="A12">
        <f t="shared" si="4"/>
        <v>0.92323390159026275</v>
      </c>
      <c r="F12">
        <f t="shared" si="0"/>
        <v>0.12110592080173307</v>
      </c>
      <c r="K12">
        <f t="shared" si="1"/>
        <v>0</v>
      </c>
      <c r="Q12">
        <f t="shared" si="2"/>
        <v>0</v>
      </c>
      <c r="R12">
        <f t="shared" si="3"/>
        <v>1</v>
      </c>
    </row>
    <row r="13" spans="1:22" x14ac:dyDescent="0.3">
      <c r="A13">
        <f t="shared" si="4"/>
        <v>0.93874478136213568</v>
      </c>
      <c r="F13">
        <f t="shared" si="0"/>
        <v>0.13214216612691682</v>
      </c>
      <c r="K13">
        <f t="shared" si="1"/>
        <v>0</v>
      </c>
      <c r="Q13">
        <f t="shared" si="2"/>
        <v>0</v>
      </c>
      <c r="R13">
        <f t="shared" si="3"/>
        <v>1</v>
      </c>
    </row>
    <row r="14" spans="1:22" x14ac:dyDescent="0.3">
      <c r="A14">
        <f t="shared" si="4"/>
        <v>0.98811744511008881</v>
      </c>
      <c r="F14">
        <f t="shared" si="0"/>
        <v>0.17047509943745298</v>
      </c>
      <c r="K14">
        <f t="shared" si="1"/>
        <v>0</v>
      </c>
      <c r="Q14">
        <f t="shared" si="2"/>
        <v>0</v>
      </c>
      <c r="R14">
        <f t="shared" si="3"/>
        <v>1</v>
      </c>
    </row>
    <row r="15" spans="1:22" x14ac:dyDescent="0.3">
      <c r="A15">
        <f t="shared" si="4"/>
        <v>0.854724485107896</v>
      </c>
      <c r="F15">
        <f t="shared" si="0"/>
        <v>7.8116528937438007E-2</v>
      </c>
      <c r="K15">
        <f t="shared" si="1"/>
        <v>1</v>
      </c>
      <c r="Q15">
        <f t="shared" si="2"/>
        <v>0</v>
      </c>
      <c r="R15">
        <f t="shared" si="3"/>
        <v>1</v>
      </c>
    </row>
    <row r="16" spans="1:22" x14ac:dyDescent="0.3">
      <c r="A16">
        <f t="shared" si="4"/>
        <v>0.72067253573193457</v>
      </c>
      <c r="F16">
        <f t="shared" si="0"/>
        <v>2.1153199060544726E-2</v>
      </c>
      <c r="K16">
        <f t="shared" si="1"/>
        <v>1</v>
      </c>
      <c r="Q16">
        <f t="shared" si="2"/>
        <v>0</v>
      </c>
      <c r="R16">
        <f t="shared" si="3"/>
        <v>1</v>
      </c>
    </row>
    <row r="17" spans="1:18" x14ac:dyDescent="0.3">
      <c r="A17">
        <f t="shared" si="4"/>
        <v>0.29397192824615925</v>
      </c>
      <c r="F17">
        <f t="shared" si="0"/>
        <v>7.9106745225013403E-2</v>
      </c>
      <c r="K17">
        <f t="shared" si="1"/>
        <v>0</v>
      </c>
      <c r="Q17">
        <f t="shared" si="2"/>
        <v>1</v>
      </c>
      <c r="R17">
        <f t="shared" si="3"/>
        <v>0</v>
      </c>
    </row>
    <row r="18" spans="1:18" x14ac:dyDescent="0.3">
      <c r="A18">
        <f t="shared" si="4"/>
        <v>0.93574171021264452</v>
      </c>
      <c r="F18">
        <f t="shared" si="0"/>
        <v>0.12996786991658635</v>
      </c>
      <c r="K18">
        <f t="shared" si="1"/>
        <v>0</v>
      </c>
      <c r="Q18">
        <f t="shared" si="2"/>
        <v>0</v>
      </c>
      <c r="R18">
        <f t="shared" si="3"/>
        <v>1</v>
      </c>
    </row>
    <row r="19" spans="1:18" x14ac:dyDescent="0.3">
      <c r="A19">
        <f t="shared" si="4"/>
        <v>0.97855837275212487</v>
      </c>
      <c r="F19">
        <f t="shared" si="0"/>
        <v>0.16267285520443781</v>
      </c>
      <c r="K19">
        <f t="shared" si="1"/>
        <v>0</v>
      </c>
      <c r="Q19">
        <f t="shared" si="2"/>
        <v>0</v>
      </c>
      <c r="R19">
        <f t="shared" si="3"/>
        <v>1</v>
      </c>
    </row>
    <row r="20" spans="1:18" x14ac:dyDescent="0.3">
      <c r="A20">
        <f t="shared" si="4"/>
        <v>0.88515195745075725</v>
      </c>
      <c r="F20">
        <f t="shared" si="0"/>
        <v>9.6050911955902762E-2</v>
      </c>
      <c r="K20">
        <f t="shared" si="1"/>
        <v>0</v>
      </c>
      <c r="Q20">
        <f t="shared" si="2"/>
        <v>0</v>
      </c>
      <c r="R20">
        <f t="shared" si="3"/>
        <v>1</v>
      </c>
    </row>
    <row r="21" spans="1:18" x14ac:dyDescent="0.3">
      <c r="A21">
        <f t="shared" si="4"/>
        <v>0.81752618831510038</v>
      </c>
      <c r="F21">
        <f t="shared" si="0"/>
        <v>5.8706889551895042E-2</v>
      </c>
      <c r="K21">
        <f t="shared" si="1"/>
        <v>1</v>
      </c>
      <c r="Q21">
        <f t="shared" si="2"/>
        <v>0</v>
      </c>
      <c r="R21">
        <f t="shared" si="3"/>
        <v>1</v>
      </c>
    </row>
    <row r="22" spans="1:18" x14ac:dyDescent="0.3">
      <c r="A22">
        <f t="shared" si="4"/>
        <v>0.60226667954847823</v>
      </c>
      <c r="F22">
        <f t="shared" si="0"/>
        <v>7.3092029980292156E-4</v>
      </c>
      <c r="K22">
        <f t="shared" si="1"/>
        <v>1</v>
      </c>
      <c r="Q22">
        <f t="shared" si="2"/>
        <v>0</v>
      </c>
      <c r="R22">
        <f t="shared" si="3"/>
        <v>1</v>
      </c>
    </row>
    <row r="23" spans="1:18" x14ac:dyDescent="0.3">
      <c r="A23">
        <f t="shared" si="4"/>
        <v>8.2925617806343707E-2</v>
      </c>
      <c r="F23">
        <f t="shared" si="0"/>
        <v>0.24236472898282904</v>
      </c>
      <c r="K23">
        <f t="shared" si="1"/>
        <v>0</v>
      </c>
      <c r="Q23">
        <f t="shared" si="2"/>
        <v>1</v>
      </c>
      <c r="R23">
        <f t="shared" si="3"/>
        <v>0</v>
      </c>
    </row>
    <row r="24" spans="1:18" x14ac:dyDescent="0.3">
      <c r="A24">
        <f t="shared" si="4"/>
        <v>0.26396043965657789</v>
      </c>
      <c r="F24">
        <f t="shared" si="0"/>
        <v>9.6889450030664112E-2</v>
      </c>
      <c r="K24">
        <f t="shared" si="1"/>
        <v>0</v>
      </c>
      <c r="Q24">
        <f t="shared" si="2"/>
        <v>1</v>
      </c>
      <c r="R24">
        <f t="shared" si="3"/>
        <v>0</v>
      </c>
    </row>
    <row r="25" spans="1:18" x14ac:dyDescent="0.3">
      <c r="A25">
        <f t="shared" si="4"/>
        <v>0.84021217504108658</v>
      </c>
      <c r="F25">
        <f t="shared" si="0"/>
        <v>7.0214947962356555E-2</v>
      </c>
      <c r="K25">
        <f t="shared" si="1"/>
        <v>1</v>
      </c>
      <c r="Q25">
        <f t="shared" si="2"/>
        <v>0</v>
      </c>
      <c r="R25">
        <f t="shared" si="3"/>
        <v>1</v>
      </c>
    </row>
    <row r="26" spans="1:18" x14ac:dyDescent="0.3">
      <c r="A26">
        <f t="shared" si="4"/>
        <v>0.67447841807563469</v>
      </c>
      <c r="F26">
        <f t="shared" si="0"/>
        <v>9.8500218424550784E-3</v>
      </c>
      <c r="K26">
        <f t="shared" si="1"/>
        <v>1</v>
      </c>
      <c r="Q26">
        <f t="shared" si="2"/>
        <v>0</v>
      </c>
      <c r="R26">
        <f t="shared" si="3"/>
        <v>1</v>
      </c>
    </row>
    <row r="27" spans="1:18" x14ac:dyDescent="0.3">
      <c r="A27">
        <f t="shared" si="4"/>
        <v>0.14693148491078462</v>
      </c>
      <c r="F27">
        <f t="shared" si="0"/>
        <v>0.18344059611591895</v>
      </c>
      <c r="K27">
        <f t="shared" si="1"/>
        <v>0</v>
      </c>
      <c r="Q27">
        <f t="shared" si="2"/>
        <v>1</v>
      </c>
      <c r="R27">
        <f t="shared" si="3"/>
        <v>0</v>
      </c>
    </row>
    <row r="28" spans="1:18" x14ac:dyDescent="0.3">
      <c r="A28">
        <f t="shared" si="4"/>
        <v>0.46769744238767208</v>
      </c>
      <c r="F28">
        <f t="shared" si="0"/>
        <v>1.1563496515451971E-2</v>
      </c>
      <c r="K28">
        <f t="shared" si="1"/>
        <v>1</v>
      </c>
      <c r="Q28">
        <f t="shared" si="2"/>
        <v>1</v>
      </c>
      <c r="R28">
        <f t="shared" si="3"/>
        <v>0</v>
      </c>
    </row>
    <row r="29" spans="1:18" x14ac:dyDescent="0.3">
      <c r="A29">
        <f t="shared" si="4"/>
        <v>0.51127280345130111</v>
      </c>
      <c r="F29">
        <f t="shared" si="0"/>
        <v>4.0906690479851531E-3</v>
      </c>
      <c r="K29">
        <f t="shared" si="1"/>
        <v>1</v>
      </c>
      <c r="Q29">
        <f t="shared" si="2"/>
        <v>0</v>
      </c>
      <c r="R29">
        <f t="shared" si="3"/>
        <v>1</v>
      </c>
    </row>
    <row r="30" spans="1:18" x14ac:dyDescent="0.3">
      <c r="A30">
        <f t="shared" si="4"/>
        <v>0.37256812124548777</v>
      </c>
      <c r="F30">
        <f t="shared" si="0"/>
        <v>4.1072299911871252E-2</v>
      </c>
      <c r="K30">
        <f t="shared" si="1"/>
        <v>0</v>
      </c>
      <c r="Q30">
        <f t="shared" si="2"/>
        <v>1</v>
      </c>
      <c r="R30">
        <f t="shared" si="3"/>
        <v>0</v>
      </c>
    </row>
    <row r="31" spans="1:18" x14ac:dyDescent="0.3">
      <c r="A31">
        <f t="shared" si="4"/>
        <v>0.81407883730640074</v>
      </c>
      <c r="F31">
        <f t="shared" si="0"/>
        <v>5.7048221635055907E-2</v>
      </c>
      <c r="K31">
        <f t="shared" si="1"/>
        <v>1</v>
      </c>
      <c r="Q31">
        <f t="shared" si="2"/>
        <v>0</v>
      </c>
      <c r="R31">
        <f t="shared" si="3"/>
        <v>1</v>
      </c>
    </row>
    <row r="32" spans="1:18" x14ac:dyDescent="0.3">
      <c r="A32">
        <f t="shared" si="4"/>
        <v>0.59129342047633049</v>
      </c>
      <c r="F32">
        <f t="shared" si="0"/>
        <v>2.5799679535731666E-4</v>
      </c>
      <c r="K32">
        <f t="shared" si="1"/>
        <v>1</v>
      </c>
      <c r="Q32">
        <f t="shared" si="2"/>
        <v>0</v>
      </c>
      <c r="R32">
        <f t="shared" si="3"/>
        <v>1</v>
      </c>
    </row>
    <row r="33" spans="1:18" x14ac:dyDescent="0.3">
      <c r="A33">
        <f t="shared" si="4"/>
        <v>0.11785458626954955</v>
      </c>
      <c r="F33">
        <f t="shared" si="0"/>
        <v>0.20919331357506182</v>
      </c>
      <c r="K33">
        <f t="shared" si="1"/>
        <v>0</v>
      </c>
      <c r="Q33">
        <f t="shared" si="2"/>
        <v>1</v>
      </c>
      <c r="R33">
        <f t="shared" si="3"/>
        <v>0</v>
      </c>
    </row>
    <row r="34" spans="1:18" x14ac:dyDescent="0.3">
      <c r="A34">
        <f t="shared" si="4"/>
        <v>0.37514279941698059</v>
      </c>
      <c r="F34">
        <f t="shared" si="0"/>
        <v>4.0035344769029729E-2</v>
      </c>
      <c r="K34">
        <f t="shared" si="1"/>
        <v>0</v>
      </c>
      <c r="Q34">
        <f t="shared" si="2"/>
        <v>1</v>
      </c>
      <c r="R34">
        <f t="shared" si="3"/>
        <v>0</v>
      </c>
    </row>
    <row r="35" spans="1:18" x14ac:dyDescent="0.3">
      <c r="A35">
        <f t="shared" si="4"/>
        <v>0.80588338214912303</v>
      </c>
      <c r="F35">
        <f t="shared" si="0"/>
        <v>5.3200455964875992E-2</v>
      </c>
      <c r="K35">
        <f t="shared" si="1"/>
        <v>1</v>
      </c>
      <c r="Q35">
        <f t="shared" si="2"/>
        <v>0</v>
      </c>
      <c r="R35">
        <f t="shared" si="3"/>
        <v>1</v>
      </c>
    </row>
    <row r="36" spans="1:18" x14ac:dyDescent="0.3">
      <c r="A36">
        <f t="shared" si="4"/>
        <v>0.56520647649295641</v>
      </c>
      <c r="F36">
        <f t="shared" si="0"/>
        <v>1.0049391509166801E-4</v>
      </c>
      <c r="K36">
        <f t="shared" si="1"/>
        <v>1</v>
      </c>
      <c r="Q36">
        <f t="shared" si="2"/>
        <v>0</v>
      </c>
      <c r="R36">
        <f t="shared" si="3"/>
        <v>1</v>
      </c>
    </row>
    <row r="37" spans="1:18" x14ac:dyDescent="0.3">
      <c r="A37">
        <f t="shared" si="4"/>
        <v>0.2008919079718568</v>
      </c>
      <c r="F37">
        <f t="shared" si="0"/>
        <v>0.14012986200445399</v>
      </c>
      <c r="K37">
        <f t="shared" si="1"/>
        <v>0</v>
      </c>
      <c r="Q37">
        <f t="shared" si="2"/>
        <v>1</v>
      </c>
      <c r="R37">
        <f t="shared" si="3"/>
        <v>0</v>
      </c>
    </row>
    <row r="38" spans="1:18" x14ac:dyDescent="0.3">
      <c r="A38">
        <f t="shared" si="4"/>
        <v>0.63945880361766283</v>
      </c>
      <c r="F38">
        <f t="shared" si="0"/>
        <v>4.1251925388901527E-3</v>
      </c>
      <c r="K38">
        <f t="shared" si="1"/>
        <v>1</v>
      </c>
      <c r="Q38">
        <f t="shared" si="2"/>
        <v>0</v>
      </c>
      <c r="R38">
        <f t="shared" si="3"/>
        <v>1</v>
      </c>
    </row>
    <row r="39" spans="1:18" x14ac:dyDescent="0.3">
      <c r="A39">
        <f t="shared" si="4"/>
        <v>3.5460589987612139E-2</v>
      </c>
      <c r="F39">
        <f t="shared" si="0"/>
        <v>0.29135224863472531</v>
      </c>
      <c r="K39">
        <f t="shared" si="1"/>
        <v>0</v>
      </c>
      <c r="Q39">
        <f t="shared" si="2"/>
        <v>1</v>
      </c>
      <c r="R39">
        <f t="shared" si="3"/>
        <v>0</v>
      </c>
    </row>
    <row r="40" spans="1:18" x14ac:dyDescent="0.3">
      <c r="A40">
        <f t="shared" si="4"/>
        <v>0.11287456362966883</v>
      </c>
      <c r="F40">
        <f t="shared" si="0"/>
        <v>0.21377360540382498</v>
      </c>
      <c r="K40">
        <f t="shared" si="1"/>
        <v>0</v>
      </c>
      <c r="Q40">
        <f t="shared" si="2"/>
        <v>1</v>
      </c>
      <c r="R40">
        <f t="shared" si="3"/>
        <v>0</v>
      </c>
    </row>
    <row r="41" spans="1:18" x14ac:dyDescent="0.3">
      <c r="A41">
        <f t="shared" si="4"/>
        <v>0.35929089502004929</v>
      </c>
      <c r="F41">
        <f t="shared" si="0"/>
        <v>4.6630190191738093E-2</v>
      </c>
      <c r="K41">
        <f t="shared" si="1"/>
        <v>0</v>
      </c>
      <c r="Q41">
        <f t="shared" si="2"/>
        <v>1</v>
      </c>
      <c r="R41">
        <f t="shared" si="3"/>
        <v>0</v>
      </c>
    </row>
    <row r="42" spans="1:18" x14ac:dyDescent="0.3">
      <c r="A42">
        <f t="shared" si="4"/>
        <v>0.85634156099295822</v>
      </c>
      <c r="F42">
        <f t="shared" si="0"/>
        <v>7.9023067762760787E-2</v>
      </c>
      <c r="K42">
        <f t="shared" si="1"/>
        <v>1</v>
      </c>
      <c r="Q42">
        <f t="shared" si="2"/>
        <v>0</v>
      </c>
      <c r="R42">
        <f t="shared" si="3"/>
        <v>1</v>
      </c>
    </row>
    <row r="43" spans="1:18" x14ac:dyDescent="0.3">
      <c r="A43">
        <f t="shared" si="4"/>
        <v>0.72581984814118139</v>
      </c>
      <c r="F43">
        <f t="shared" si="0"/>
        <v>2.2676958468896682E-2</v>
      </c>
      <c r="K43">
        <f t="shared" si="1"/>
        <v>1</v>
      </c>
      <c r="Q43">
        <f t="shared" si="2"/>
        <v>0</v>
      </c>
      <c r="R43">
        <f t="shared" si="3"/>
        <v>1</v>
      </c>
    </row>
    <row r="44" spans="1:18" x14ac:dyDescent="0.3">
      <c r="A44">
        <f t="shared" si="4"/>
        <v>0.31035633251755668</v>
      </c>
      <c r="F44">
        <f t="shared" si="0"/>
        <v>7.0158664607561927E-2</v>
      </c>
      <c r="K44">
        <f t="shared" si="1"/>
        <v>0</v>
      </c>
      <c r="Q44">
        <f t="shared" si="2"/>
        <v>1</v>
      </c>
      <c r="R44">
        <f t="shared" si="3"/>
        <v>0</v>
      </c>
    </row>
    <row r="45" spans="1:18" x14ac:dyDescent="0.3">
      <c r="A45">
        <f t="shared" si="4"/>
        <v>0.98789488880082155</v>
      </c>
      <c r="F45">
        <f t="shared" si="0"/>
        <v>0.17029136806515313</v>
      </c>
      <c r="K45">
        <f t="shared" si="1"/>
        <v>0</v>
      </c>
      <c r="Q45">
        <f t="shared" si="2"/>
        <v>0</v>
      </c>
      <c r="R45">
        <f t="shared" si="3"/>
        <v>1</v>
      </c>
    </row>
    <row r="46" spans="1:18" x14ac:dyDescent="0.3">
      <c r="A46">
        <f t="shared" si="4"/>
        <v>0.8554329038426195</v>
      </c>
      <c r="F46">
        <f t="shared" si="0"/>
        <v>7.8513027435760829E-2</v>
      </c>
      <c r="K46">
        <f t="shared" si="1"/>
        <v>1</v>
      </c>
      <c r="Q46">
        <f t="shared" si="2"/>
        <v>0</v>
      </c>
      <c r="R46">
        <f t="shared" si="3"/>
        <v>1</v>
      </c>
    </row>
    <row r="47" spans="1:18" x14ac:dyDescent="0.3">
      <c r="A47">
        <f t="shared" si="4"/>
        <v>0.72292750260013772</v>
      </c>
      <c r="F47">
        <f t="shared" si="0"/>
        <v>2.1814214985156021E-2</v>
      </c>
      <c r="K47">
        <f t="shared" si="1"/>
        <v>1</v>
      </c>
      <c r="Q47">
        <f t="shared" si="2"/>
        <v>0</v>
      </c>
      <c r="R47">
        <f t="shared" si="3"/>
        <v>1</v>
      </c>
    </row>
    <row r="48" spans="1:18" x14ac:dyDescent="0.3">
      <c r="A48">
        <f t="shared" si="4"/>
        <v>0.30114971071781876</v>
      </c>
      <c r="F48">
        <f t="shared" si="0"/>
        <v>7.5120630879734293E-2</v>
      </c>
      <c r="K48">
        <f t="shared" si="1"/>
        <v>0</v>
      </c>
      <c r="Q48">
        <f t="shared" si="2"/>
        <v>1</v>
      </c>
      <c r="R48">
        <f t="shared" si="3"/>
        <v>0</v>
      </c>
    </row>
    <row r="49" spans="1:18" x14ac:dyDescent="0.3">
      <c r="A49">
        <f t="shared" si="4"/>
        <v>0.95858930142870402</v>
      </c>
      <c r="F49">
        <f t="shared" si="0"/>
        <v>0.1469634785319783</v>
      </c>
      <c r="K49">
        <f t="shared" si="1"/>
        <v>0</v>
      </c>
      <c r="Q49">
        <f t="shared" si="2"/>
        <v>0</v>
      </c>
      <c r="R49">
        <f t="shared" si="3"/>
        <v>1</v>
      </c>
    </row>
    <row r="50" spans="1:18" x14ac:dyDescent="0.3">
      <c r="A50">
        <f t="shared" si="4"/>
        <v>0.94871548565229824</v>
      </c>
      <c r="F50">
        <f t="shared" si="0"/>
        <v>0.13949055508141792</v>
      </c>
      <c r="K50">
        <f t="shared" si="1"/>
        <v>0</v>
      </c>
      <c r="Q50">
        <f t="shared" si="2"/>
        <v>0</v>
      </c>
      <c r="R50">
        <f t="shared" si="3"/>
        <v>1</v>
      </c>
    </row>
    <row r="51" spans="1:18" x14ac:dyDescent="0.3">
      <c r="A51">
        <f t="shared" si="4"/>
        <v>0.98014481741217185</v>
      </c>
      <c r="F51">
        <f t="shared" si="0"/>
        <v>0.16395508467459752</v>
      </c>
      <c r="K51">
        <f t="shared" si="1"/>
        <v>1</v>
      </c>
      <c r="Q51">
        <f t="shared" si="2"/>
        <v>0</v>
      </c>
      <c r="R51">
        <f t="shared" si="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EFDC-D3B1-4B91-830F-A46B91ECFED6}">
  <dimension ref="A1:X51"/>
  <sheetViews>
    <sheetView tabSelected="1" workbookViewId="0">
      <selection activeCell="Q14" sqref="Q14"/>
    </sheetView>
  </sheetViews>
  <sheetFormatPr defaultRowHeight="14.4" x14ac:dyDescent="0.3"/>
  <sheetData>
    <row r="1" spans="1:24" x14ac:dyDescent="0.3">
      <c r="C1" t="s">
        <v>0</v>
      </c>
      <c r="D1" t="s">
        <v>1</v>
      </c>
      <c r="E1" t="s">
        <v>0</v>
      </c>
      <c r="G1" t="s">
        <v>5</v>
      </c>
      <c r="I1" t="s">
        <v>2</v>
      </c>
      <c r="J1" t="s">
        <v>3</v>
      </c>
      <c r="K1" t="s">
        <v>4</v>
      </c>
      <c r="M1" t="s">
        <v>6</v>
      </c>
      <c r="N1" t="s">
        <v>7</v>
      </c>
      <c r="O1" t="s">
        <v>8</v>
      </c>
      <c r="P1" t="s">
        <v>9</v>
      </c>
      <c r="R1" t="s">
        <v>10</v>
      </c>
      <c r="S1" t="s">
        <v>11</v>
      </c>
      <c r="T1" t="s">
        <v>12</v>
      </c>
    </row>
    <row r="2" spans="1:24" x14ac:dyDescent="0.3">
      <c r="A2">
        <v>0.96267586291085538</v>
      </c>
      <c r="C2">
        <v>1</v>
      </c>
      <c r="D2">
        <f>SUM(A2:A51)</f>
        <v>20.553575243385119</v>
      </c>
      <c r="E2">
        <v>50</v>
      </c>
      <c r="G2">
        <f>(A2-$I$2)^2</f>
        <v>0.30426736781219893</v>
      </c>
      <c r="I2">
        <f>1/E2*D2</f>
        <v>0.41107150486770239</v>
      </c>
      <c r="J2">
        <f>1/E2*SUM(G2:G51)</f>
        <v>6.928219304617611E-2</v>
      </c>
      <c r="K2">
        <f>SQRT(J2)</f>
        <v>0.2632151079367902</v>
      </c>
      <c r="M2">
        <f>X2</f>
        <v>34</v>
      </c>
      <c r="N2">
        <f>(M2/E2)*100</f>
        <v>68</v>
      </c>
      <c r="O2">
        <f>V2</f>
        <v>33</v>
      </c>
      <c r="P2">
        <f>W2</f>
        <v>17</v>
      </c>
      <c r="R2">
        <f>IF(A2&lt;0.5, 1,0)</f>
        <v>0</v>
      </c>
      <c r="S2">
        <f>IF(A2&gt;0.5, 1,0)</f>
        <v>1</v>
      </c>
      <c r="T2">
        <f>IF(AND(A2&gt;0.2113, A3&lt;0.7887),1,0)</f>
        <v>1</v>
      </c>
      <c r="V2">
        <f>SUM(R2:R51)</f>
        <v>33</v>
      </c>
      <c r="W2">
        <f>SUM(S2:S51)</f>
        <v>17</v>
      </c>
      <c r="X2">
        <f>SUM(T2:T51)</f>
        <v>34</v>
      </c>
    </row>
    <row r="3" spans="1:24" x14ac:dyDescent="0.3">
      <c r="A3">
        <v>0.15381328775902586</v>
      </c>
      <c r="G3">
        <f t="shared" ref="G3:G51" si="0">(A3-$I$2)^2</f>
        <v>6.618179026993494E-2</v>
      </c>
      <c r="R3">
        <f t="shared" ref="R3:R51" si="1">IF(A3&lt;0.5, 1,0)</f>
        <v>1</v>
      </c>
      <c r="S3">
        <f t="shared" ref="S3:S51" si="2">IF(A3&gt;0.5, 1,0)</f>
        <v>0</v>
      </c>
      <c r="T3">
        <f t="shared" ref="T3:T51" si="3">IF(AND(A3&gt;0.2113, A4&lt;0.7887),1,0)</f>
        <v>0</v>
      </c>
    </row>
    <row r="4" spans="1:24" x14ac:dyDescent="0.3">
      <c r="A4">
        <v>0.38315988647114474</v>
      </c>
      <c r="G4">
        <f t="shared" si="0"/>
        <v>7.7905844151505532E-4</v>
      </c>
      <c r="R4">
        <f t="shared" si="1"/>
        <v>1</v>
      </c>
      <c r="S4">
        <f t="shared" si="2"/>
        <v>0</v>
      </c>
      <c r="T4">
        <f t="shared" si="3"/>
        <v>1</v>
      </c>
    </row>
    <row r="5" spans="1:24" ht="15" thickBot="1" x14ac:dyDescent="0.35">
      <c r="A5">
        <v>0.20621356852931302</v>
      </c>
      <c r="G5">
        <f t="shared" si="0"/>
        <v>4.1966774080823589E-2</v>
      </c>
      <c r="R5">
        <f t="shared" si="1"/>
        <v>1</v>
      </c>
      <c r="S5">
        <f t="shared" si="2"/>
        <v>0</v>
      </c>
      <c r="T5">
        <f t="shared" si="3"/>
        <v>0</v>
      </c>
    </row>
    <row r="6" spans="1:24" x14ac:dyDescent="0.3">
      <c r="A6">
        <v>0.94552446058534501</v>
      </c>
      <c r="G6">
        <f t="shared" si="0"/>
        <v>0.28563996187532448</v>
      </c>
      <c r="O6" s="3" t="s">
        <v>13</v>
      </c>
      <c r="P6" s="3" t="s">
        <v>15</v>
      </c>
      <c r="R6">
        <f t="shared" si="1"/>
        <v>0</v>
      </c>
      <c r="S6">
        <f t="shared" si="2"/>
        <v>1</v>
      </c>
      <c r="T6">
        <f t="shared" si="3"/>
        <v>1</v>
      </c>
    </row>
    <row r="7" spans="1:24" x14ac:dyDescent="0.3">
      <c r="A7">
        <v>0.3771172215948973</v>
      </c>
      <c r="G7">
        <f t="shared" si="0"/>
        <v>1.1528933525698914E-3</v>
      </c>
      <c r="O7" s="1">
        <v>9.7659230323191015E-3</v>
      </c>
      <c r="P7" s="1">
        <v>1</v>
      </c>
      <c r="R7">
        <f t="shared" si="1"/>
        <v>1</v>
      </c>
      <c r="S7">
        <f t="shared" si="2"/>
        <v>0</v>
      </c>
      <c r="T7">
        <f t="shared" si="3"/>
        <v>0</v>
      </c>
    </row>
    <row r="8" spans="1:24" x14ac:dyDescent="0.3">
      <c r="A8">
        <v>0.80910672322763755</v>
      </c>
      <c r="G8">
        <f t="shared" si="0"/>
        <v>0.15843203505484127</v>
      </c>
      <c r="O8" s="1">
        <v>0.14589591444353858</v>
      </c>
      <c r="P8" s="1">
        <v>7</v>
      </c>
      <c r="R8">
        <f t="shared" si="1"/>
        <v>0</v>
      </c>
      <c r="S8">
        <f t="shared" si="2"/>
        <v>1</v>
      </c>
      <c r="T8">
        <f t="shared" si="3"/>
        <v>0</v>
      </c>
    </row>
    <row r="9" spans="1:24" x14ac:dyDescent="0.3">
      <c r="A9">
        <v>0.80693990905484181</v>
      </c>
      <c r="G9">
        <f t="shared" si="0"/>
        <v>0.15671179343367239</v>
      </c>
      <c r="O9" s="1">
        <v>0.28202590585475806</v>
      </c>
      <c r="P9" s="1">
        <v>11</v>
      </c>
      <c r="R9">
        <f t="shared" si="1"/>
        <v>0</v>
      </c>
      <c r="S9">
        <f t="shared" si="2"/>
        <v>1</v>
      </c>
      <c r="T9">
        <f t="shared" si="3"/>
        <v>1</v>
      </c>
    </row>
    <row r="10" spans="1:24" x14ac:dyDescent="0.3">
      <c r="A10">
        <v>9.7659230323191015E-3</v>
      </c>
      <c r="G10">
        <f t="shared" si="0"/>
        <v>0.16104617001223551</v>
      </c>
      <c r="O10" s="1">
        <v>0.41815589726597752</v>
      </c>
      <c r="P10" s="1">
        <v>8</v>
      </c>
      <c r="R10">
        <f t="shared" si="1"/>
        <v>1</v>
      </c>
      <c r="S10">
        <f t="shared" si="2"/>
        <v>0</v>
      </c>
      <c r="T10">
        <f t="shared" si="3"/>
        <v>0</v>
      </c>
    </row>
    <row r="11" spans="1:24" x14ac:dyDescent="0.3">
      <c r="A11">
        <v>7.9226050599688708E-2</v>
      </c>
      <c r="G11">
        <f t="shared" si="0"/>
        <v>0.11012140551834437</v>
      </c>
      <c r="O11" s="1">
        <v>0.55428588867719708</v>
      </c>
      <c r="P11" s="1">
        <v>8</v>
      </c>
      <c r="R11">
        <f t="shared" si="1"/>
        <v>1</v>
      </c>
      <c r="S11">
        <f t="shared" si="2"/>
        <v>0</v>
      </c>
      <c r="T11">
        <f t="shared" si="3"/>
        <v>0</v>
      </c>
    </row>
    <row r="12" spans="1:24" x14ac:dyDescent="0.3">
      <c r="A12">
        <v>0.5356913968321787</v>
      </c>
      <c r="G12">
        <f t="shared" si="0"/>
        <v>1.5530117473237749E-2</v>
      </c>
      <c r="O12" s="1">
        <v>0.69041588008841659</v>
      </c>
      <c r="P12" s="1">
        <v>5</v>
      </c>
      <c r="R12">
        <f t="shared" si="1"/>
        <v>0</v>
      </c>
      <c r="S12">
        <f t="shared" si="2"/>
        <v>1</v>
      </c>
      <c r="T12">
        <f t="shared" si="3"/>
        <v>1</v>
      </c>
    </row>
    <row r="13" spans="1:24" x14ac:dyDescent="0.3">
      <c r="A13">
        <v>0.57570116275521099</v>
      </c>
      <c r="G13">
        <f t="shared" si="0"/>
        <v>2.7102924256158126E-2</v>
      </c>
      <c r="O13" s="1">
        <v>0.82654587149963588</v>
      </c>
      <c r="P13" s="1">
        <v>7</v>
      </c>
      <c r="R13">
        <f t="shared" si="1"/>
        <v>0</v>
      </c>
      <c r="S13">
        <f t="shared" si="2"/>
        <v>1</v>
      </c>
      <c r="T13">
        <f t="shared" si="3"/>
        <v>1</v>
      </c>
    </row>
    <row r="14" spans="1:24" ht="15" thickBot="1" x14ac:dyDescent="0.35">
      <c r="A14">
        <v>0.51628162480544448</v>
      </c>
      <c r="G14">
        <f t="shared" si="0"/>
        <v>1.1069169337314078E-2</v>
      </c>
      <c r="O14" s="2" t="s">
        <v>14</v>
      </c>
      <c r="P14" s="2">
        <v>3</v>
      </c>
      <c r="R14">
        <f t="shared" si="1"/>
        <v>0</v>
      </c>
      <c r="S14">
        <f t="shared" si="2"/>
        <v>1</v>
      </c>
      <c r="T14">
        <f t="shared" si="3"/>
        <v>1</v>
      </c>
    </row>
    <row r="15" spans="1:24" x14ac:dyDescent="0.3">
      <c r="A15">
        <v>0.14688558610797448</v>
      </c>
      <c r="G15">
        <f t="shared" si="0"/>
        <v>6.9794199670921556E-2</v>
      </c>
      <c r="R15">
        <f t="shared" si="1"/>
        <v>1</v>
      </c>
      <c r="S15">
        <f t="shared" si="2"/>
        <v>0</v>
      </c>
      <c r="T15">
        <f t="shared" si="3"/>
        <v>0</v>
      </c>
    </row>
    <row r="16" spans="1:24" x14ac:dyDescent="0.3">
      <c r="A16">
        <v>0.49497970519119844</v>
      </c>
      <c r="G16">
        <f t="shared" si="0"/>
        <v>7.040586081527943E-3</v>
      </c>
      <c r="R16">
        <f t="shared" si="1"/>
        <v>1</v>
      </c>
      <c r="S16">
        <f t="shared" si="2"/>
        <v>0</v>
      </c>
      <c r="T16">
        <f t="shared" si="3"/>
        <v>1</v>
      </c>
    </row>
    <row r="17" spans="1:20" x14ac:dyDescent="0.3">
      <c r="A17">
        <v>0.43940549943540758</v>
      </c>
      <c r="G17">
        <f t="shared" si="0"/>
        <v>8.0281524816274721E-4</v>
      </c>
      <c r="R17">
        <f t="shared" si="1"/>
        <v>1</v>
      </c>
      <c r="S17">
        <f t="shared" si="2"/>
        <v>0</v>
      </c>
      <c r="T17">
        <f t="shared" si="3"/>
        <v>1</v>
      </c>
    </row>
    <row r="18" spans="1:20" x14ac:dyDescent="0.3">
      <c r="A18">
        <v>1.4709921567430647E-2</v>
      </c>
      <c r="G18">
        <f t="shared" si="0"/>
        <v>0.15710250471629822</v>
      </c>
      <c r="R18">
        <f t="shared" si="1"/>
        <v>1</v>
      </c>
      <c r="S18">
        <f t="shared" si="2"/>
        <v>0</v>
      </c>
      <c r="T18">
        <f t="shared" si="3"/>
        <v>0</v>
      </c>
    </row>
    <row r="19" spans="1:20" x14ac:dyDescent="0.3">
      <c r="A19">
        <v>0.43928342539750359</v>
      </c>
      <c r="G19">
        <f t="shared" si="0"/>
        <v>7.9591245997981863E-4</v>
      </c>
      <c r="R19">
        <f t="shared" si="1"/>
        <v>1</v>
      </c>
      <c r="S19">
        <f t="shared" si="2"/>
        <v>0</v>
      </c>
      <c r="T19">
        <f t="shared" si="3"/>
        <v>1</v>
      </c>
    </row>
    <row r="20" spans="1:20" x14ac:dyDescent="0.3">
      <c r="A20">
        <v>8.4597308267464214E-2</v>
      </c>
      <c r="G20">
        <f t="shared" si="0"/>
        <v>0.10658540104577098</v>
      </c>
      <c r="R20">
        <f t="shared" si="1"/>
        <v>1</v>
      </c>
      <c r="S20">
        <f t="shared" si="2"/>
        <v>0</v>
      </c>
      <c r="T20">
        <f t="shared" si="3"/>
        <v>0</v>
      </c>
    </row>
    <row r="21" spans="1:20" x14ac:dyDescent="0.3">
      <c r="A21">
        <v>0.77996154667806028</v>
      </c>
      <c r="G21">
        <f t="shared" si="0"/>
        <v>0.1360798629468476</v>
      </c>
      <c r="R21">
        <f t="shared" si="1"/>
        <v>0</v>
      </c>
      <c r="S21">
        <f t="shared" si="2"/>
        <v>1</v>
      </c>
      <c r="T21">
        <f t="shared" si="3"/>
        <v>1</v>
      </c>
    </row>
    <row r="22" spans="1:20" x14ac:dyDescent="0.3">
      <c r="A22">
        <v>0.13547166356395154</v>
      </c>
      <c r="G22">
        <f t="shared" si="0"/>
        <v>7.5955272526652629E-2</v>
      </c>
      <c r="R22">
        <f t="shared" si="1"/>
        <v>1</v>
      </c>
      <c r="S22">
        <f t="shared" si="2"/>
        <v>0</v>
      </c>
      <c r="T22">
        <f t="shared" si="3"/>
        <v>0</v>
      </c>
    </row>
    <row r="23" spans="1:20" x14ac:dyDescent="0.3">
      <c r="A23">
        <v>0.23780022583697014</v>
      </c>
      <c r="G23">
        <f t="shared" si="0"/>
        <v>3.0022936136945875E-2</v>
      </c>
      <c r="R23">
        <f t="shared" si="1"/>
        <v>1</v>
      </c>
      <c r="S23">
        <f t="shared" si="2"/>
        <v>0</v>
      </c>
      <c r="T23">
        <f t="shared" si="3"/>
        <v>1</v>
      </c>
    </row>
    <row r="24" spans="1:20" x14ac:dyDescent="0.3">
      <c r="A24">
        <v>0.44325083162938322</v>
      </c>
      <c r="G24">
        <f t="shared" si="0"/>
        <v>1.0355090708350286E-3</v>
      </c>
      <c r="R24">
        <f t="shared" si="1"/>
        <v>1</v>
      </c>
      <c r="S24">
        <f t="shared" si="2"/>
        <v>0</v>
      </c>
      <c r="T24">
        <f t="shared" si="3"/>
        <v>1</v>
      </c>
    </row>
    <row r="25" spans="1:20" x14ac:dyDescent="0.3">
      <c r="A25">
        <v>0.73256630146183666</v>
      </c>
      <c r="G25">
        <f t="shared" si="0"/>
        <v>0.10335890423710377</v>
      </c>
      <c r="R25">
        <f t="shared" si="1"/>
        <v>0</v>
      </c>
      <c r="S25">
        <f t="shared" si="2"/>
        <v>1</v>
      </c>
      <c r="T25">
        <f t="shared" si="3"/>
        <v>1</v>
      </c>
    </row>
    <row r="26" spans="1:20" x14ac:dyDescent="0.3">
      <c r="A26">
        <v>0.31904049806207463</v>
      </c>
      <c r="G26">
        <f t="shared" si="0"/>
        <v>8.4697062136575019E-3</v>
      </c>
      <c r="R26">
        <f t="shared" si="1"/>
        <v>1</v>
      </c>
      <c r="S26">
        <f t="shared" si="2"/>
        <v>0</v>
      </c>
      <c r="T26">
        <f t="shared" si="3"/>
        <v>1</v>
      </c>
    </row>
    <row r="27" spans="1:20" x14ac:dyDescent="0.3">
      <c r="A27">
        <v>0.18222602008117925</v>
      </c>
      <c r="G27">
        <f t="shared" si="0"/>
        <v>5.2370255907178795E-2</v>
      </c>
      <c r="R27">
        <f t="shared" si="1"/>
        <v>1</v>
      </c>
      <c r="S27">
        <f t="shared" si="2"/>
        <v>0</v>
      </c>
      <c r="T27">
        <f t="shared" si="3"/>
        <v>0</v>
      </c>
    </row>
    <row r="28" spans="1:20" x14ac:dyDescent="0.3">
      <c r="A28">
        <v>0.26718955046235543</v>
      </c>
      <c r="G28">
        <f t="shared" si="0"/>
        <v>2.0702016803502341E-2</v>
      </c>
      <c r="R28">
        <f t="shared" si="1"/>
        <v>1</v>
      </c>
      <c r="S28">
        <f t="shared" si="2"/>
        <v>0</v>
      </c>
      <c r="T28">
        <f t="shared" si="3"/>
        <v>0</v>
      </c>
    </row>
    <row r="29" spans="1:20" x14ac:dyDescent="0.3">
      <c r="A29">
        <v>0.86120181890316472</v>
      </c>
      <c r="G29">
        <f t="shared" si="0"/>
        <v>0.20261729961366393</v>
      </c>
      <c r="R29">
        <f t="shared" si="1"/>
        <v>0</v>
      </c>
      <c r="S29">
        <f t="shared" si="2"/>
        <v>1</v>
      </c>
      <c r="T29">
        <f t="shared" si="3"/>
        <v>1</v>
      </c>
    </row>
    <row r="30" spans="1:20" x14ac:dyDescent="0.3">
      <c r="A30">
        <v>0.41489913632618181</v>
      </c>
      <c r="G30">
        <f t="shared" si="0"/>
        <v>1.4650762581941286E-5</v>
      </c>
      <c r="R30">
        <f t="shared" si="1"/>
        <v>1</v>
      </c>
      <c r="S30">
        <f t="shared" si="2"/>
        <v>0</v>
      </c>
      <c r="T30">
        <f t="shared" si="3"/>
        <v>1</v>
      </c>
    </row>
    <row r="31" spans="1:20" x14ac:dyDescent="0.3">
      <c r="A31">
        <v>0.59956663716544079</v>
      </c>
      <c r="G31">
        <f t="shared" si="0"/>
        <v>3.5530414899941902E-2</v>
      </c>
      <c r="R31">
        <f t="shared" si="1"/>
        <v>0</v>
      </c>
      <c r="S31">
        <f t="shared" si="2"/>
        <v>1</v>
      </c>
      <c r="T31">
        <f t="shared" si="3"/>
        <v>1</v>
      </c>
    </row>
    <row r="32" spans="1:20" x14ac:dyDescent="0.3">
      <c r="A32">
        <v>0.44907986693929869</v>
      </c>
      <c r="G32">
        <f t="shared" si="0"/>
        <v>1.4446355873655604E-3</v>
      </c>
      <c r="R32">
        <f t="shared" si="1"/>
        <v>1</v>
      </c>
      <c r="S32">
        <f t="shared" si="2"/>
        <v>0</v>
      </c>
      <c r="T32">
        <f t="shared" si="3"/>
        <v>1</v>
      </c>
    </row>
    <row r="33" spans="1:20" x14ac:dyDescent="0.3">
      <c r="A33">
        <v>0.36729026154362621</v>
      </c>
      <c r="G33">
        <f t="shared" si="0"/>
        <v>1.9167972670019651E-3</v>
      </c>
      <c r="R33">
        <f t="shared" si="1"/>
        <v>1</v>
      </c>
      <c r="S33">
        <f t="shared" si="2"/>
        <v>0</v>
      </c>
      <c r="T33">
        <f t="shared" si="3"/>
        <v>1</v>
      </c>
    </row>
    <row r="34" spans="1:20" x14ac:dyDescent="0.3">
      <c r="A34">
        <v>0.68074587237159334</v>
      </c>
      <c r="G34">
        <f t="shared" si="0"/>
        <v>7.2724264488623638E-2</v>
      </c>
      <c r="R34">
        <f t="shared" si="1"/>
        <v>0</v>
      </c>
      <c r="S34">
        <f t="shared" si="2"/>
        <v>1</v>
      </c>
      <c r="T34">
        <f t="shared" si="3"/>
        <v>1</v>
      </c>
    </row>
    <row r="35" spans="1:20" x14ac:dyDescent="0.3">
      <c r="A35">
        <v>0.63145847956785794</v>
      </c>
      <c r="G35">
        <f t="shared" si="0"/>
        <v>4.8570418617487003E-2</v>
      </c>
      <c r="R35">
        <f t="shared" si="1"/>
        <v>0</v>
      </c>
      <c r="S35">
        <f t="shared" si="2"/>
        <v>1</v>
      </c>
      <c r="T35">
        <f t="shared" si="3"/>
        <v>1</v>
      </c>
    </row>
    <row r="36" spans="1:20" x14ac:dyDescent="0.3">
      <c r="A36">
        <v>0.32032227546006653</v>
      </c>
      <c r="G36">
        <f t="shared" si="0"/>
        <v>8.2354226380797202E-3</v>
      </c>
      <c r="R36">
        <f t="shared" si="1"/>
        <v>1</v>
      </c>
      <c r="S36">
        <f t="shared" si="2"/>
        <v>0</v>
      </c>
      <c r="T36">
        <f t="shared" si="3"/>
        <v>1</v>
      </c>
    </row>
    <row r="37" spans="1:20" x14ac:dyDescent="0.3">
      <c r="A37">
        <v>0.48765526291695915</v>
      </c>
      <c r="G37">
        <f t="shared" si="0"/>
        <v>5.8650719969471007E-3</v>
      </c>
      <c r="R37">
        <f t="shared" si="1"/>
        <v>1</v>
      </c>
      <c r="S37">
        <f t="shared" si="2"/>
        <v>0</v>
      </c>
      <c r="T37">
        <f t="shared" si="3"/>
        <v>1</v>
      </c>
    </row>
    <row r="38" spans="1:20" x14ac:dyDescent="0.3">
      <c r="A38">
        <v>0.21304971465193639</v>
      </c>
      <c r="G38">
        <f t="shared" si="0"/>
        <v>3.9212629400256833E-2</v>
      </c>
      <c r="R38">
        <f t="shared" si="1"/>
        <v>1</v>
      </c>
      <c r="S38">
        <f t="shared" si="2"/>
        <v>0</v>
      </c>
      <c r="T38">
        <f t="shared" si="3"/>
        <v>1</v>
      </c>
    </row>
    <row r="39" spans="1:20" x14ac:dyDescent="0.3">
      <c r="A39">
        <v>6.6896572771385845E-2</v>
      </c>
      <c r="G39">
        <f t="shared" si="0"/>
        <v>0.11845638388350412</v>
      </c>
      <c r="R39">
        <f t="shared" si="1"/>
        <v>1</v>
      </c>
      <c r="S39">
        <f t="shared" si="2"/>
        <v>0</v>
      </c>
      <c r="T39">
        <f t="shared" si="3"/>
        <v>0</v>
      </c>
    </row>
    <row r="40" spans="1:20" x14ac:dyDescent="0.3">
      <c r="A40">
        <v>0.7780083620715964</v>
      </c>
      <c r="G40">
        <f t="shared" si="0"/>
        <v>0.13464265717467092</v>
      </c>
      <c r="R40">
        <f t="shared" si="1"/>
        <v>0</v>
      </c>
      <c r="S40">
        <f t="shared" si="2"/>
        <v>1</v>
      </c>
      <c r="T40">
        <f t="shared" si="3"/>
        <v>1</v>
      </c>
    </row>
    <row r="41" spans="1:20" x14ac:dyDescent="0.3">
      <c r="A41">
        <v>0.23847163304544206</v>
      </c>
      <c r="G41">
        <f t="shared" si="0"/>
        <v>2.9790715753060696E-2</v>
      </c>
      <c r="R41">
        <f t="shared" si="1"/>
        <v>1</v>
      </c>
      <c r="S41">
        <f t="shared" si="2"/>
        <v>0</v>
      </c>
      <c r="T41">
        <f t="shared" si="3"/>
        <v>1</v>
      </c>
    </row>
    <row r="42" spans="1:20" x14ac:dyDescent="0.3">
      <c r="A42">
        <v>0.34101382488479265</v>
      </c>
      <c r="G42">
        <f t="shared" si="0"/>
        <v>4.9080785245877914E-3</v>
      </c>
      <c r="R42">
        <f t="shared" si="1"/>
        <v>1</v>
      </c>
      <c r="S42">
        <f t="shared" si="2"/>
        <v>0</v>
      </c>
      <c r="T42">
        <f t="shared" si="3"/>
        <v>1</v>
      </c>
    </row>
    <row r="43" spans="1:20" x14ac:dyDescent="0.3">
      <c r="A43">
        <v>0.28623310037537769</v>
      </c>
      <c r="G43">
        <f t="shared" si="0"/>
        <v>1.5584627236189275E-2</v>
      </c>
      <c r="R43">
        <f t="shared" si="1"/>
        <v>1</v>
      </c>
      <c r="S43">
        <f t="shared" si="2"/>
        <v>0</v>
      </c>
      <c r="T43">
        <f t="shared" si="3"/>
        <v>1</v>
      </c>
    </row>
    <row r="44" spans="1:20" x14ac:dyDescent="0.3">
      <c r="A44">
        <v>7.8157902768028809E-2</v>
      </c>
      <c r="G44">
        <f t="shared" si="0"/>
        <v>0.11083146646297978</v>
      </c>
      <c r="R44">
        <f t="shared" si="1"/>
        <v>1</v>
      </c>
      <c r="S44">
        <f t="shared" si="2"/>
        <v>0</v>
      </c>
      <c r="T44">
        <f t="shared" si="3"/>
        <v>0</v>
      </c>
    </row>
    <row r="45" spans="1:20" x14ac:dyDescent="0.3">
      <c r="A45">
        <v>0.16074098941007722</v>
      </c>
      <c r="G45">
        <f t="shared" si="0"/>
        <v>6.2665366969280323E-2</v>
      </c>
      <c r="R45">
        <f t="shared" si="1"/>
        <v>1</v>
      </c>
      <c r="S45">
        <f t="shared" si="2"/>
        <v>0</v>
      </c>
      <c r="T45">
        <f t="shared" si="3"/>
        <v>0</v>
      </c>
    </row>
    <row r="46" spans="1:20" x14ac:dyDescent="0.3">
      <c r="A46">
        <v>1.4038514358958708E-2</v>
      </c>
      <c r="G46">
        <f t="shared" si="0"/>
        <v>0.15763519555231614</v>
      </c>
      <c r="R46">
        <f t="shared" si="1"/>
        <v>1</v>
      </c>
      <c r="S46">
        <f t="shared" si="2"/>
        <v>0</v>
      </c>
      <c r="T46">
        <f t="shared" si="3"/>
        <v>0</v>
      </c>
    </row>
    <row r="47" spans="1:20" x14ac:dyDescent="0.3">
      <c r="A47">
        <v>0.22266304513687551</v>
      </c>
      <c r="G47">
        <f t="shared" si="0"/>
        <v>3.5497747698142609E-2</v>
      </c>
      <c r="R47">
        <f t="shared" si="1"/>
        <v>1</v>
      </c>
      <c r="S47">
        <f t="shared" si="2"/>
        <v>0</v>
      </c>
      <c r="T47">
        <f t="shared" si="3"/>
        <v>1</v>
      </c>
    </row>
    <row r="48" spans="1:20" x14ac:dyDescent="0.3">
      <c r="A48">
        <v>0.57600634784997096</v>
      </c>
      <c r="G48">
        <f t="shared" si="0"/>
        <v>2.7203502429585587E-2</v>
      </c>
      <c r="R48">
        <f t="shared" si="1"/>
        <v>0</v>
      </c>
      <c r="S48">
        <f t="shared" si="2"/>
        <v>1</v>
      </c>
      <c r="T48">
        <f t="shared" si="3"/>
        <v>1</v>
      </c>
    </row>
    <row r="49" spans="1:20" x14ac:dyDescent="0.3">
      <c r="A49">
        <v>0.22452467421491135</v>
      </c>
      <c r="G49">
        <f t="shared" si="0"/>
        <v>3.4799720026601096E-2</v>
      </c>
      <c r="R49">
        <f t="shared" si="1"/>
        <v>1</v>
      </c>
      <c r="S49">
        <f t="shared" si="2"/>
        <v>0</v>
      </c>
      <c r="T49">
        <f t="shared" si="3"/>
        <v>1</v>
      </c>
    </row>
    <row r="50" spans="1:20" x14ac:dyDescent="0.3">
      <c r="A50">
        <v>0.71538438062685017</v>
      </c>
      <c r="G50">
        <f t="shared" si="0"/>
        <v>9.2606326352802512E-2</v>
      </c>
      <c r="R50">
        <f t="shared" si="1"/>
        <v>0</v>
      </c>
      <c r="S50">
        <f t="shared" si="2"/>
        <v>1</v>
      </c>
      <c r="T50">
        <f t="shared" si="3"/>
        <v>1</v>
      </c>
    </row>
    <row r="51" spans="1:20" x14ac:dyDescent="0.3">
      <c r="A51">
        <v>0.74758140812402718</v>
      </c>
      <c r="G51">
        <f t="shared" si="0"/>
        <v>0.11323891498958107</v>
      </c>
      <c r="R51">
        <f t="shared" si="1"/>
        <v>0</v>
      </c>
      <c r="S51">
        <f t="shared" si="2"/>
        <v>1</v>
      </c>
      <c r="T51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Alex PC</cp:lastModifiedBy>
  <dcterms:created xsi:type="dcterms:W3CDTF">2015-06-05T18:19:34Z</dcterms:created>
  <dcterms:modified xsi:type="dcterms:W3CDTF">2025-02-26T18:59:29Z</dcterms:modified>
</cp:coreProperties>
</file>