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win-air/Library/Mobile Documents/com~apple~CloudDocs/광운대학교/졸업작품/Frontend/front-end/src/data/"/>
    </mc:Choice>
  </mc:AlternateContent>
  <xr:revisionPtr revIDLastSave="0" documentId="13_ncr:1_{34AEBD50-40AB-2146-9D20-2430F78C1872}" xr6:coauthVersionLast="47" xr6:coauthVersionMax="47" xr10:uidLastSave="{00000000-0000-0000-0000-000000000000}"/>
  <bookViews>
    <workbookView xWindow="34200" yWindow="5260" windowWidth="38400" windowHeight="21100" activeTab="1" xr2:uid="{00000000-000D-0000-FFFF-FFFF00000000}"/>
  </bookViews>
  <sheets>
    <sheet name="0" sheetId="1" r:id="rId1"/>
    <sheet name="1" sheetId="2" r:id="rId2"/>
    <sheet name="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a="1"/>
  <c r="D3" i="2" s="1"/>
  <c r="D4" i="2" a="1"/>
  <c r="D4" i="2" s="1"/>
  <c r="D5" i="2" a="1"/>
  <c r="D5" i="2" s="1"/>
  <c r="D6" i="2" a="1"/>
  <c r="D6" i="2" s="1"/>
  <c r="D7" i="2" a="1"/>
  <c r="D7" i="2" s="1"/>
  <c r="D8" i="2" a="1"/>
  <c r="D8" i="2" s="1"/>
  <c r="D9" i="2" a="1"/>
  <c r="D9" i="2" s="1"/>
  <c r="D2" i="2" a="1"/>
  <c r="D2" i="2" s="1"/>
  <c r="C3" i="2" a="1"/>
  <c r="C3" i="2" s="1"/>
  <c r="C4" i="2" a="1"/>
  <c r="C4" i="2" s="1"/>
  <c r="C5" i="2" a="1"/>
  <c r="C5" i="2" s="1"/>
  <c r="C6" i="2" a="1"/>
  <c r="C6" i="2" s="1"/>
  <c r="C7" i="2" a="1"/>
  <c r="C7" i="2" s="1"/>
  <c r="C8" i="2" a="1"/>
  <c r="C8" i="2" s="1"/>
  <c r="C9" i="2" a="1"/>
  <c r="C9" i="2" s="1"/>
  <c r="C2" i="2" a="1"/>
  <c r="C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<sst xmlns="http://schemas.openxmlformats.org/spreadsheetml/2006/main" count="87" uniqueCount="86">
  <si>
    <t>고가</t>
  </si>
  <si>
    <t>저가</t>
  </si>
  <si>
    <t>거래량</t>
  </si>
  <si>
    <t>2024- 01- 24</t>
  </si>
  <si>
    <t>2024- 01- 23</t>
  </si>
  <si>
    <t>2024- 01- 22</t>
  </si>
  <si>
    <t>2024- 01- 21</t>
  </si>
  <si>
    <t>2024- 01- 19</t>
  </si>
  <si>
    <t>2024- 01- 18</t>
  </si>
  <si>
    <t>2024- 01- 17</t>
  </si>
  <si>
    <t>2024- 01- 16</t>
  </si>
  <si>
    <t>2024- 01- 15</t>
  </si>
  <si>
    <t>2024- 01- 12</t>
  </si>
  <si>
    <t>2024- 01- 11</t>
  </si>
  <si>
    <t>2024- 01- 10</t>
  </si>
  <si>
    <t>2024- 01- 09</t>
  </si>
  <si>
    <t>2024- 01- 08</t>
  </si>
  <si>
    <t>2024- 01- 07</t>
  </si>
  <si>
    <t>2024- 01- 05</t>
  </si>
  <si>
    <t>2024- 01- 04</t>
  </si>
  <si>
    <t>2024- 01- 03</t>
  </si>
  <si>
    <t>2024- 01- 02</t>
  </si>
  <si>
    <t>2023- 12- 28</t>
  </si>
  <si>
    <t>2023- 12- 27</t>
  </si>
  <si>
    <t>2023- 12- 26</t>
  </si>
  <si>
    <t>2023- 12- 25</t>
  </si>
  <si>
    <t>날짜</t>
    <phoneticPr fontId="1" type="noConversion"/>
  </si>
  <si>
    <t>종가</t>
    <phoneticPr fontId="1" type="noConversion"/>
  </si>
  <si>
    <t>시가</t>
    <phoneticPr fontId="1" type="noConversion"/>
  </si>
  <si>
    <t>price</t>
    <phoneticPr fontId="1" type="noConversion"/>
  </si>
  <si>
    <t>change</t>
    <phoneticPr fontId="1" type="noConversion"/>
  </si>
  <si>
    <t>테슬라</t>
    <phoneticPr fontId="1" type="noConversion"/>
  </si>
  <si>
    <t>애플</t>
    <phoneticPr fontId="1" type="noConversion"/>
  </si>
  <si>
    <t>마이크로소프트</t>
    <phoneticPr fontId="1" type="noConversion"/>
  </si>
  <si>
    <t>알파벳</t>
    <phoneticPr fontId="1" type="noConversion"/>
  </si>
  <si>
    <t>메타</t>
    <phoneticPr fontId="1" type="noConversion"/>
  </si>
  <si>
    <t>넷플릭스</t>
    <phoneticPr fontId="1" type="noConversion"/>
  </si>
  <si>
    <t>나이키</t>
    <phoneticPr fontId="1" type="noConversion"/>
  </si>
  <si>
    <t>카카오뱅크</t>
    <phoneticPr fontId="1" type="noConversion"/>
  </si>
  <si>
    <t>name</t>
    <phoneticPr fontId="1" type="noConversion"/>
  </si>
  <si>
    <t>2024- 01- 14</t>
    <phoneticPr fontId="1" type="noConversion"/>
  </si>
  <si>
    <t>변동 %</t>
    <phoneticPr fontId="1" type="noConversion"/>
  </si>
  <si>
    <t>순위</t>
    <phoneticPr fontId="8" type="noConversion"/>
  </si>
  <si>
    <t>종목명</t>
    <phoneticPr fontId="8" type="noConversion"/>
  </si>
  <si>
    <t>현재가</t>
    <phoneticPr fontId="8" type="noConversion"/>
  </si>
  <si>
    <t>전일비</t>
    <phoneticPr fontId="8" type="noConversion"/>
  </si>
  <si>
    <t>등락률</t>
    <phoneticPr fontId="8" type="noConversion"/>
  </si>
  <si>
    <t>KODEX 200선물인버스2X</t>
  </si>
  <si>
    <t> 75</t>
  </si>
  <si>
    <t>삼부토건</t>
  </si>
  <si>
    <t> 315</t>
  </si>
  <si>
    <t>KODEX 코스닥150선물인버스</t>
  </si>
  <si>
    <t> 45</t>
  </si>
  <si>
    <t>LS네트웍스</t>
  </si>
  <si>
    <t> 1,300</t>
  </si>
  <si>
    <t>삼성 인버스 2X WTI원유 선물 ETN</t>
  </si>
  <si>
    <t> 2</t>
  </si>
  <si>
    <t>삼성중공업</t>
  </si>
  <si>
    <t> 160</t>
  </si>
  <si>
    <t>삼성전자</t>
  </si>
  <si>
    <t> 2,000</t>
  </si>
  <si>
    <t>KODEX 레버리지</t>
  </si>
  <si>
    <t> 720</t>
  </si>
  <si>
    <t>신한 인버스 2X WTI원유 선물 ETN(H)</t>
  </si>
  <si>
    <t> 3</t>
  </si>
  <si>
    <t>KODEX 코스닥150레버리지</t>
  </si>
  <si>
    <t> 335</t>
  </si>
  <si>
    <t>이구산업</t>
  </si>
  <si>
    <t> 325</t>
  </si>
  <si>
    <t>KODEX 인버스</t>
  </si>
  <si>
    <t> 85</t>
  </si>
  <si>
    <t>윌비스</t>
  </si>
  <si>
    <t>에이프로젠</t>
  </si>
  <si>
    <t> 42</t>
  </si>
  <si>
    <t>화천기계</t>
  </si>
  <si>
    <t> 570</t>
  </si>
  <si>
    <t>신성이엔지</t>
  </si>
  <si>
    <t> 40</t>
  </si>
  <si>
    <t>두산에너빌리티</t>
  </si>
  <si>
    <t> 250</t>
  </si>
  <si>
    <t>웰바이오텍</t>
  </si>
  <si>
    <t> 66</t>
  </si>
  <si>
    <t>아센디오</t>
  </si>
  <si>
    <t> 41</t>
  </si>
  <si>
    <t>대창</t>
  </si>
  <si>
    <t>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</si>
</sst>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_ "/>
    <numFmt numFmtId="177" formatCode="#,##0_ "/>
  </numFmts>
  <fonts count="15">
    <font>
      <sz val="10"/>
      <color indexed="8"/>
      <name val="Helvetica Neue"/>
    </font>
    <font>
      <sz val="8"/>
      <name val="광양햇살체 Bold"/>
      <family val="3"/>
      <charset val="129"/>
    </font>
    <font>
      <b/>
      <sz val="10"/>
      <color indexed="8"/>
      <name val="굴림"/>
      <family val="2"/>
      <charset val="129"/>
    </font>
    <font>
      <sz val="10"/>
      <color indexed="8"/>
      <name val="굴림"/>
      <family val="2"/>
      <charset val="129"/>
    </font>
    <font>
      <b/>
      <sz val="11"/>
      <color rgb="FF000000"/>
      <name val="굴림"/>
      <family val="2"/>
      <charset val="129"/>
    </font>
    <font>
      <b/>
      <sz val="11"/>
      <color indexed="8"/>
      <name val="굴림"/>
      <family val="2"/>
      <charset val="129"/>
    </font>
    <font>
      <sz val="10"/>
      <color indexed="8"/>
      <name val="Helvetica Neue"/>
      <family val="2"/>
    </font>
    <font>
      <b/>
      <sz val="12"/>
      <color rgb="FF191919"/>
      <name val="Pretendard Regular"/>
    </font>
    <font>
      <sz val="8"/>
      <name val="Helvetica Neue"/>
      <family val="2"/>
      <charset val="129"/>
      <scheme val="minor"/>
    </font>
    <font>
      <sz val="12"/>
      <color rgb="FF191919"/>
      <name val="Pretendard Regular"/>
    </font>
    <font>
      <sz val="12"/>
      <color theme="1"/>
      <name val="Pretendard Regular"/>
    </font>
    <font>
      <sz val="11"/>
      <color rgb="FF464646"/>
      <name val="Pretendard Regular"/>
    </font>
    <font>
      <sz val="11"/>
      <color rgb="FFEF1C18"/>
      <name val="Pretendard Regular"/>
    </font>
    <font>
      <sz val="11"/>
      <color rgb="FFD90400"/>
      <name val="Pretendard Regular"/>
    </font>
    <font>
      <sz val="11"/>
      <color rgb="FF005DDE"/>
      <name val="Pretendard Regular"/>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
      <patternFill patternType="solid">
        <fgColor rgb="FFC794D4"/>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D9D9D9"/>
      </left>
      <right style="thin">
        <color rgb="FFD9D9D9"/>
      </right>
      <top style="medium">
        <color rgb="FFD9D9D9"/>
      </top>
      <bottom style="medium">
        <color rgb="FFD9D9D9"/>
      </bottom>
      <diagonal/>
    </border>
    <border>
      <left style="thin">
        <color rgb="FFD9D9D9"/>
      </left>
      <right style="thin">
        <color rgb="FFD9D9D9"/>
      </right>
      <top style="medium">
        <color rgb="FFD9D9D9"/>
      </top>
      <bottom style="medium">
        <color rgb="FFD9D9D9"/>
      </bottom>
      <diagonal/>
    </border>
    <border>
      <left style="thin">
        <color rgb="FFD9D9D9"/>
      </left>
      <right style="medium">
        <color rgb="FFD9D9D9"/>
      </right>
      <top style="medium">
        <color rgb="FFD9D9D9"/>
      </top>
      <bottom style="medium">
        <color rgb="FFD9D9D9"/>
      </bottom>
      <diagonal/>
    </border>
    <border>
      <left style="medium">
        <color rgb="FFD9D9D9"/>
      </left>
      <right style="thin">
        <color rgb="FFD9D9D9"/>
      </right>
      <top style="medium">
        <color rgb="FFD9D9D9"/>
      </top>
      <bottom style="thin">
        <color rgb="FFD9D9D9"/>
      </bottom>
      <diagonal/>
    </border>
    <border>
      <left style="thin">
        <color rgb="FFD9D9D9"/>
      </left>
      <right style="thin">
        <color rgb="FFD9D9D9"/>
      </right>
      <top style="medium">
        <color rgb="FFD9D9D9"/>
      </top>
      <bottom style="thin">
        <color rgb="FFD9D9D9"/>
      </bottom>
      <diagonal/>
    </border>
    <border>
      <left style="thin">
        <color rgb="FFD9D9D9"/>
      </left>
      <right style="medium">
        <color rgb="FFD9D9D9"/>
      </right>
      <top style="medium">
        <color rgb="FFD9D9D9"/>
      </top>
      <bottom style="thin">
        <color rgb="FFD9D9D9"/>
      </bottom>
      <diagonal/>
    </border>
    <border>
      <left style="medium">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style="medium">
        <color rgb="FFD9D9D9"/>
      </right>
      <top style="thin">
        <color rgb="FFD9D9D9"/>
      </top>
      <bottom style="thin">
        <color rgb="FFD9D9D9"/>
      </bottom>
      <diagonal/>
    </border>
    <border>
      <left style="medium">
        <color rgb="FFD9D9D9"/>
      </left>
      <right style="thin">
        <color rgb="FFD9D9D9"/>
      </right>
      <top style="thin">
        <color rgb="FFD9D9D9"/>
      </top>
      <bottom style="medium">
        <color rgb="FFD9D9D9"/>
      </bottom>
      <diagonal/>
    </border>
    <border>
      <left style="thin">
        <color rgb="FFD9D9D9"/>
      </left>
      <right style="thin">
        <color rgb="FFD9D9D9"/>
      </right>
      <top style="thin">
        <color rgb="FFD9D9D9"/>
      </top>
      <bottom style="medium">
        <color rgb="FFD9D9D9"/>
      </bottom>
      <diagonal/>
    </border>
    <border>
      <left style="thin">
        <color rgb="FFD9D9D9"/>
      </left>
      <right style="medium">
        <color rgb="FFD9D9D9"/>
      </right>
      <top style="thin">
        <color rgb="FFD9D9D9"/>
      </top>
      <bottom style="medium">
        <color rgb="FFD9D9D9"/>
      </bottom>
      <diagonal/>
    </border>
  </borders>
  <cellStyleXfs count="1">
    <xf numFmtId="0" fontId="0" fillId="0" borderId="0" applyNumberFormat="0" applyFill="0" applyBorder="0" applyProtection="0">
      <alignment vertical="top" wrapText="1"/>
    </xf>
  </cellStyleXfs>
  <cellXfs count="58">
    <xf numFmtId="0" fontId="0" fillId="0" borderId="0" xfId="0">
      <alignment vertical="top" wrapText="1"/>
    </xf>
    <xf numFmtId="0" fontId="0" fillId="0" borderId="0" xfId="0" applyNumberFormat="1" applyAlignment="1">
      <alignment vertical="center"/>
    </xf>
    <xf numFmtId="0" fontId="3" fillId="0" borderId="0" xfId="0" applyFont="1" applyAlignment="1">
      <alignment horizontal="center" vertical="center" wrapText="1"/>
    </xf>
    <xf numFmtId="10" fontId="3" fillId="0" borderId="0" xfId="0" applyNumberFormat="1" applyFont="1" applyAlignment="1">
      <alignment horizontal="center" vertical="center" wrapText="1"/>
    </xf>
    <xf numFmtId="0" fontId="3" fillId="0" borderId="1" xfId="0" applyFont="1" applyBorder="1" applyAlignment="1">
      <alignment horizontal="center" vertical="center" wrapText="1"/>
    </xf>
    <xf numFmtId="176" fontId="3" fillId="0" borderId="1"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176" fontId="3" fillId="0" borderId="7" xfId="0" applyNumberFormat="1" applyFont="1" applyBorder="1" applyAlignment="1">
      <alignment horizontal="center" vertical="center" wrapText="1"/>
    </xf>
    <xf numFmtId="0" fontId="3" fillId="0" borderId="8" xfId="0" applyFont="1" applyBorder="1" applyAlignment="1">
      <alignment horizontal="center" vertical="center" wrapText="1"/>
    </xf>
    <xf numFmtId="176" fontId="3" fillId="0" borderId="9"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176" fontId="3" fillId="0" borderId="11" xfId="0" applyNumberFormat="1" applyFont="1" applyBorder="1" applyAlignment="1">
      <alignment horizontal="center" vertical="center" wrapText="1"/>
    </xf>
    <xf numFmtId="176" fontId="3" fillId="0" borderId="12" xfId="0" applyNumberFormat="1" applyFont="1" applyBorder="1" applyAlignment="1">
      <alignment horizontal="center" vertical="center" wrapText="1"/>
    </xf>
    <xf numFmtId="0" fontId="5"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177" fontId="0" fillId="0" borderId="0" xfId="0" applyNumberFormat="1" applyAlignment="1">
      <alignment vertical="center"/>
    </xf>
    <xf numFmtId="3" fontId="3" fillId="0" borderId="1" xfId="0" applyNumberFormat="1" applyFont="1" applyBorder="1" applyAlignment="1">
      <alignment vertical="center"/>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5" fillId="2" borderId="3" xfId="0" applyNumberFormat="1" applyFont="1" applyFill="1" applyBorder="1" applyAlignment="1">
      <alignment horizontal="center" vertical="center"/>
    </xf>
    <xf numFmtId="49" fontId="5" fillId="2" borderId="4" xfId="0" applyNumberFormat="1" applyFont="1" applyFill="1" applyBorder="1" applyAlignment="1">
      <alignment horizontal="center" vertical="center"/>
    </xf>
    <xf numFmtId="49" fontId="2" fillId="3" borderId="5" xfId="0" applyNumberFormat="1" applyFont="1" applyFill="1" applyBorder="1" applyAlignment="1">
      <alignment vertical="center"/>
    </xf>
    <xf numFmtId="3" fontId="3" fillId="0" borderId="6" xfId="0" applyNumberFormat="1" applyFont="1" applyBorder="1" applyAlignment="1">
      <alignment vertical="center"/>
    </xf>
    <xf numFmtId="10" fontId="3" fillId="0" borderId="7" xfId="0" applyNumberFormat="1" applyFont="1" applyBorder="1" applyAlignment="1">
      <alignment vertical="center"/>
    </xf>
    <xf numFmtId="49" fontId="2" fillId="3" borderId="8" xfId="0" applyNumberFormat="1" applyFont="1" applyFill="1" applyBorder="1" applyAlignment="1">
      <alignment vertical="center"/>
    </xf>
    <xf numFmtId="10" fontId="3" fillId="0" borderId="9" xfId="0" applyNumberFormat="1" applyFont="1" applyBorder="1" applyAlignment="1">
      <alignment vertical="center"/>
    </xf>
    <xf numFmtId="49" fontId="2" fillId="3" borderId="10" xfId="0" applyNumberFormat="1" applyFont="1" applyFill="1" applyBorder="1" applyAlignment="1">
      <alignment vertical="center"/>
    </xf>
    <xf numFmtId="3" fontId="3" fillId="0" borderId="11" xfId="0" applyNumberFormat="1" applyFont="1" applyBorder="1" applyAlignment="1">
      <alignment vertical="center"/>
    </xf>
    <xf numFmtId="10" fontId="3" fillId="0" borderId="12" xfId="0" applyNumberFormat="1" applyFont="1" applyBorder="1" applyAlignment="1">
      <alignment vertical="center"/>
    </xf>
    <xf numFmtId="177" fontId="6" fillId="0" borderId="6" xfId="0" applyNumberFormat="1" applyFont="1" applyBorder="1" applyAlignment="1">
      <alignment vertical="center"/>
    </xf>
    <xf numFmtId="177" fontId="6" fillId="0" borderId="1" xfId="0" applyNumberFormat="1" applyFont="1" applyBorder="1" applyAlignment="1">
      <alignment vertical="center"/>
    </xf>
    <xf numFmtId="177" fontId="6" fillId="0" borderId="11" xfId="0" applyNumberFormat="1" applyFont="1" applyBorder="1" applyAlignment="1">
      <alignment vertical="center"/>
    </xf>
    <xf numFmtId="0" fontId="7" fillId="5" borderId="13" xfId="0" applyFont="1" applyFill="1" applyBorder="1" applyAlignment="1">
      <alignment horizontal="center" vertical="center"/>
    </xf>
    <xf numFmtId="0" fontId="7" fillId="5" borderId="14" xfId="0" applyFont="1" applyFill="1" applyBorder="1" applyAlignment="1">
      <alignment horizontal="center" vertical="center"/>
    </xf>
    <xf numFmtId="0" fontId="7" fillId="5" borderId="15" xfId="0" applyFont="1" applyFill="1" applyBorder="1" applyAlignment="1">
      <alignment horizontal="center" vertical="center"/>
    </xf>
    <xf numFmtId="0" fontId="9" fillId="6" borderId="16" xfId="0" applyFont="1" applyFill="1" applyBorder="1" applyAlignment="1">
      <alignment horizontal="center" vertical="center"/>
    </xf>
    <xf numFmtId="0" fontId="10" fillId="6" borderId="17" xfId="0" applyFont="1" applyFill="1" applyBorder="1" applyAlignment="1">
      <alignment vertical="center"/>
    </xf>
    <xf numFmtId="3" fontId="11" fillId="6" borderId="17" xfId="0" applyNumberFormat="1" applyFont="1" applyFill="1" applyBorder="1" applyAlignment="1">
      <alignment vertical="center"/>
    </xf>
    <xf numFmtId="0" fontId="12" fillId="6" borderId="17" xfId="0" applyFont="1" applyFill="1" applyBorder="1" applyAlignment="1">
      <alignment horizontal="right" vertical="center"/>
    </xf>
    <xf numFmtId="10" fontId="13" fillId="6" borderId="18" xfId="0" applyNumberFormat="1" applyFont="1" applyFill="1" applyBorder="1" applyAlignment="1">
      <alignment horizontal="right" vertical="center"/>
    </xf>
    <xf numFmtId="0" fontId="9" fillId="6" borderId="19" xfId="0" applyFont="1" applyFill="1" applyBorder="1" applyAlignment="1">
      <alignment horizontal="center" vertical="center"/>
    </xf>
    <xf numFmtId="0" fontId="10" fillId="6" borderId="20" xfId="0" applyFont="1" applyFill="1" applyBorder="1" applyAlignment="1">
      <alignment vertical="center"/>
    </xf>
    <xf numFmtId="3" fontId="11" fillId="6" borderId="20" xfId="0" applyNumberFormat="1" applyFont="1" applyFill="1" applyBorder="1" applyAlignment="1">
      <alignment vertical="center"/>
    </xf>
    <xf numFmtId="0" fontId="12" fillId="6" borderId="20" xfId="0" applyFont="1" applyFill="1" applyBorder="1" applyAlignment="1">
      <alignment horizontal="right" vertical="center"/>
    </xf>
    <xf numFmtId="10" fontId="13" fillId="6" borderId="21" xfId="0" applyNumberFormat="1" applyFont="1" applyFill="1" applyBorder="1" applyAlignment="1">
      <alignment horizontal="right" vertical="center"/>
    </xf>
    <xf numFmtId="0" fontId="11" fillId="6" borderId="20" xfId="0" applyFont="1" applyFill="1" applyBorder="1" applyAlignment="1">
      <alignment vertical="center"/>
    </xf>
    <xf numFmtId="0" fontId="14" fillId="6" borderId="20" xfId="0" applyFont="1" applyFill="1" applyBorder="1" applyAlignment="1">
      <alignment horizontal="right" vertical="center"/>
    </xf>
    <xf numFmtId="10" fontId="14" fillId="6" borderId="21" xfId="0" applyNumberFormat="1" applyFont="1" applyFill="1" applyBorder="1" applyAlignment="1">
      <alignment horizontal="right" vertical="center"/>
    </xf>
    <xf numFmtId="0" fontId="9" fillId="6" borderId="22" xfId="0" applyFont="1" applyFill="1" applyBorder="1" applyAlignment="1">
      <alignment horizontal="center" vertical="center"/>
    </xf>
    <xf numFmtId="0" fontId="10" fillId="6" borderId="23" xfId="0" applyFont="1" applyFill="1" applyBorder="1" applyAlignment="1">
      <alignment vertical="center"/>
    </xf>
    <xf numFmtId="3" fontId="11" fillId="6" borderId="23" xfId="0" applyNumberFormat="1" applyFont="1" applyFill="1" applyBorder="1" applyAlignment="1">
      <alignment vertical="center"/>
    </xf>
    <xf numFmtId="0" fontId="12" fillId="6" borderId="23" xfId="0" applyFont="1" applyFill="1" applyBorder="1" applyAlignment="1">
      <alignment horizontal="right" vertical="center"/>
    </xf>
    <xf numFmtId="10" fontId="13" fillId="6" borderId="24" xfId="0" applyNumberFormat="1" applyFont="1" applyFill="1" applyBorder="1" applyAlignment="1">
      <alignment horizontal="right"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
  <rv s="0">
    <v>https://www.bing.com/financeapi/forcetrigger?t=a24kar&amp;q=XNAS%3aTSLA&amp;form=skydnc</v>
    <v>Learn more on Bing</v>
  </rv>
  <rv s="1">
    <v>0</v>
    <v>TESLA, INC. (XNAS:TSLA)</v>
    <v>2</v>
    <v>3</v>
    <v>Finance</v>
    <v>4</v>
    <v>en</v>
    <v>a24kar</v>
    <v>268435456</v>
    <v>1</v>
    <v>Powered by Refinitiv</v>
    <v>299.29000000000002</v>
    <v>138.80250000000001</v>
    <v>2.3264</v>
    <v>-3.85</v>
    <v>-2.1684000000000002E-2</v>
    <v>USD</v>
    <v>Tesla, Inc. designs, develops, manufactures, sells and leases high-performance fully electric vehicles and energy generation and storage systems, and offer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This segment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180</v>
    <v>Automobiles &amp; Auto Parts</v>
    <v>Stock</v>
    <v>45427.603747360939</v>
    <v>0</v>
    <v>173.22</v>
    <v>553963345200</v>
    <v>TESLA, INC.</v>
    <v>TESLA, INC.</v>
    <v>179.9</v>
    <v>45.409199999999998</v>
    <v>177.55</v>
    <v>173.7</v>
    <v>3189196000</v>
    <v>TSLA</v>
    <v>TESLA, INC. (XNAS:TSLA)</v>
    <v>31903339</v>
    <v>100618939</v>
    <v>2003</v>
  </rv>
  <rv s="2">
    <v>1</v>
  </rv>
  <rv s="0">
    <v>https://www.bing.com/financeapi/forcetrigger?t=a1mou2&amp;q=XNAS%3aAAPL&amp;form=skydnc</v>
    <v>Learn more on Bing</v>
  </rv>
  <rv s="1">
    <v>0</v>
    <v>APPLE INC. (XNAS:AAPL)</v>
    <v>2</v>
    <v>3</v>
    <v>Finance</v>
    <v>4</v>
    <v>en</v>
    <v>a1mou2</v>
    <v>268435456</v>
    <v>1</v>
    <v>Powered by Refinitiv</v>
    <v>199.62</v>
    <v>164.07499999999999</v>
    <v>1.2443</v>
    <v>2.16</v>
    <v>1.1524000000000001E-2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189.73</v>
    <v>Computers, Phones &amp; Household Electronics</v>
    <v>Stock</v>
    <v>45427.603735937497</v>
    <v>3</v>
    <v>187.38</v>
    <v>2907188227200</v>
    <v>APPLE INC.</v>
    <v>APPLE INC.</v>
    <v>188</v>
    <v>29.145900000000001</v>
    <v>187.43</v>
    <v>189.59</v>
    <v>15334080000</v>
    <v>AAPL</v>
    <v>APPLE INC. (XNAS:AAPL)</v>
    <v>15109574</v>
    <v>66408380</v>
    <v>1977</v>
  </rv>
  <rv s="2">
    <v>4</v>
  </rv>
  <rv s="0">
    <v>http://en.wikipedia.org/wiki/Public_domain</v>
    <v>Public domain</v>
  </rv>
  <rv s="0">
    <v>https://en.wikipedia.org/wiki/Microsoft</v>
    <v>Wikipedia</v>
  </rv>
  <rv s="3">
    <v>6</v>
    <v>7</v>
  </rv>
  <rv s="4">
    <v>9</v>
    <v>https://www.bing.com/th?id=AMMS_e6e837c7bf3a77408619758b7447855a&amp;qlt=95</v>
    <v>8</v>
    <v>0</v>
    <v>https://www.bing.com/images/search?form=xlimg&amp;q=microsoft</v>
    <v>Image of MICROSOFT CORPORATION</v>
  </rv>
  <rv s="0">
    <v>https://www.bing.com/financeapi/forcetrigger?t=a1xzim&amp;q=XNAS%3aMSFT&amp;form=skydnc</v>
    <v>Learn more on Bing</v>
  </rv>
  <rv s="5">
    <v>5</v>
    <v>MICROSOFT CORPORATION (XNAS:MSFT)</v>
    <v>7</v>
    <v>8</v>
    <v>Finance</v>
    <v>4</v>
    <v>en</v>
    <v>a1xzim</v>
    <v>268435456</v>
    <v>1</v>
    <v>Powered by Refinitiv</v>
    <v>430.82</v>
    <v>307.58999999999997</v>
    <v>0.89370000000000005</v>
    <v>3.4950000000000001</v>
    <v>8.405000000000001E-3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420.45</v>
    <v>9</v>
    <v>Software &amp; IT Services</v>
    <v>Stock</v>
    <v>45427.603745925779</v>
    <v>10</v>
    <v>417.27</v>
    <v>3096001000000</v>
    <v>MICROSOFT CORPORATION</v>
    <v>MICROSOFT CORPORATION</v>
    <v>417.9</v>
    <v>36.027099999999997</v>
    <v>415.81</v>
    <v>419.30500000000001</v>
    <v>7432306000</v>
    <v>MSFT</v>
    <v>MICROSOFT CORPORATION (XNAS:MSFT)</v>
    <v>3729813</v>
    <v>19753026</v>
    <v>1993</v>
  </rv>
  <rv s="2">
    <v>11</v>
  </rv>
  <rv s="0">
    <v>https://www.bing.com/financeapi/forcetrigger?t=a1u3p2&amp;q=XNAS%3aGOOG&amp;form=skydnc</v>
    <v>Learn more on Bing</v>
  </rv>
  <rv s="1">
    <v>0</v>
    <v>ALPHABET INC. (XNAS:GOOG)</v>
    <v>2</v>
    <v>3</v>
    <v>Finance</v>
    <v>4</v>
    <v>en</v>
    <v>a1u3p2</v>
    <v>268435456</v>
    <v>1</v>
    <v>Powered by Refinitiv</v>
    <v>176.42</v>
    <v>115.83</v>
    <v>1.0084</v>
    <v>1.2</v>
    <v>6.9799999999999992E-3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180895</v>
    <v>Nasdaq Stock Market</v>
    <v>XNAS</v>
    <v>XNAS</v>
    <v>1600 Amphitheatre Parkway, MOUNTAIN VIEW, CA, 94043 US</v>
    <v>174.04589999999999</v>
    <v>Software &amp; IT Services</v>
    <v>Stock</v>
    <v>45427.603749733593</v>
    <v>13</v>
    <v>172.03</v>
    <v>2113993000000</v>
    <v>ALPHABET INC.</v>
    <v>ALPHABET INC.</v>
    <v>172.03</v>
    <v>26.3598</v>
    <v>171.93</v>
    <v>173.13</v>
    <v>12358000000</v>
    <v>GOOG</v>
    <v>ALPHABET INC. (XNAS:GOOG)</v>
    <v>4246545</v>
    <v>21409807</v>
    <v>2015</v>
  </rv>
  <rv s="2">
    <v>14</v>
  </rv>
  <rv s="0">
    <v>https://www.bing.com/financeapi/forcetrigger?t=a1slm7&amp;q=XNAS%3aMETA&amp;form=skydnc</v>
    <v>Learn more on Bing</v>
  </rv>
  <rv s="1">
    <v>0</v>
    <v>Meta Platforms, Inc. (XNAS:META)</v>
    <v>2</v>
    <v>3</v>
    <v>Finance</v>
    <v>4</v>
    <v>en</v>
    <v>a1slm7</v>
    <v>268435456</v>
    <v>1</v>
    <v>Powered by Refinitiv</v>
    <v>531.48990000000003</v>
    <v>235.33</v>
    <v>1.2090000000000001</v>
    <v>2.46</v>
    <v>5.2139999999999999E-3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69329</v>
    <v>Nasdaq Stock Market</v>
    <v>XNAS</v>
    <v>XNAS</v>
    <v>1 Meta Way, MENLO PARK, CA, 94025 US</v>
    <v>476.9</v>
    <v>Software &amp; IT Services</v>
    <v>Stock</v>
    <v>45427.60372716406</v>
    <v>16</v>
    <v>471.2</v>
    <v>1196864000000</v>
    <v>Meta Platforms, Inc.</v>
    <v>Meta Platforms, Inc.</v>
    <v>474.75</v>
    <v>27.152999999999999</v>
    <v>471.85</v>
    <v>474.31</v>
    <v>2536534000</v>
    <v>META</v>
    <v>Meta Platforms, Inc. (XNAS:META)</v>
    <v>2609080</v>
    <v>18902565</v>
    <v>2004</v>
  </rv>
  <rv s="2">
    <v>17</v>
  </rv>
  <rv s="0">
    <v>https://www.bing.com/financeapi/forcetrigger?t=a1ygoc&amp;q=XNAS%3aNFLX&amp;form=skydnc</v>
    <v>Learn more on Bing</v>
  </rv>
  <rv s="1">
    <v>0</v>
    <v>NETFLIX, INC. (XNAS:NFLX)</v>
    <v>2</v>
    <v>3</v>
    <v>Finance</v>
    <v>4</v>
    <v>en</v>
    <v>a1ygoc</v>
    <v>268435456</v>
    <v>1</v>
    <v>Powered by Refinitiv</v>
    <v>639</v>
    <v>329.61500000000001</v>
    <v>1.2456</v>
    <v>8.2651000000000003</v>
    <v>1.3469E-2</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622.72990000000004</v>
    <v>Software &amp; IT Services</v>
    <v>Stock</v>
    <v>45427.603746342189</v>
    <v>19</v>
    <v>612.21280000000002</v>
    <v>267988271900</v>
    <v>NETFLIX, INC.</v>
    <v>NETFLIX, INC.</v>
    <v>618.57000000000005</v>
    <v>42.572400000000002</v>
    <v>613.66</v>
    <v>621.92510000000004</v>
    <v>430901200</v>
    <v>NFLX</v>
    <v>NETFLIX, INC. (XNAS:NFLX)</v>
    <v>783883</v>
    <v>4241696</v>
    <v>1997</v>
  </rv>
  <rv s="2">
    <v>20</v>
  </rv>
  <rv s="0">
    <v>https://www.bing.com/financeapi/forcetrigger?t=a1yjxm&amp;q=XNYS%3aNKE&amp;form=skydnc</v>
    <v>Learn more on Bing</v>
  </rv>
  <rv s="1">
    <v>0</v>
    <v>NIKE, INC. (XNYS:NKE)</v>
    <v>2</v>
    <v>3</v>
    <v>Finance</v>
    <v>4</v>
    <v>en</v>
    <v>a1yjxm</v>
    <v>268435456</v>
    <v>1</v>
    <v>Powered by Refinitiv</v>
    <v>123.3916</v>
    <v>88.66</v>
    <v>1.0482</v>
    <v>-0.48</v>
    <v>-5.1729999999999996E-3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92.62</v>
    <v>Textiles &amp; Apparel</v>
    <v>Stock</v>
    <v>45427.603746099216</v>
    <v>22</v>
    <v>91.77</v>
    <v>139328929290</v>
    <v>NIKE, INC.</v>
    <v>NIKE, INC.</v>
    <v>92.385000000000005</v>
    <v>27.288499999999999</v>
    <v>92.79</v>
    <v>92.31</v>
    <v>1509359000</v>
    <v>NKE</v>
    <v>NIKE, INC. (XNYS:NKE)</v>
    <v>1989559</v>
    <v>8317536</v>
    <v>1969</v>
  </rv>
  <rv s="2">
    <v>23</v>
  </rv>
  <rv s="0">
    <v>https://www.bing.com/financeapi/forcetrigger?t=c2wb77&amp;q=XKRX%3a323410&amp;form=skydnc</v>
    <v>Learn more on Bing</v>
  </rv>
  <rv s="6">
    <v>10</v>
    <v>KakaoBank Corp. (XKRX:323410)</v>
    <v>2</v>
    <v>11</v>
    <v>Finance</v>
    <v>12</v>
    <v>en</v>
    <v>c2wb77</v>
    <v>268435456</v>
    <v>1</v>
    <v>Powered by Refinitiv</v>
    <v>31500</v>
    <v>17970</v>
    <v>-150</v>
    <v>-6.2890000000000003E-3</v>
    <v>KRW</v>
    <v>KakaoBank Corp is a Korea-based company principally engaged in the Internet banking business. The Company operates its business into two segments. The Banking Business Segment is engaged in the provision of deposit, loan, foreign currency remittance and payment settlement services. The Platform Business is engaged in the provision of stock accounts opening, loans from affiliates recommending and affiliated credit cards services.</v>
    <v>1552</v>
    <v>Korea Stock Exchange</v>
    <v>XKRX</v>
    <v>XKRX</v>
    <v>5F, S Dong, H Square, 231, Pangyoyeok-ro, Bundang-gu, SEONGNAM, GYEONGGI-DO, 13494 KR</v>
    <v>24000</v>
    <v>Banking Services</v>
    <v>Stock</v>
    <v>45426.380914351852</v>
    <v>25</v>
    <v>23700</v>
    <v>11374570000000</v>
    <v>KakaoBank Corp.</v>
    <v>KakaoBank Corp.</v>
    <v>23850</v>
    <v>30.992100000000001</v>
    <v>23850</v>
    <v>23700</v>
    <v>476921100</v>
    <v>323410</v>
    <v>KakaoBank Corp. (XKRX:323410)</v>
    <v>672936</v>
    <v>990000</v>
    <v>2016</v>
  </rv>
  <rv s="2">
    <v>26</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spbArrays>
  <spbData count="13">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0">
      <v>2</v>
      <v>Name</v>
      <v>LearnMoreOnLink</v>
    </spb>
    <spb s="9">
      <v>11</v>
      <v>2</v>
      <v>11</v>
      <v>3</v>
      <v>11</v>
      <v>11</v>
      <v>11</v>
      <v>4</v>
      <v>4</v>
      <v>5</v>
      <v>12</v>
      <v>11</v>
      <v>11</v>
      <v>11</v>
      <v>4</v>
      <v>7</v>
      <v>8</v>
      <v>9</v>
      <v>4</v>
    </spb>
    <spb s="4">
      <v>Delayed 20 minutes</v>
      <v>from previous close</v>
      <v>from previous close</v>
      <v>KSE</v>
      <v>GMT</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0" formatCode="General"/>
    </x:dxf>
    <x:dxf>
      <x:numFmt numFmtId="27" formatCode="yyyy/m/d\ h:mm"/>
    </x:dxf>
    <x:dxf>
      <x:numFmt numFmtId="14" formatCode="0.00%"/>
    </x:dxf>
    <x:dxf>
      <x:numFmt numFmtId="6" formatCode="#,##0_);[Red]\(#,##0\)"/>
    </x:dxf>
    <x:dxf>
      <x:numFmt numFmtId="8" formatCode="#,##0.00_);[Red]\(#,##0.00\)"/>
    </x:dxf>
  </dxfs>
  <richProperties>
    <rPr n="NumberFormat" t="s"/>
    <rPr n="IsTitleField" t="b"/>
    <rPr n="IsHeroField" t="b"/>
  </richProperties>
  <richStyles>
    <rSty dxfid="0">
      <rpv i="0">_([$$-en-US]* #,##0.00_);_([$$-en-US]* (#,##0.00);_([$$-en-US]* "-"??_);_(@_)</rpv>
    </rSty>
    <rSty dxfid="4">
      <rpv i="0">#,##0.00_);[Red](#,##0.00)</rpv>
    </rSty>
    <rSty>
      <rpv i="1">1</rpv>
    </rSty>
    <rSty dxfid="3">
      <rpv i="0">#,##0_);[Red](#,##0)</rpv>
    </rSty>
    <rSty dxfid="2"/>
    <rSty dxfid="0">
      <rpv i="0">_([$$-en-US]* #,##0_);_([$$-en-US]* (#,##0);_([$$-en-US]* "-"_);_(@_)</rpv>
    </rSty>
    <rSty dxfid="1"/>
    <rSty dxfid="0">
      <rpv i="0">0_);[Red](0)</rpv>
    </rSty>
    <rSty dxfid="0">
      <rpv i="0">0.00_);[Red](0.00)</rpv>
    </rSty>
    <rSty>
      <rpv i="2">1</rpv>
    </rSty>
    <rSty dxfid="0">
      <rpv i="0">_([$₩-ko-Kore-KR]* #,##0.00_);_([$₩-ko-Kore-KR]* (#,##0.00);_([$₩-ko-Kore-KR]* "-"??_);_(@_)</rpv>
    </rSty>
    <rSty dxfid="0">
      <rpv i="0">_([$₩-ko-Kore-KR]* #,##0_);_([$₩-ko-Kore-KR]* (#,##0);_([$₩-ko-Kore-KR]* "-"_);_(@_)</rpv>
    </rSty>
  </richStyles>
</richStyleSheet>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showGridLines="0" zoomScale="131" workbookViewId="0">
      <selection activeCell="D7" sqref="D7"/>
    </sheetView>
  </sheetViews>
  <sheetFormatPr baseColWidth="10" defaultColWidth="8.33203125" defaultRowHeight="16" customHeight="1"/>
  <cols>
    <col min="1" max="1" width="13" style="1" bestFit="1" customWidth="1"/>
    <col min="2" max="5" width="7.5" style="1" bestFit="1" customWidth="1"/>
    <col min="6" max="6" width="11.5" style="1" bestFit="1" customWidth="1"/>
    <col min="7" max="7" width="8" style="1" bestFit="1" customWidth="1"/>
    <col min="8" max="8" width="11.5" style="1" bestFit="1" customWidth="1"/>
    <col min="9" max="16384" width="8.33203125" style="1"/>
  </cols>
  <sheetData>
    <row r="1" spans="1:8" ht="20" customHeight="1" thickBot="1">
      <c r="A1" s="22" t="s">
        <v>26</v>
      </c>
      <c r="B1" s="23" t="s">
        <v>27</v>
      </c>
      <c r="C1" s="23" t="s">
        <v>28</v>
      </c>
      <c r="D1" s="24" t="s">
        <v>0</v>
      </c>
      <c r="E1" s="24" t="s">
        <v>1</v>
      </c>
      <c r="F1" s="24" t="s">
        <v>2</v>
      </c>
      <c r="G1" s="25" t="s">
        <v>41</v>
      </c>
    </row>
    <row r="2" spans="1:8" ht="16" customHeight="1">
      <c r="A2" s="26" t="s">
        <v>25</v>
      </c>
      <c r="B2" s="27">
        <v>75900</v>
      </c>
      <c r="C2" s="27">
        <v>75900</v>
      </c>
      <c r="D2" s="27">
        <v>75900</v>
      </c>
      <c r="E2" s="27">
        <v>75900</v>
      </c>
      <c r="F2" s="34">
        <v>0</v>
      </c>
      <c r="G2" s="28">
        <v>0</v>
      </c>
      <c r="H2" s="20"/>
    </row>
    <row r="3" spans="1:8" ht="16" customHeight="1">
      <c r="A3" s="29" t="s">
        <v>24</v>
      </c>
      <c r="B3" s="21">
        <v>76600</v>
      </c>
      <c r="C3" s="21">
        <v>76000</v>
      </c>
      <c r="D3" s="21">
        <v>76700</v>
      </c>
      <c r="E3" s="21">
        <v>75700</v>
      </c>
      <c r="F3" s="35">
        <v>3450</v>
      </c>
      <c r="G3" s="30">
        <v>9.1999999999999998E-3</v>
      </c>
      <c r="H3" s="20"/>
    </row>
    <row r="4" spans="1:8" ht="16" customHeight="1">
      <c r="A4" s="29" t="s">
        <v>23</v>
      </c>
      <c r="B4" s="21">
        <v>78000</v>
      </c>
      <c r="C4" s="21">
        <v>76700</v>
      </c>
      <c r="D4" s="21">
        <v>78000</v>
      </c>
      <c r="E4" s="21">
        <v>76500</v>
      </c>
      <c r="F4" s="35">
        <v>3520</v>
      </c>
      <c r="G4" s="30">
        <v>1.83E-2</v>
      </c>
      <c r="H4" s="20"/>
    </row>
    <row r="5" spans="1:8" ht="16" customHeight="1">
      <c r="A5" s="29" t="s">
        <v>22</v>
      </c>
      <c r="B5" s="21">
        <v>78500</v>
      </c>
      <c r="C5" s="21">
        <v>77700</v>
      </c>
      <c r="D5" s="21">
        <v>78500</v>
      </c>
      <c r="E5" s="21">
        <v>77500</v>
      </c>
      <c r="F5" s="35">
        <v>17730000</v>
      </c>
      <c r="G5" s="30">
        <v>6.4000000000000003E-3</v>
      </c>
      <c r="H5" s="20"/>
    </row>
    <row r="6" spans="1:8" ht="16" customHeight="1">
      <c r="A6" s="29" t="s">
        <v>21</v>
      </c>
      <c r="B6" s="21">
        <v>79600</v>
      </c>
      <c r="C6" s="21">
        <v>78500</v>
      </c>
      <c r="D6" s="21">
        <v>79800</v>
      </c>
      <c r="E6" s="21">
        <v>78200</v>
      </c>
      <c r="F6" s="35">
        <v>2090</v>
      </c>
      <c r="G6" s="30">
        <v>1.4E-2</v>
      </c>
      <c r="H6" s="20"/>
    </row>
    <row r="7" spans="1:8" ht="16" customHeight="1">
      <c r="A7" s="29" t="s">
        <v>20</v>
      </c>
      <c r="B7" s="21">
        <v>77000</v>
      </c>
      <c r="C7" s="21">
        <v>78600</v>
      </c>
      <c r="D7" s="21">
        <v>78700</v>
      </c>
      <c r="E7" s="21">
        <v>77000</v>
      </c>
      <c r="F7" s="35">
        <v>1270</v>
      </c>
      <c r="G7" s="30">
        <v>-3.27E-2</v>
      </c>
      <c r="H7" s="20"/>
    </row>
    <row r="8" spans="1:8" ht="16" customHeight="1">
      <c r="A8" s="29" t="s">
        <v>19</v>
      </c>
      <c r="B8" s="21">
        <v>76600</v>
      </c>
      <c r="C8" s="21">
        <v>76400</v>
      </c>
      <c r="D8" s="21">
        <v>77300</v>
      </c>
      <c r="E8" s="21">
        <v>76200</v>
      </c>
      <c r="F8" s="35">
        <v>180</v>
      </c>
      <c r="G8" s="30">
        <v>-5.1999999999999998E-3</v>
      </c>
      <c r="H8" s="20"/>
    </row>
    <row r="9" spans="1:8" ht="16" customHeight="1">
      <c r="A9" s="29" t="s">
        <v>18</v>
      </c>
      <c r="B9" s="21">
        <v>76600</v>
      </c>
      <c r="C9" s="21">
        <v>76700</v>
      </c>
      <c r="D9" s="21">
        <v>77100</v>
      </c>
      <c r="E9" s="21">
        <v>76400</v>
      </c>
      <c r="F9" s="35">
        <v>11200000</v>
      </c>
      <c r="G9" s="30">
        <v>0</v>
      </c>
      <c r="H9" s="20"/>
    </row>
    <row r="10" spans="1:8" ht="16" customHeight="1">
      <c r="A10" s="29" t="s">
        <v>17</v>
      </c>
      <c r="B10" s="21">
        <v>76600</v>
      </c>
      <c r="C10" s="21">
        <v>76600</v>
      </c>
      <c r="D10" s="21">
        <v>76600</v>
      </c>
      <c r="E10" s="21">
        <v>76600</v>
      </c>
      <c r="F10" s="35">
        <v>0</v>
      </c>
      <c r="G10" s="30">
        <v>0</v>
      </c>
      <c r="H10" s="20"/>
    </row>
    <row r="11" spans="1:8" ht="16" customHeight="1">
      <c r="A11" s="29" t="s">
        <v>16</v>
      </c>
      <c r="B11" s="21">
        <v>76500</v>
      </c>
      <c r="C11" s="21">
        <v>76900</v>
      </c>
      <c r="D11" s="21">
        <v>77500</v>
      </c>
      <c r="E11" s="21">
        <v>76400</v>
      </c>
      <c r="F11" s="35">
        <v>440</v>
      </c>
      <c r="G11" s="30">
        <v>-1.2999999999999999E-3</v>
      </c>
      <c r="H11" s="20"/>
    </row>
    <row r="12" spans="1:8" ht="16" customHeight="1">
      <c r="A12" s="29" t="s">
        <v>15</v>
      </c>
      <c r="B12" s="21">
        <v>74700</v>
      </c>
      <c r="C12" s="21">
        <v>77400</v>
      </c>
      <c r="D12" s="21">
        <v>77700</v>
      </c>
      <c r="E12" s="21">
        <v>74300</v>
      </c>
      <c r="F12" s="35">
        <v>3260</v>
      </c>
      <c r="G12" s="30">
        <v>-2.35E-2</v>
      </c>
      <c r="H12" s="20"/>
    </row>
    <row r="13" spans="1:8" ht="16" customHeight="1">
      <c r="A13" s="29" t="s">
        <v>14</v>
      </c>
      <c r="B13" s="21">
        <v>73600</v>
      </c>
      <c r="C13" s="21">
        <v>74900</v>
      </c>
      <c r="D13" s="21">
        <v>75200</v>
      </c>
      <c r="E13" s="21">
        <v>73200</v>
      </c>
      <c r="F13" s="35">
        <v>3950</v>
      </c>
      <c r="G13" s="30">
        <v>-1.47E-2</v>
      </c>
      <c r="H13" s="20"/>
    </row>
    <row r="14" spans="1:8" ht="16" customHeight="1">
      <c r="A14" s="29" t="s">
        <v>13</v>
      </c>
      <c r="B14" s="21">
        <v>73200</v>
      </c>
      <c r="C14" s="21">
        <v>73000</v>
      </c>
      <c r="D14" s="21">
        <v>73600</v>
      </c>
      <c r="E14" s="21">
        <v>72800</v>
      </c>
      <c r="F14" s="35">
        <v>2260</v>
      </c>
      <c r="G14" s="30">
        <v>-5.4000000000000003E-3</v>
      </c>
      <c r="H14" s="20"/>
    </row>
    <row r="15" spans="1:8" ht="16" customHeight="1">
      <c r="A15" s="29" t="s">
        <v>12</v>
      </c>
      <c r="B15" s="21">
        <v>73100</v>
      </c>
      <c r="C15" s="21">
        <v>73000</v>
      </c>
      <c r="D15" s="21">
        <v>74100</v>
      </c>
      <c r="E15" s="21">
        <v>72800</v>
      </c>
      <c r="F15" s="35">
        <v>12970000</v>
      </c>
      <c r="G15" s="30">
        <v>-1.4E-3</v>
      </c>
      <c r="H15" s="20"/>
    </row>
    <row r="16" spans="1:8" ht="16" customHeight="1">
      <c r="A16" s="29" t="s">
        <v>40</v>
      </c>
      <c r="B16" s="21">
        <v>73100</v>
      </c>
      <c r="C16" s="21">
        <v>73100</v>
      </c>
      <c r="D16" s="21">
        <v>73100</v>
      </c>
      <c r="E16" s="21">
        <v>73100</v>
      </c>
      <c r="F16" s="35">
        <v>0</v>
      </c>
      <c r="G16" s="30">
        <v>0</v>
      </c>
      <c r="H16" s="20"/>
    </row>
    <row r="17" spans="1:8" ht="16" customHeight="1">
      <c r="A17" s="29" t="s">
        <v>11</v>
      </c>
      <c r="B17" s="21">
        <v>73900</v>
      </c>
      <c r="C17" s="21">
        <v>73200</v>
      </c>
      <c r="D17" s="21">
        <v>74000</v>
      </c>
      <c r="E17" s="21">
        <v>73200</v>
      </c>
      <c r="F17" s="35">
        <v>12970000</v>
      </c>
      <c r="G17" s="30">
        <v>1.09E-2</v>
      </c>
      <c r="H17" s="20"/>
    </row>
    <row r="18" spans="1:8" ht="16" customHeight="1">
      <c r="A18" s="29" t="s">
        <v>10</v>
      </c>
      <c r="B18" s="21">
        <v>72600</v>
      </c>
      <c r="C18" s="21">
        <v>73500</v>
      </c>
      <c r="D18" s="21">
        <v>73700</v>
      </c>
      <c r="E18" s="21">
        <v>72500</v>
      </c>
      <c r="F18" s="35">
        <v>11960</v>
      </c>
      <c r="G18" s="30">
        <v>-1.7600000000000001E-2</v>
      </c>
      <c r="H18" s="20"/>
    </row>
    <row r="19" spans="1:8" ht="16" customHeight="1">
      <c r="A19" s="29" t="s">
        <v>9</v>
      </c>
      <c r="B19" s="21">
        <v>71000</v>
      </c>
      <c r="C19" s="21">
        <v>73100</v>
      </c>
      <c r="D19" s="21">
        <v>73300</v>
      </c>
      <c r="E19" s="21">
        <v>71000</v>
      </c>
      <c r="F19" s="35">
        <v>1110</v>
      </c>
      <c r="G19" s="30">
        <v>-2.1999999999999999E-2</v>
      </c>
      <c r="H19" s="20"/>
    </row>
    <row r="20" spans="1:8" ht="16" customHeight="1">
      <c r="A20" s="29" t="s">
        <v>8</v>
      </c>
      <c r="B20" s="21">
        <v>71700</v>
      </c>
      <c r="C20" s="21">
        <v>71600</v>
      </c>
      <c r="D20" s="21">
        <v>72000</v>
      </c>
      <c r="E20" s="21">
        <v>70700</v>
      </c>
      <c r="F20" s="35">
        <v>30</v>
      </c>
      <c r="G20" s="30">
        <v>9.9000000000000008E-3</v>
      </c>
      <c r="H20" s="20"/>
    </row>
    <row r="21" spans="1:8" ht="16" customHeight="1">
      <c r="A21" s="29" t="s">
        <v>7</v>
      </c>
      <c r="B21" s="21">
        <v>74700</v>
      </c>
      <c r="C21" s="21">
        <v>73500</v>
      </c>
      <c r="D21" s="21">
        <v>74700</v>
      </c>
      <c r="E21" s="21">
        <v>73000</v>
      </c>
      <c r="F21" s="35">
        <v>23200000</v>
      </c>
      <c r="G21" s="30">
        <v>4.1799999999999997E-2</v>
      </c>
      <c r="H21" s="20"/>
    </row>
    <row r="22" spans="1:8" ht="16" customHeight="1">
      <c r="A22" s="29" t="s">
        <v>6</v>
      </c>
      <c r="B22" s="21">
        <v>74700</v>
      </c>
      <c r="C22" s="21">
        <v>74700</v>
      </c>
      <c r="D22" s="21">
        <v>74700</v>
      </c>
      <c r="E22" s="21">
        <v>74700</v>
      </c>
      <c r="F22" s="35">
        <v>0</v>
      </c>
      <c r="G22" s="30">
        <v>0</v>
      </c>
      <c r="H22" s="20"/>
    </row>
    <row r="23" spans="1:8" ht="16" customHeight="1">
      <c r="A23" s="29" t="s">
        <v>5</v>
      </c>
      <c r="B23" s="21">
        <v>75100</v>
      </c>
      <c r="C23" s="21">
        <v>75900</v>
      </c>
      <c r="D23" s="21">
        <v>76000</v>
      </c>
      <c r="E23" s="21">
        <v>75000</v>
      </c>
      <c r="F23" s="35">
        <v>19620000</v>
      </c>
      <c r="G23" s="30">
        <v>5.4000000000000003E-3</v>
      </c>
      <c r="H23" s="20"/>
    </row>
    <row r="24" spans="1:8" ht="16" customHeight="1">
      <c r="A24" s="29" t="s">
        <v>4</v>
      </c>
      <c r="B24" s="21">
        <v>75200</v>
      </c>
      <c r="C24" s="21">
        <v>75700</v>
      </c>
      <c r="D24" s="21">
        <v>75800</v>
      </c>
      <c r="E24" s="21">
        <v>74300</v>
      </c>
      <c r="F24" s="35">
        <v>420</v>
      </c>
      <c r="G24" s="30">
        <v>1.2999999999999999E-3</v>
      </c>
      <c r="H24" s="20"/>
    </row>
    <row r="25" spans="1:8" ht="16" customHeight="1" thickBot="1">
      <c r="A25" s="31" t="s">
        <v>3</v>
      </c>
      <c r="B25" s="32">
        <v>73700</v>
      </c>
      <c r="C25" s="32">
        <v>75200</v>
      </c>
      <c r="D25" s="32">
        <v>75200</v>
      </c>
      <c r="E25" s="32">
        <v>73500</v>
      </c>
      <c r="F25" s="36">
        <v>9680000</v>
      </c>
      <c r="G25" s="33">
        <v>-1.9900000000000001E-2</v>
      </c>
      <c r="H25" s="20"/>
    </row>
  </sheetData>
  <sortState xmlns:xlrd2="http://schemas.microsoft.com/office/spreadsheetml/2017/richdata2" ref="A2:H25">
    <sortCondition ref="A2:A25"/>
  </sortState>
  <phoneticPr fontId="1" type="noConversion"/>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4512C-3562-4F4E-BFC4-C4699D2CBAC7}">
  <dimension ref="A1:E9"/>
  <sheetViews>
    <sheetView tabSelected="1" workbookViewId="0">
      <selection activeCell="D29" sqref="D29"/>
    </sheetView>
  </sheetViews>
  <sheetFormatPr baseColWidth="10" defaultColWidth="14.33203125" defaultRowHeight="14"/>
  <cols>
    <col min="1" max="1" width="15" style="2" bestFit="1" customWidth="1"/>
    <col min="2" max="2" width="13.83203125" style="2" bestFit="1" customWidth="1"/>
    <col min="3" max="3" width="11" style="2" bestFit="1" customWidth="1"/>
    <col min="4" max="4" width="8.1640625" style="2" bestFit="1" customWidth="1"/>
    <col min="5" max="16384" width="14.33203125" style="2"/>
  </cols>
  <sheetData>
    <row r="1" spans="1:5" ht="22" customHeight="1" thickBot="1">
      <c r="A1" s="16"/>
      <c r="B1" s="17" t="s">
        <v>39</v>
      </c>
      <c r="C1" s="18" t="s">
        <v>29</v>
      </c>
      <c r="D1" s="19" t="s">
        <v>30</v>
      </c>
    </row>
    <row r="2" spans="1:5" ht="30">
      <c r="A2" s="6" t="e" vm="1">
        <v>#VALUE!</v>
      </c>
      <c r="B2" s="7" t="s">
        <v>31</v>
      </c>
      <c r="C2" s="8" cm="1">
        <f t="array" ref="C2">_FV(A2,"Price")</f>
        <v>173.7</v>
      </c>
      <c r="D2" s="9" cm="1">
        <f t="array" ref="D2">_FV(A2,"Change (%)",TRUE)</f>
        <v>-2.1684000000000002E-2</v>
      </c>
      <c r="E2" s="3"/>
    </row>
    <row r="3" spans="1:5" ht="30">
      <c r="A3" s="10" t="e" vm="2">
        <v>#VALUE!</v>
      </c>
      <c r="B3" s="4" t="s">
        <v>32</v>
      </c>
      <c r="C3" s="5" cm="1">
        <f t="array" ref="C3">_FV(A3,"Price")</f>
        <v>189.59</v>
      </c>
      <c r="D3" s="11" cm="1">
        <f t="array" ref="D3">_FV(A3,"Change (%)",TRUE)</f>
        <v>1.1524000000000001E-2</v>
      </c>
    </row>
    <row r="4" spans="1:5" ht="45">
      <c r="A4" s="10" t="e" vm="3">
        <v>#VALUE!</v>
      </c>
      <c r="B4" s="4" t="s">
        <v>33</v>
      </c>
      <c r="C4" s="5" cm="1">
        <f t="array" ref="C4">_FV(A4,"Price")</f>
        <v>419.30500000000001</v>
      </c>
      <c r="D4" s="11" cm="1">
        <f t="array" ref="D4">_FV(A4,"Change (%)",TRUE)</f>
        <v>8.405000000000001E-3</v>
      </c>
    </row>
    <row r="5" spans="1:5" ht="30">
      <c r="A5" s="10" t="e" vm="4">
        <v>#VALUE!</v>
      </c>
      <c r="B5" s="4" t="s">
        <v>34</v>
      </c>
      <c r="C5" s="5" cm="1">
        <f t="array" ref="C5">_FV(A5,"Price")</f>
        <v>173.13</v>
      </c>
      <c r="D5" s="11" cm="1">
        <f t="array" ref="D5">_FV(A5,"Change (%)",TRUE)</f>
        <v>6.9799999999999992E-3</v>
      </c>
    </row>
    <row r="6" spans="1:5" ht="45">
      <c r="A6" s="10" t="e" vm="5">
        <v>#VALUE!</v>
      </c>
      <c r="B6" s="4" t="s">
        <v>35</v>
      </c>
      <c r="C6" s="5" cm="1">
        <f t="array" ref="C6">_FV(A6,"Price")</f>
        <v>474.31</v>
      </c>
      <c r="D6" s="11" cm="1">
        <f t="array" ref="D6">_FV(A6,"Change (%)",TRUE)</f>
        <v>5.2139999999999999E-3</v>
      </c>
    </row>
    <row r="7" spans="1:5" ht="30">
      <c r="A7" s="10" t="e" vm="6">
        <v>#VALUE!</v>
      </c>
      <c r="B7" s="4" t="s">
        <v>36</v>
      </c>
      <c r="C7" s="5" cm="1">
        <f t="array" ref="C7">_FV(A7,"Price")</f>
        <v>621.92510000000004</v>
      </c>
      <c r="D7" s="11" cm="1">
        <f t="array" ref="D7">_FV(A7,"Change (%)",TRUE)</f>
        <v>1.3469E-2</v>
      </c>
    </row>
    <row r="8" spans="1:5" ht="30">
      <c r="A8" s="10" t="e" vm="7">
        <v>#VALUE!</v>
      </c>
      <c r="B8" s="4" t="s">
        <v>37</v>
      </c>
      <c r="C8" s="5" cm="1">
        <f t="array" ref="C8">_FV(A8,"Price")</f>
        <v>92.31</v>
      </c>
      <c r="D8" s="11" cm="1">
        <f t="array" ref="D8">_FV(A8,"Change (%)",TRUE)</f>
        <v>-5.1729999999999996E-3</v>
      </c>
    </row>
    <row r="9" spans="1:5" ht="46" thickBot="1">
      <c r="A9" s="12" t="e" vm="8">
        <v>#VALUE!</v>
      </c>
      <c r="B9" s="13" t="s">
        <v>38</v>
      </c>
      <c r="C9" s="14" cm="1">
        <f t="array" ref="C9">_FV(A9,"Price")</f>
        <v>23700</v>
      </c>
      <c r="D9" s="15" cm="1">
        <f t="array" ref="D9">_FV(A9,"Change (%)",TRUE)</f>
        <v>-6.2890000000000003E-3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DD746-81AC-2648-8E46-DD7EE82FD9FB}">
  <dimension ref="A1:E21"/>
  <sheetViews>
    <sheetView workbookViewId="0">
      <selection activeCell="C38" sqref="C38"/>
    </sheetView>
  </sheetViews>
  <sheetFormatPr baseColWidth="10" defaultRowHeight="13"/>
  <cols>
    <col min="1" max="1" width="5.5" bestFit="1" customWidth="1"/>
    <col min="2" max="2" width="34.83203125" bestFit="1" customWidth="1"/>
    <col min="3" max="3" width="8" bestFit="1" customWidth="1"/>
    <col min="4" max="4" width="7.33203125" bestFit="1" customWidth="1"/>
    <col min="5" max="5" width="8.5" bestFit="1" customWidth="1"/>
  </cols>
  <sheetData>
    <row r="1" spans="1:5" ht="17" thickBot="1">
      <c r="A1" s="37" t="s">
        <v>42</v>
      </c>
      <c r="B1" s="38" t="s">
        <v>43</v>
      </c>
      <c r="C1" s="38" t="s">
        <v>44</v>
      </c>
      <c r="D1" s="38" t="s">
        <v>45</v>
      </c>
      <c r="E1" s="39" t="s">
        <v>46</v>
      </c>
    </row>
    <row r="2" spans="1:5" ht="16">
      <c r="A2" s="40">
        <v>1</v>
      </c>
      <c r="B2" s="41" t="s">
        <v>47</v>
      </c>
      <c r="C2" s="42">
        <v>2180</v>
      </c>
      <c r="D2" s="43" t="s">
        <v>48</v>
      </c>
      <c r="E2" s="44">
        <v>3.56E-2</v>
      </c>
    </row>
    <row r="3" spans="1:5" ht="16">
      <c r="A3" s="45">
        <v>2</v>
      </c>
      <c r="B3" s="46" t="s">
        <v>49</v>
      </c>
      <c r="C3" s="47">
        <v>2690</v>
      </c>
      <c r="D3" s="48" t="s">
        <v>50</v>
      </c>
      <c r="E3" s="49">
        <v>0.1326</v>
      </c>
    </row>
    <row r="4" spans="1:5" ht="16">
      <c r="A4" s="45">
        <v>3</v>
      </c>
      <c r="B4" s="46" t="s">
        <v>51</v>
      </c>
      <c r="C4" s="47">
        <v>3380</v>
      </c>
      <c r="D4" s="48" t="s">
        <v>52</v>
      </c>
      <c r="E4" s="49">
        <v>1.35E-2</v>
      </c>
    </row>
    <row r="5" spans="1:5" ht="16">
      <c r="A5" s="45">
        <v>4</v>
      </c>
      <c r="B5" s="46" t="s">
        <v>53</v>
      </c>
      <c r="C5" s="47">
        <v>5640</v>
      </c>
      <c r="D5" s="48" t="s">
        <v>54</v>
      </c>
      <c r="E5" s="49">
        <v>0.29949999999999999</v>
      </c>
    </row>
    <row r="6" spans="1:5" ht="16">
      <c r="A6" s="45">
        <v>5</v>
      </c>
      <c r="B6" s="46" t="s">
        <v>55</v>
      </c>
      <c r="C6" s="50">
        <v>92</v>
      </c>
      <c r="D6" s="51" t="s">
        <v>56</v>
      </c>
      <c r="E6" s="52">
        <v>-2.1299999999999999E-2</v>
      </c>
    </row>
    <row r="7" spans="1:5" ht="16">
      <c r="A7" s="45">
        <v>6</v>
      </c>
      <c r="B7" s="46" t="s">
        <v>57</v>
      </c>
      <c r="C7" s="47">
        <v>8850</v>
      </c>
      <c r="D7" s="51" t="s">
        <v>58</v>
      </c>
      <c r="E7" s="52">
        <v>-1.78E-2</v>
      </c>
    </row>
    <row r="8" spans="1:5" ht="16">
      <c r="A8" s="45">
        <v>7</v>
      </c>
      <c r="B8" s="46" t="s">
        <v>59</v>
      </c>
      <c r="C8" s="47">
        <v>72300</v>
      </c>
      <c r="D8" s="51" t="s">
        <v>60</v>
      </c>
      <c r="E8" s="52">
        <v>-2.69E-2</v>
      </c>
    </row>
    <row r="9" spans="1:5" ht="16">
      <c r="A9" s="45">
        <v>8</v>
      </c>
      <c r="B9" s="46" t="s">
        <v>61</v>
      </c>
      <c r="C9" s="47">
        <v>18545</v>
      </c>
      <c r="D9" s="51" t="s">
        <v>62</v>
      </c>
      <c r="E9" s="52">
        <v>-3.7400000000000003E-2</v>
      </c>
    </row>
    <row r="10" spans="1:5" ht="16">
      <c r="A10" s="45">
        <v>9</v>
      </c>
      <c r="B10" s="46" t="s">
        <v>63</v>
      </c>
      <c r="C10" s="50">
        <v>81</v>
      </c>
      <c r="D10" s="51" t="s">
        <v>64</v>
      </c>
      <c r="E10" s="52">
        <v>-3.5700000000000003E-2</v>
      </c>
    </row>
    <row r="11" spans="1:5" ht="16">
      <c r="A11" s="45">
        <v>10</v>
      </c>
      <c r="B11" s="46" t="s">
        <v>65</v>
      </c>
      <c r="C11" s="47">
        <v>12290</v>
      </c>
      <c r="D11" s="51" t="s">
        <v>66</v>
      </c>
      <c r="E11" s="52">
        <v>-2.6499999999999999E-2</v>
      </c>
    </row>
    <row r="12" spans="1:5" ht="16">
      <c r="A12" s="45">
        <v>11</v>
      </c>
      <c r="B12" s="46" t="s">
        <v>67</v>
      </c>
      <c r="C12" s="47">
        <v>4545</v>
      </c>
      <c r="D12" s="48" t="s">
        <v>68</v>
      </c>
      <c r="E12" s="49">
        <v>7.6999999999999999E-2</v>
      </c>
    </row>
    <row r="13" spans="1:5" ht="16">
      <c r="A13" s="45">
        <v>12</v>
      </c>
      <c r="B13" s="46" t="s">
        <v>69</v>
      </c>
      <c r="C13" s="47">
        <v>4275</v>
      </c>
      <c r="D13" s="48" t="s">
        <v>70</v>
      </c>
      <c r="E13" s="49">
        <v>2.0299999999999999E-2</v>
      </c>
    </row>
    <row r="14" spans="1:5" ht="16">
      <c r="A14" s="45">
        <v>13</v>
      </c>
      <c r="B14" s="46" t="s">
        <v>71</v>
      </c>
      <c r="C14" s="50">
        <v>530</v>
      </c>
      <c r="D14" s="48" t="s">
        <v>52</v>
      </c>
      <c r="E14" s="49">
        <v>9.2799999999999994E-2</v>
      </c>
    </row>
    <row r="15" spans="1:5" ht="16">
      <c r="A15" s="45">
        <v>14</v>
      </c>
      <c r="B15" s="46" t="s">
        <v>72</v>
      </c>
      <c r="C15" s="47">
        <v>1072</v>
      </c>
      <c r="D15" s="48" t="s">
        <v>73</v>
      </c>
      <c r="E15" s="49">
        <v>4.0800000000000003E-2</v>
      </c>
    </row>
    <row r="16" spans="1:5" ht="16">
      <c r="A16" s="45">
        <v>15</v>
      </c>
      <c r="B16" s="46" t="s">
        <v>74</v>
      </c>
      <c r="C16" s="47">
        <v>6260</v>
      </c>
      <c r="D16" s="48" t="s">
        <v>75</v>
      </c>
      <c r="E16" s="49">
        <v>0.1002</v>
      </c>
    </row>
    <row r="17" spans="1:5" ht="16">
      <c r="A17" s="45">
        <v>16</v>
      </c>
      <c r="B17" s="46" t="s">
        <v>76</v>
      </c>
      <c r="C17" s="47">
        <v>2290</v>
      </c>
      <c r="D17" s="51" t="s">
        <v>77</v>
      </c>
      <c r="E17" s="52">
        <v>-1.72E-2</v>
      </c>
    </row>
    <row r="18" spans="1:5" ht="16">
      <c r="A18" s="45">
        <v>17</v>
      </c>
      <c r="B18" s="46" t="s">
        <v>78</v>
      </c>
      <c r="C18" s="47">
        <v>17980</v>
      </c>
      <c r="D18" s="51" t="s">
        <v>79</v>
      </c>
      <c r="E18" s="52">
        <v>-1.37E-2</v>
      </c>
    </row>
    <row r="19" spans="1:5" ht="16">
      <c r="A19" s="45">
        <v>18</v>
      </c>
      <c r="B19" s="46" t="s">
        <v>80</v>
      </c>
      <c r="C19" s="50">
        <v>964</v>
      </c>
      <c r="D19" s="48" t="s">
        <v>81</v>
      </c>
      <c r="E19" s="49">
        <v>7.3499999999999996E-2</v>
      </c>
    </row>
    <row r="20" spans="1:5" ht="16">
      <c r="A20" s="45">
        <v>19</v>
      </c>
      <c r="B20" s="46" t="s">
        <v>82</v>
      </c>
      <c r="C20" s="47">
        <v>1066</v>
      </c>
      <c r="D20" s="51" t="s">
        <v>83</v>
      </c>
      <c r="E20" s="52">
        <v>-3.6999999999999998E-2</v>
      </c>
    </row>
    <row r="21" spans="1:5" ht="17" thickBot="1">
      <c r="A21" s="53">
        <v>20</v>
      </c>
      <c r="B21" s="54" t="s">
        <v>84</v>
      </c>
      <c r="C21" s="55">
        <v>1469</v>
      </c>
      <c r="D21" s="56" t="s">
        <v>85</v>
      </c>
      <c r="E21" s="57">
        <v>4.9299999999999997E-2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0</vt:lpstr>
      <vt:lpstr>1</vt: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최승아</cp:lastModifiedBy>
  <dcterms:modified xsi:type="dcterms:W3CDTF">2024-05-15T14:30:12Z</dcterms:modified>
</cp:coreProperties>
</file>