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wina/광운대학교/졸업작품/개인코드/test/src/"/>
    </mc:Choice>
  </mc:AlternateContent>
  <xr:revisionPtr revIDLastSave="0" documentId="13_ncr:1_{FF7FD6CA-D9F9-714A-B3CA-5D51796993F1}" xr6:coauthVersionLast="47" xr6:coauthVersionMax="47" xr10:uidLastSave="{00000000-0000-0000-0000-000000000000}"/>
  <bookViews>
    <workbookView xWindow="14280" yWindow="4860" windowWidth="19200" windowHeight="21100" activeTab="1" xr2:uid="{00000000-000D-0000-FFFF-FFFF00000000}"/>
  </bookViews>
  <sheets>
    <sheet name="시트 1 - 005930 과거 데이터" sheetId="1" r:id="rId1"/>
    <sheet name="엑셀데이터"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2" l="1" a="1"/>
  <c r="D3" i="2" s="1"/>
  <c r="D4" i="2" a="1"/>
  <c r="D4" i="2" s="1"/>
  <c r="D5" i="2" a="1"/>
  <c r="D5" i="2" s="1"/>
  <c r="D6" i="2" a="1"/>
  <c r="D6" i="2" s="1"/>
  <c r="D7" i="2" a="1"/>
  <c r="D7" i="2" s="1"/>
  <c r="D8" i="2" a="1"/>
  <c r="D8" i="2" s="1"/>
  <c r="D9" i="2" a="1"/>
  <c r="D9" i="2" s="1"/>
  <c r="D2" i="2" a="1"/>
  <c r="D2" i="2" s="1"/>
  <c r="C3" i="2" a="1"/>
  <c r="C3" i="2" s="1"/>
  <c r="C4" i="2" a="1"/>
  <c r="C4" i="2" s="1"/>
  <c r="C5" i="2" a="1"/>
  <c r="C5" i="2" s="1"/>
  <c r="C6" i="2" a="1"/>
  <c r="C6" i="2" s="1"/>
  <c r="C7" i="2" a="1"/>
  <c r="C7" i="2" s="1"/>
  <c r="C8" i="2" a="1"/>
  <c r="C8" i="2" s="1"/>
  <c r="C9" i="2" a="1"/>
  <c r="C9" i="2" s="1"/>
  <c r="C2" i="2" a="1"/>
  <c r="C2"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8">
    <bk>
      <extLst>
        <ext uri="{3e2802c4-a4d2-4d8b-9148-e3be6c30e623}">
          <xlrd:rvb i="2"/>
        </ext>
      </extLst>
    </bk>
    <bk>
      <extLst>
        <ext uri="{3e2802c4-a4d2-4d8b-9148-e3be6c30e623}">
          <xlrd:rvb i="5"/>
        </ext>
      </extLst>
    </bk>
    <bk>
      <extLst>
        <ext uri="{3e2802c4-a4d2-4d8b-9148-e3be6c30e623}">
          <xlrd:rvb i="12"/>
        </ext>
      </extLst>
    </bk>
    <bk>
      <extLst>
        <ext uri="{3e2802c4-a4d2-4d8b-9148-e3be6c30e623}">
          <xlrd:rvb i="15"/>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futureMetadata>
  <cellMetadata count="1">
    <bk>
      <rc t="1" v="0"/>
    </bk>
  </cellMetadata>
  <valueMetadata count="8">
    <bk>
      <rc t="2" v="0"/>
    </bk>
    <bk>
      <rc t="2" v="1"/>
    </bk>
    <bk>
      <rc t="2" v="2"/>
    </bk>
    <bk>
      <rc t="2" v="3"/>
    </bk>
    <bk>
      <rc t="2" v="4"/>
    </bk>
    <bk>
      <rc t="2" v="5"/>
    </bk>
    <bk>
      <rc t="2" v="6"/>
    </bk>
    <bk>
      <rc t="2" v="7"/>
    </bk>
  </valueMetadata>
</metadata>
</file>

<file path=xl/sharedStrings.xml><?xml version="1.0" encoding="utf-8"?>
<sst xmlns="http://schemas.openxmlformats.org/spreadsheetml/2006/main" count="62" uniqueCount="61">
  <si>
    <t>고가</t>
  </si>
  <si>
    <t>저가</t>
  </si>
  <si>
    <t>거래량</t>
  </si>
  <si>
    <t>변동 %</t>
  </si>
  <si>
    <t>2024- 01- 24</t>
  </si>
  <si>
    <t>9.68M</t>
  </si>
  <si>
    <t>2024- 01- 23</t>
  </si>
  <si>
    <t>0.42K</t>
  </si>
  <si>
    <t>2024- 01- 22</t>
  </si>
  <si>
    <t>19.62M</t>
  </si>
  <si>
    <t>2024- 01- 21</t>
  </si>
  <si>
    <t>2024- 01- 19</t>
  </si>
  <si>
    <t>23.20M</t>
  </si>
  <si>
    <t>2024- 01- 18</t>
  </si>
  <si>
    <t>0.03K</t>
  </si>
  <si>
    <t>2024- 01- 17</t>
  </si>
  <si>
    <t>1.11K</t>
  </si>
  <si>
    <t>2024- 01- 16</t>
  </si>
  <si>
    <t>11.96K</t>
  </si>
  <si>
    <t>2024- 01- 15</t>
  </si>
  <si>
    <t>12.97M</t>
  </si>
  <si>
    <t>2024- 01- 12</t>
  </si>
  <si>
    <t>2024- 01- 11</t>
  </si>
  <si>
    <t>2.26K</t>
  </si>
  <si>
    <t>2024- 01- 10</t>
  </si>
  <si>
    <t>3.95K</t>
  </si>
  <si>
    <t>2024- 01- 09</t>
  </si>
  <si>
    <t>3.26K</t>
  </si>
  <si>
    <t>2024- 01- 08</t>
  </si>
  <si>
    <t>0.44K</t>
  </si>
  <si>
    <t>2024- 01- 07</t>
  </si>
  <si>
    <t>2024- 01- 05</t>
  </si>
  <si>
    <t>11.20M</t>
  </si>
  <si>
    <t>2024- 01- 04</t>
  </si>
  <si>
    <t>0.18K</t>
  </si>
  <si>
    <t>2024- 01- 03</t>
  </si>
  <si>
    <t>1.27K</t>
  </si>
  <si>
    <t>2024- 01- 02</t>
  </si>
  <si>
    <t>2.09K</t>
  </si>
  <si>
    <t>2023- 12- 28</t>
  </si>
  <si>
    <t>17.73M</t>
  </si>
  <si>
    <t>2023- 12- 27</t>
  </si>
  <si>
    <t>3.52K</t>
  </si>
  <si>
    <t>2023- 12- 26</t>
  </si>
  <si>
    <t>3.45K</t>
  </si>
  <si>
    <t>2023- 12- 25</t>
  </si>
  <si>
    <t>2024- 10- 14</t>
    <phoneticPr fontId="2" type="noConversion"/>
  </si>
  <si>
    <t>날짜</t>
    <phoneticPr fontId="2" type="noConversion"/>
  </si>
  <si>
    <t>종가</t>
    <phoneticPr fontId="2" type="noConversion"/>
  </si>
  <si>
    <t>시가</t>
    <phoneticPr fontId="2" type="noConversion"/>
  </si>
  <si>
    <t>price</t>
    <phoneticPr fontId="2" type="noConversion"/>
  </si>
  <si>
    <t>change</t>
    <phoneticPr fontId="2" type="noConversion"/>
  </si>
  <si>
    <t>테슬라</t>
    <phoneticPr fontId="2" type="noConversion"/>
  </si>
  <si>
    <t>애플</t>
    <phoneticPr fontId="2" type="noConversion"/>
  </si>
  <si>
    <t>마이크로소프트</t>
    <phoneticPr fontId="2" type="noConversion"/>
  </si>
  <si>
    <t>알파벳</t>
    <phoneticPr fontId="2" type="noConversion"/>
  </si>
  <si>
    <t>메타</t>
    <phoneticPr fontId="2" type="noConversion"/>
  </si>
  <si>
    <t>넷플릭스</t>
    <phoneticPr fontId="2" type="noConversion"/>
  </si>
  <si>
    <t>나이키</t>
    <phoneticPr fontId="2" type="noConversion"/>
  </si>
  <si>
    <t>카카오뱅크</t>
    <phoneticPr fontId="2" type="noConversion"/>
  </si>
  <si>
    <t>name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</si>
</sst>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_ "/>
  </numFmts>
  <fonts count="6">
    <font>
      <sz val="10"/>
      <color indexed="8"/>
      <name val="Helvetica Neue"/>
    </font>
    <font>
      <b/>
      <sz val="10"/>
      <color indexed="8"/>
      <name val="Helvetica Neue"/>
      <family val="2"/>
    </font>
    <font>
      <sz val="8"/>
      <name val="광양햇살체 Bold"/>
      <family val="3"/>
      <charset val="129"/>
    </font>
    <font>
      <b/>
      <sz val="10"/>
      <color rgb="FF000000"/>
      <name val="Helvetica Neue"/>
      <family val="2"/>
    </font>
    <font>
      <sz val="10"/>
      <color indexed="8"/>
      <name val="Helvetica Neue"/>
      <family val="2"/>
    </font>
    <font>
      <sz val="10"/>
      <color rgb="FF000000"/>
      <name val="Malgun Gothic"/>
      <family val="2"/>
      <charset val="129"/>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9">
    <xf numFmtId="0" fontId="0" fillId="0" borderId="0" xfId="0">
      <alignment vertical="top" wrapText="1"/>
    </xf>
    <xf numFmtId="0" fontId="0" fillId="0" borderId="0" xfId="0" applyNumberFormat="1" applyAlignment="1">
      <alignment vertical="top"/>
    </xf>
    <xf numFmtId="49" fontId="1" fillId="2" borderId="1" xfId="0" applyNumberFormat="1" applyFont="1" applyFill="1" applyBorder="1" applyAlignment="1">
      <alignment vertical="top"/>
    </xf>
    <xf numFmtId="49" fontId="1" fillId="3" borderId="2" xfId="0" applyNumberFormat="1" applyFont="1" applyFill="1" applyBorder="1" applyAlignment="1">
      <alignment vertical="top"/>
    </xf>
    <xf numFmtId="3" fontId="0" fillId="0" borderId="3" xfId="0" applyNumberFormat="1" applyBorder="1" applyAlignment="1">
      <alignment vertical="top"/>
    </xf>
    <xf numFmtId="3" fontId="0" fillId="0" borderId="4" xfId="0" applyNumberFormat="1" applyBorder="1" applyAlignment="1">
      <alignment vertical="top"/>
    </xf>
    <xf numFmtId="49" fontId="0" fillId="0" borderId="4" xfId="0" applyNumberFormat="1" applyBorder="1" applyAlignment="1">
      <alignment vertical="top"/>
    </xf>
    <xf numFmtId="10" fontId="0" fillId="0" borderId="4" xfId="0" applyNumberFormat="1" applyBorder="1" applyAlignment="1">
      <alignment vertical="top"/>
    </xf>
    <xf numFmtId="49" fontId="1" fillId="3" borderId="5" xfId="0" applyNumberFormat="1" applyFont="1" applyFill="1" applyBorder="1" applyAlignment="1">
      <alignment vertical="top"/>
    </xf>
    <xf numFmtId="3" fontId="0" fillId="0" borderId="6" xfId="0" applyNumberFormat="1" applyBorder="1" applyAlignment="1">
      <alignment vertical="top"/>
    </xf>
    <xf numFmtId="3" fontId="0" fillId="0" borderId="7" xfId="0" applyNumberFormat="1" applyBorder="1" applyAlignment="1">
      <alignment vertical="top"/>
    </xf>
    <xf numFmtId="49" fontId="0" fillId="0" borderId="7" xfId="0" applyNumberFormat="1" applyBorder="1" applyAlignment="1">
      <alignment vertical="top"/>
    </xf>
    <xf numFmtId="10" fontId="0" fillId="0" borderId="7" xfId="0" applyNumberFormat="1" applyBorder="1" applyAlignment="1">
      <alignment vertical="top"/>
    </xf>
    <xf numFmtId="0" fontId="0" fillId="0" borderId="7" xfId="0" applyBorder="1" applyAlignment="1">
      <alignment vertical="top"/>
    </xf>
    <xf numFmtId="49" fontId="3" fillId="2" borderId="1" xfId="0" applyNumberFormat="1" applyFont="1" applyFill="1" applyBorder="1" applyAlignment="1">
      <alignment vertical="top"/>
    </xf>
    <xf numFmtId="0" fontId="4" fillId="0" borderId="0" xfId="0" applyFont="1">
      <alignment vertical="top" wrapText="1"/>
    </xf>
    <xf numFmtId="10" fontId="0" fillId="0" borderId="0" xfId="0" applyNumberFormat="1">
      <alignment vertical="top" wrapText="1"/>
    </xf>
    <xf numFmtId="0" fontId="5" fillId="0" borderId="0" xfId="0" applyFont="1">
      <alignment vertical="top" wrapText="1"/>
    </xf>
    <xf numFmtId="176" fontId="0" fillId="0" borderId="0" xfId="0" applyNumberFormat="1">
      <alignment vertical="top" wrapText="1"/>
    </xf>
  </cellXfs>
  <cellStyles count="1">
    <cellStyle name="표준"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8">
  <rv s="0">
    <v>https://www.bing.com/financeapi/forcetrigger?t=a24kar&amp;q=XNAS%3aTSLA&amp;form=skydnc</v>
    <v>Learn more on Bing</v>
  </rv>
  <rv s="1">
    <v>0</v>
    <v>TESLA, INC. (XNAS:TSLA)</v>
    <v>2</v>
    <v>3</v>
    <v>Finance</v>
    <v>4</v>
    <v>en</v>
    <v>a24kar</v>
    <v>268435456</v>
    <v>1</v>
    <v>Powered by Refinitiv</v>
    <v>299.29000000000002</v>
    <v>152.37</v>
    <v>2.4270999999999998</v>
    <v>-4.3</v>
    <v>-2.2444000000000002E-2</v>
    <v>USD</v>
    <v>Tesla, Inc. designs, develops, manufactures, sells and leases high-performance fully electric vehicles and energy generation and storage systems, and offer services related to its products. The Company's segments include automotive, and energy generation and storage. The automotive segment includes the design, development, manufacturing, sales and leasing of high-performance fully electric vehicles, and sales of automotive regulatory credits. This segment also includes sales of used vehicles, non-warranty after-sales vehicle services, body shop and parts, paid supercharging, vehicle insurance and retail merchandise. Its consumer vehicles include the Model 3, Y, S, X and Cybertruck. The energy generation and storage segment includes the design, manufacture, installation, sales and leasing of solar energy generation and energy storage products and related services and sales of solar energy systems incentives. Its lithium-ion battery energy storage products include Powerwall and Megapack.</v>
    <v>140473</v>
    <v>Nasdaq Stock Market</v>
    <v>XNAS</v>
    <v>XNAS</v>
    <v>1 Tesla Road, AUSTIN, TX, 78725 US</v>
    <v>193.97</v>
    <v>Automobiles &amp; Auto Parts</v>
    <v>Stock</v>
    <v>45323.041663356249</v>
    <v>0</v>
    <v>185.8459</v>
    <v>595380114090</v>
    <v>TESLA, INC.</v>
    <v>TESLA, INC.</v>
    <v>186.995</v>
    <v>43.556199999999997</v>
    <v>191.59</v>
    <v>187.29</v>
    <v>3184791000</v>
    <v>TSLA</v>
    <v>TESLA, INC. (XNAS:TSLA)</v>
    <v>351096</v>
    <v>110084479</v>
    <v>2003</v>
  </rv>
  <rv s="2">
    <v>1</v>
  </rv>
  <rv s="0">
    <v>https://www.bing.com/financeapi/forcetrigger?t=a1mou2&amp;q=XNAS%3aAAPL&amp;form=skydnc</v>
    <v>Learn more on Bing</v>
  </rv>
  <rv s="1">
    <v>0</v>
    <v>APPLE INC. (XNAS:AAPL)</v>
    <v>2</v>
    <v>3</v>
    <v>Finance</v>
    <v>4</v>
    <v>en</v>
    <v>a1mou2</v>
    <v>268435456</v>
    <v>1</v>
    <v>Powered by Refinitiv</v>
    <v>199.62</v>
    <v>141.32</v>
    <v>1.3125</v>
    <v>-3.64</v>
    <v>-1.9358E-2</v>
    <v>USD</v>
    <v>Apple Inc. designs, manufactures and markets smartphones, personal computers, tablets, wearables and accessories, and sells a variety of related services. The Company's product categories include iPhone, Mac, iPad, and Wearables, Home and Accessories. Its software platforms include iOS, iPadOS, macOS, watchOS and tvOS. Its services include advertising, AppleCare, cloud services, digital content and payment services. It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The Company's products include iPhone 15 Pro, iPhone 15, iPhone 14, iPhone 13, MacBook Air, MacBook Pro, iMac, Mac mini, Mac Studio, Mac Pro, iPad Pro, iPad Air, iPad, iPad mini, Apple Watch Series 9, AirPods, AirPods Pro, AirPods Max and HomePod.</v>
    <v>161000</v>
    <v>Nasdaq Stock Market</v>
    <v>XNAS</v>
    <v>XNAS</v>
    <v>One Apple Park Way, CUPERTINO, CA, 95014 US</v>
    <v>187.095</v>
    <v>Computers, Phones &amp; Household Electronics</v>
    <v>Stock</v>
    <v>45323.041642094533</v>
    <v>3</v>
    <v>184.35</v>
    <v>2851174360000</v>
    <v>APPLE INC.</v>
    <v>APPLE INC.</v>
    <v>187.04</v>
    <v>30.061699999999998</v>
    <v>188.04</v>
    <v>184.4</v>
    <v>15461900000</v>
    <v>AAPL</v>
    <v>APPLE INC. (XNAS:AAPL)</v>
    <v>111389</v>
    <v>53648787</v>
    <v>1977</v>
  </rv>
  <rv s="2">
    <v>4</v>
  </rv>
  <rv s="0">
    <v>http://en.wikipedia.org/wiki/Public_domain</v>
    <v>Public domain</v>
  </rv>
  <rv s="0">
    <v>https://en.wikipedia.org/wiki/Microsoft</v>
    <v>Wikipedia</v>
  </rv>
  <rv s="3">
    <v>6</v>
    <v>7</v>
  </rv>
  <rv s="4">
    <v>9</v>
    <v>https://www.bing.com/th?id=AMMS_e6e837c7bf3a77408619758b7447855a&amp;qlt=95</v>
    <v>8</v>
    <v>0</v>
    <v>https://www.bing.com/images/search?form=xlimg&amp;q=microsoft</v>
    <v>Image of MICROSOFT CORPORATION</v>
  </rv>
  <rv s="0">
    <v>https://www.bing.com/financeapi/forcetrigger?t=a1xzim&amp;q=XNAS%3aMSFT&amp;form=skydnc</v>
    <v>Learn more on Bing</v>
  </rv>
  <rv s="5">
    <v>5</v>
    <v>MICROSOFT CORPORATION (XNAS:MSFT)</v>
    <v>7</v>
    <v>8</v>
    <v>Finance</v>
    <v>4</v>
    <v>en</v>
    <v>a1xzim</v>
    <v>268435456</v>
    <v>1</v>
    <v>Powered by Refinitiv</v>
    <v>415.32</v>
    <v>245.47</v>
    <v>0.89910000000000001</v>
    <v>-11.01</v>
    <v>-2.6945999999999998E-2</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221000</v>
    <v>Nasdaq Stock Market</v>
    <v>XNAS</v>
    <v>XNAS</v>
    <v>One Microsoft Way, REDMOND, WA, 98052-6399 US</v>
    <v>415.32</v>
    <v>9</v>
    <v>Software &amp; IT Services</v>
    <v>Stock</v>
    <v>45323.041658344533</v>
    <v>10</v>
    <v>397.21</v>
    <v>2954918725960</v>
    <v>MICROSOFT CORPORATION</v>
    <v>MICROSOFT CORPORATION</v>
    <v>406.96</v>
    <v>35.957099999999997</v>
    <v>408.59</v>
    <v>397.58</v>
    <v>7430436000</v>
    <v>MSFT</v>
    <v>MICROSOFT CORPORATION (XNAS:MSFT)</v>
    <v>152250</v>
    <v>23565094</v>
    <v>1993</v>
  </rv>
  <rv s="2">
    <v>11</v>
  </rv>
  <rv s="0">
    <v>https://www.bing.com/financeapi/forcetrigger?t=a1u3p2&amp;q=XNAS%3aGOOG&amp;form=skydnc</v>
    <v>Learn more on Bing</v>
  </rv>
  <rv s="1">
    <v>0</v>
    <v>ALPHABET INC. (XNAS:GOOG)</v>
    <v>2</v>
    <v>3</v>
    <v>Finance</v>
    <v>4</v>
    <v>en</v>
    <v>a1u3p2</v>
    <v>268435456</v>
    <v>1</v>
    <v>Powered by Refinitiv</v>
    <v>155.19999999999999</v>
    <v>88.86</v>
    <v>1.0579000000000001</v>
    <v>-11.25</v>
    <v>-7.3505000000000001E-2</v>
    <v>USD</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v>182502</v>
    <v>Nasdaq Stock Market</v>
    <v>XNAS</v>
    <v>XNAS</v>
    <v>1600 Amphitheatre Parkway, MOUNTAIN VIEW, CA, 94043 US</v>
    <v>145.59</v>
    <v>Software &amp; IT Services</v>
    <v>Stock</v>
    <v>45323.041631053122</v>
    <v>13</v>
    <v>141.55000000000001</v>
    <v>1904776000000</v>
    <v>ALPHABET INC.</v>
    <v>ALPHABET INC.</v>
    <v>145.38999999999999</v>
    <v>24.438099999999999</v>
    <v>153.05000000000001</v>
    <v>141.80000000000001</v>
    <v>12516000000</v>
    <v>GOOG</v>
    <v>ALPHABET INC. (XNAS:GOOG)</v>
    <v>96397</v>
    <v>19372930</v>
    <v>2015</v>
  </rv>
  <rv s="2">
    <v>14</v>
  </rv>
  <rv s="0">
    <v>https://www.bing.com/financeapi/forcetrigger?t=a1slm7&amp;q=XNAS%3aMETA&amp;form=skydnc</v>
    <v>Learn more on Bing</v>
  </rv>
  <rv s="1">
    <v>0</v>
    <v>Meta Platforms, Inc. (XNAS:META)</v>
    <v>2</v>
    <v>3</v>
    <v>Finance</v>
    <v>4</v>
    <v>en</v>
    <v>a1slm7</v>
    <v>268435456</v>
    <v>1</v>
    <v>Powered by Refinitiv</v>
    <v>406.36</v>
    <v>147.06</v>
    <v>1.1544000000000001</v>
    <v>-9.92</v>
    <v>-2.4795999999999999E-2</v>
    <v>USD</v>
    <v>Meta Platforms, Inc. builds technologies that help people connect, find communities, and grow businesses. The Company's products enable people to connect and share with friends and family through mobile devices, personal computers, virtual reality (VR) headsets, and wearables. The Company operates through two segments: Family of Apps (FoA) and Reality Labs (RL). FoA segment includes Facebook, Instagram, Messenger, WhatsApp, and other services. RL segment includes augmented and VR-related consumer hardware, software, and content. Facebook enables people to connect, share, discover and communicate with each other on mobile devices and personal computers. Instagram is a place where people can express themselves through photos, videos, and private messaging, and connect with and shop from their favorite businesses. Its RL products include Meta Quest virtual reality devices, as well as software and content available through the Meta Quest Store, which enable a range of social experiences.</v>
    <v>66185</v>
    <v>Nasdaq Stock Market</v>
    <v>XNAS</v>
    <v>XNAS</v>
    <v>1 Meta Way, MENLO PARK, CA, 94025 US</v>
    <v>398</v>
    <v>Software &amp; IT Services</v>
    <v>Stock</v>
    <v>45323.041649409373</v>
    <v>16</v>
    <v>387.1</v>
    <v>1028099000000</v>
    <v>Meta Platforms, Inc.</v>
    <v>Meta Platforms, Inc.</v>
    <v>389</v>
    <v>34.454900000000002</v>
    <v>400.06</v>
    <v>390.14</v>
    <v>2569863000</v>
    <v>META</v>
    <v>Meta Platforms, Inc. (XNAS:META)</v>
    <v>37006</v>
    <v>15874370</v>
    <v>2004</v>
  </rv>
  <rv s="2">
    <v>17</v>
  </rv>
  <rv s="0">
    <v>https://www.bing.com/financeapi/forcetrigger?t=a1ygoc&amp;q=XNAS%3aNFLX&amp;form=skydnc</v>
    <v>Learn more on Bing</v>
  </rv>
  <rv s="1">
    <v>0</v>
    <v>NETFLIX, INC. (XNAS:NFLX)</v>
    <v>2</v>
    <v>3</v>
    <v>Finance</v>
    <v>4</v>
    <v>en</v>
    <v>a1ygoc</v>
    <v>268435456</v>
    <v>1</v>
    <v>Powered by Refinitiv</v>
    <v>579.64</v>
    <v>285.33010000000002</v>
    <v>1.2196</v>
    <v>1.26</v>
    <v>2.2389999999999997E-3</v>
    <v>USD</v>
    <v>Netflix, Inc. is a provider of entertainment services. The Company acquires, licenses and produces content, including original programming. The Company provides paid memberships in approximately 190 countries offering television (TV) series, films and games across a wide variety of genres and languages. Its members can play, pause and resume watching as much as they want, anytime, anywhere, and can change their plans at any time. The Company offers members the ability to receive streaming content through a host of Internet-connected devices, including TVs, digital video players, TV set-top boxes and mobile devices. The Company also has agreements with various cable, satellite and telecommunications operators to make its service available through TV set-top boxes. The Company's paid plans range from the United States dollar equivalent of $1 to $28 per month, and pricing on its extra member sub accounts range from the United States dollar equivalent of $2 to $8 per month.</v>
    <v>13000</v>
    <v>Nasdaq Stock Market</v>
    <v>XNAS</v>
    <v>XNAS</v>
    <v>121 Albright Way, LOS GATOS, CA, 95032 US</v>
    <v>572.15</v>
    <v>Software &amp; IT Services</v>
    <v>Stock</v>
    <v>45323.041593471877</v>
    <v>19</v>
    <v>562.04499999999996</v>
    <v>244124017956</v>
    <v>NETFLIX, INC.</v>
    <v>NETFLIX, INC.</v>
    <v>562.85</v>
    <v>46.936199999999999</v>
    <v>562.85</v>
    <v>564.11</v>
    <v>432759600</v>
    <v>NFLX</v>
    <v>NETFLIX, INC. (XNAS:NFLX)</v>
    <v>5094</v>
    <v>6198738</v>
    <v>1997</v>
  </rv>
  <rv s="2">
    <v>20</v>
  </rv>
  <rv s="0">
    <v>https://www.bing.com/financeapi/forcetrigger?t=a1yjxm&amp;q=XNYS%3aNKE&amp;form=skydnc</v>
    <v>Learn more on Bing</v>
  </rv>
  <rv s="1">
    <v>0</v>
    <v>NIKE, INC. (XNYS:NKE)</v>
    <v>2</v>
    <v>3</v>
    <v>Finance</v>
    <v>4</v>
    <v>en</v>
    <v>a1yjxm</v>
    <v>268435456</v>
    <v>1</v>
    <v>Powered by Refinitiv</v>
    <v>131.31</v>
    <v>88.66</v>
    <v>1.1095999999999999</v>
    <v>-2.65</v>
    <v>-2.5436999999999998E-2</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v>83700</v>
    <v>New York Stock Exchange</v>
    <v>XNYS</v>
    <v>XNYS</v>
    <v>One Bowerman Dr, BEAVERTON, OR, 97005-6453 US</v>
    <v>104.3</v>
    <v>Textiles &amp; Apparel</v>
    <v>Stock</v>
    <v>45323.041492476565</v>
    <v>22</v>
    <v>101.12</v>
    <v>153830336660</v>
    <v>NIKE, INC.</v>
    <v>NIKE, INC.</v>
    <v>104.09</v>
    <v>29.643899999999999</v>
    <v>104.18</v>
    <v>101.53</v>
    <v>1515122000</v>
    <v>NKE</v>
    <v>NIKE, INC. (XNYS:NKE)</v>
    <v>4447</v>
    <v>9137872</v>
    <v>1969</v>
  </rv>
  <rv s="2">
    <v>23</v>
  </rv>
  <rv s="0">
    <v>https://www.bing.com/financeapi/forcetrigger?t=c2wb77&amp;q=XKRX%3a323410&amp;form=skydnc</v>
    <v>Learn more on Bing</v>
  </rv>
  <rv s="6">
    <v>10</v>
    <v>KakaoBank Corp. (XKRX:323410)</v>
    <v>2</v>
    <v>11</v>
    <v>Finance</v>
    <v>12</v>
    <v>en</v>
    <v>c2wb77</v>
    <v>268435456</v>
    <v>1</v>
    <v>Powered by Refinitiv</v>
    <v>31500</v>
    <v>17970</v>
    <v>-450</v>
    <v>-1.6484000000000002E-2</v>
    <v>KRW</v>
    <v>KakaoBank Corp is a Korea-based company principally engaged in the Internet banking business. The Company operates its business into two segments. The Banking Business Segment is engaged in the provision of deposit, loan, foreign currency remittance and payment settlement services. The Platform Business is engaged in the provision of stock accounts opening, loans from affiliates recommending and affiliated credit cards services.</v>
    <v>1506</v>
    <v>Korea Stock Exchange</v>
    <v>XKRX</v>
    <v>XKRX</v>
    <v>5F, S Dong, H Square, 231, Pangyoyeok-ro, Bundang-gu, SEONGNAM, GYEONGGI-DO, 13494 KR</v>
    <v>27250</v>
    <v>Banking Services</v>
    <v>Stock</v>
    <v>45323.378472222219</v>
    <v>25</v>
    <v>26500</v>
    <v>13161670000000</v>
    <v>KakaoBank Corp.</v>
    <v>KakaoBank Corp.</v>
    <v>26800</v>
    <v>49.37</v>
    <v>27300</v>
    <v>26850</v>
    <v>476872100</v>
    <v>323410</v>
    <v>KakaoBank Corp. (XKRX:323410)</v>
    <v>1081930</v>
    <v>1140460</v>
    <v>2016</v>
  </rv>
  <rv s="2">
    <v>26</v>
  </rv>
</rvData>
</file>

<file path=xl/richData/rdrichvaluestructure.xml><?xml version="1.0" encoding="utf-8"?>
<rvStructures xmlns="http://schemas.microsoft.com/office/spreadsheetml/2017/richdata" count="7">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3">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%ProviderInfo</v>
    </a>
  </spbArrays>
  <spbData count="13">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 s="0">
      <v>1</v>
      <v>Name</v>
      <v>LearnMoreOnLink</v>
    </spb>
    <spb s="5">
      <v>0</v>
      <v>0</v>
    </spb>
    <spb s="6">
      <v>6</v>
      <v>1</v>
      <v>1</v>
      <v>1</v>
      <v>1</v>
    </spb>
    <spb s="7">
      <v>1</v>
      <v>2</v>
      <v>2</v>
      <v>1</v>
      <v>3</v>
      <v>1</v>
      <v>10</v>
      <v>1</v>
      <v>1</v>
      <v>4</v>
      <v>4</v>
      <v>5</v>
      <v>6</v>
      <v>1</v>
      <v>1</v>
      <v>1</v>
      <v>4</v>
      <v>7</v>
      <v>8</v>
      <v>9</v>
      <v>4</v>
    </spb>
    <spb s="8">
      <v>Powered by Refinitiv</v>
    </spb>
    <spb s="0">
      <v>2</v>
      <v>Name</v>
      <v>LearnMoreOnLink</v>
    </spb>
    <spb s="9">
      <v>11</v>
      <v>2</v>
      <v>11</v>
      <v>3</v>
      <v>11</v>
      <v>11</v>
      <v>11</v>
      <v>4</v>
      <v>4</v>
      <v>5</v>
      <v>12</v>
      <v>11</v>
      <v>11</v>
      <v>11</v>
      <v>4</v>
      <v>7</v>
      <v>8</v>
      <v>9</v>
      <v>4</v>
    </spb>
    <spb s="4">
      <v>Delayed 20 minutes</v>
      <v>from previous close</v>
      <v>from previous close</v>
      <v>KSE</v>
      <v>GMT</v>
    </spb>
  </spbData>
</supportingPropertyBags>
</file>

<file path=xl/richData/rdsupportingpropertybagstructure.xml><?xml version="1.0" encoding="utf-8"?>
<spbStructures xmlns="http://schemas.microsoft.com/office/spreadsheetml/2017/richdata2" count="10">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
    <k n="Low" t="i"/>
    <k n="P/E"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5">
    <x:dxf>
      <x:numFmt numFmtId="0" formatCode="General"/>
    </x:dxf>
    <x:dxf>
      <x:numFmt numFmtId="27" formatCode="yyyy/m/d\ hh:mm"/>
    </x:dxf>
    <x:dxf>
      <x:numFmt numFmtId="14" formatCode="0.00%"/>
    </x:dxf>
    <x:dxf>
      <x:numFmt numFmtId="6" formatCode="#,##0_);[Red]\(#,##0\)"/>
    </x:dxf>
    <x:dxf>
      <x:numFmt numFmtId="8" formatCode="#,##0.00_);[Red]\(#,##0.00\)"/>
    </x:dxf>
  </dxfs>
  <richProperties>
    <rPr n="NumberFormat" t="s"/>
    <rPr n="IsTitleField" t="b"/>
    <rPr n="IsHeroField" t="b"/>
  </richProperties>
  <richStyles>
    <rSty dxfid="0">
      <rpv i="0">_([$$-en-US]* #,##0.00_);_([$$-en-US]* (#,##0.00);_([$$-en-US]* "-"??_);_(@_)</rpv>
    </rSty>
    <rSty dxfid="4">
      <rpv i="0">#,##0.00_);[Red](#,##0.00)</rpv>
    </rSty>
    <rSty>
      <rpv i="1">1</rpv>
    </rSty>
    <rSty dxfid="3">
      <rpv i="0">#,##0_);[Red](#,##0)</rpv>
    </rSty>
    <rSty dxfid="2"/>
    <rSty dxfid="0">
      <rpv i="0">_([$$-en-US]* #,##0_);_([$$-en-US]* (#,##0);_([$$-en-US]* "-"_);_(@_)</rpv>
    </rSty>
    <rSty dxfid="1"/>
    <rSty dxfid="0">
      <rpv i="0">0_);[Red](0)</rpv>
    </rSty>
    <rSty dxfid="0">
      <rpv i="0">0.00_);[Red](0.00)</rpv>
    </rSty>
    <rSty>
      <rpv i="2">1</rpv>
    </rSty>
    <rSty dxfid="0">
      <rpv i="0">_([$₩-ko-KR]* #,##0.00_);_([$₩-ko-KR]* (#,##0.00);_([$₩-ko-KR]* "-"??_);_(@_)</rpv>
    </rSty>
    <rSty dxfid="0">
      <rpv i="0">_([$₩-ko-KR]* #,##0_);_([$₩-ko-KR]* (#,##0);_([$₩-ko-KR]* "-"_);_(@_)</rpv>
    </rSty>
  </richStyles>
</richStyleSheet>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25"/>
  <sheetViews>
    <sheetView showGridLines="0" workbookViewId="0">
      <selection activeCell="E13" sqref="E13"/>
    </sheetView>
  </sheetViews>
  <sheetFormatPr baseColWidth="10" defaultColWidth="8.33203125" defaultRowHeight="20" customHeight="1"/>
  <cols>
    <col min="1" max="1" width="11.1640625" style="1" customWidth="1"/>
    <col min="2" max="2" width="6.6640625" style="1" customWidth="1"/>
    <col min="3" max="5" width="6.5" style="1" customWidth="1"/>
    <col min="6" max="6" width="7.1640625" style="1" customWidth="1"/>
    <col min="7" max="7" width="7" style="1" customWidth="1"/>
    <col min="8" max="8" width="8.33203125" style="1" customWidth="1"/>
    <col min="9" max="16384" width="8.33203125" style="1"/>
  </cols>
  <sheetData>
    <row r="1" spans="1:7" ht="29" customHeight="1">
      <c r="A1" s="14" t="s">
        <v>47</v>
      </c>
      <c r="B1" s="14" t="s">
        <v>48</v>
      </c>
      <c r="C1" s="14" t="s">
        <v>49</v>
      </c>
      <c r="D1" s="2" t="s">
        <v>0</v>
      </c>
      <c r="E1" s="2" t="s">
        <v>1</v>
      </c>
      <c r="F1" s="2" t="s">
        <v>2</v>
      </c>
      <c r="G1" s="2" t="s">
        <v>3</v>
      </c>
    </row>
    <row r="2" spans="1:7" ht="20.25" customHeight="1">
      <c r="A2" s="3" t="s">
        <v>4</v>
      </c>
      <c r="B2" s="4">
        <v>73700</v>
      </c>
      <c r="C2" s="5">
        <v>75200</v>
      </c>
      <c r="D2" s="5">
        <v>75200</v>
      </c>
      <c r="E2" s="5">
        <v>73500</v>
      </c>
      <c r="F2" s="6" t="s">
        <v>5</v>
      </c>
      <c r="G2" s="7">
        <v>-1.9900000000000001E-2</v>
      </c>
    </row>
    <row r="3" spans="1:7" ht="20.25" customHeight="1">
      <c r="A3" s="8" t="s">
        <v>6</v>
      </c>
      <c r="B3" s="9">
        <v>75200</v>
      </c>
      <c r="C3" s="10">
        <v>75700</v>
      </c>
      <c r="D3" s="10">
        <v>75800</v>
      </c>
      <c r="E3" s="10">
        <v>74300</v>
      </c>
      <c r="F3" s="11" t="s">
        <v>7</v>
      </c>
      <c r="G3" s="12">
        <v>1.2999999999999999E-3</v>
      </c>
    </row>
    <row r="4" spans="1:7" ht="20" customHeight="1">
      <c r="A4" s="8" t="s">
        <v>8</v>
      </c>
      <c r="B4" s="9">
        <v>75100</v>
      </c>
      <c r="C4" s="10">
        <v>75900</v>
      </c>
      <c r="D4" s="10">
        <v>76000</v>
      </c>
      <c r="E4" s="10">
        <v>75000</v>
      </c>
      <c r="F4" s="11" t="s">
        <v>9</v>
      </c>
      <c r="G4" s="12">
        <v>5.4000000000000003E-3</v>
      </c>
    </row>
    <row r="5" spans="1:7" ht="20" customHeight="1">
      <c r="A5" s="8" t="s">
        <v>10</v>
      </c>
      <c r="B5" s="9">
        <v>74700</v>
      </c>
      <c r="C5" s="10">
        <v>74700</v>
      </c>
      <c r="D5" s="10">
        <v>74700</v>
      </c>
      <c r="E5" s="10">
        <v>74700</v>
      </c>
      <c r="F5" s="13"/>
      <c r="G5" s="12">
        <v>0</v>
      </c>
    </row>
    <row r="6" spans="1:7" ht="20" customHeight="1">
      <c r="A6" s="8" t="s">
        <v>11</v>
      </c>
      <c r="B6" s="9">
        <v>74700</v>
      </c>
      <c r="C6" s="10">
        <v>73500</v>
      </c>
      <c r="D6" s="10">
        <v>74700</v>
      </c>
      <c r="E6" s="10">
        <v>73000</v>
      </c>
      <c r="F6" s="11" t="s">
        <v>12</v>
      </c>
      <c r="G6" s="12">
        <v>4.1799999999999997E-2</v>
      </c>
    </row>
    <row r="7" spans="1:7" ht="20" customHeight="1">
      <c r="A7" s="8" t="s">
        <v>13</v>
      </c>
      <c r="B7" s="9">
        <v>71700</v>
      </c>
      <c r="C7" s="10">
        <v>71600</v>
      </c>
      <c r="D7" s="10">
        <v>72000</v>
      </c>
      <c r="E7" s="10">
        <v>70700</v>
      </c>
      <c r="F7" s="11" t="s">
        <v>14</v>
      </c>
      <c r="G7" s="12">
        <v>9.9000000000000008E-3</v>
      </c>
    </row>
    <row r="8" spans="1:7" ht="20" customHeight="1">
      <c r="A8" s="8" t="s">
        <v>15</v>
      </c>
      <c r="B8" s="9">
        <v>71000</v>
      </c>
      <c r="C8" s="10">
        <v>73100</v>
      </c>
      <c r="D8" s="10">
        <v>73300</v>
      </c>
      <c r="E8" s="10">
        <v>71000</v>
      </c>
      <c r="F8" s="11" t="s">
        <v>16</v>
      </c>
      <c r="G8" s="12">
        <v>-2.1999999999999999E-2</v>
      </c>
    </row>
    <row r="9" spans="1:7" ht="20" customHeight="1">
      <c r="A9" s="8" t="s">
        <v>17</v>
      </c>
      <c r="B9" s="9">
        <v>72600</v>
      </c>
      <c r="C9" s="10">
        <v>73500</v>
      </c>
      <c r="D9" s="10">
        <v>73700</v>
      </c>
      <c r="E9" s="10">
        <v>72500</v>
      </c>
      <c r="F9" s="11" t="s">
        <v>18</v>
      </c>
      <c r="G9" s="12">
        <v>-1.7600000000000001E-2</v>
      </c>
    </row>
    <row r="10" spans="1:7" ht="20" customHeight="1">
      <c r="A10" s="8" t="s">
        <v>19</v>
      </c>
      <c r="B10" s="9">
        <v>73900</v>
      </c>
      <c r="C10" s="10">
        <v>73200</v>
      </c>
      <c r="D10" s="10">
        <v>74000</v>
      </c>
      <c r="E10" s="10">
        <v>73200</v>
      </c>
      <c r="F10" s="11" t="s">
        <v>20</v>
      </c>
      <c r="G10" s="12">
        <v>1.09E-2</v>
      </c>
    </row>
    <row r="11" spans="1:7" ht="20" customHeight="1">
      <c r="A11" s="8" t="s">
        <v>46</v>
      </c>
      <c r="B11" s="9">
        <v>73100</v>
      </c>
      <c r="C11" s="10">
        <v>73100</v>
      </c>
      <c r="D11" s="10">
        <v>73100</v>
      </c>
      <c r="E11" s="10">
        <v>73100</v>
      </c>
      <c r="F11" s="13"/>
      <c r="G11" s="12">
        <v>0</v>
      </c>
    </row>
    <row r="12" spans="1:7" ht="20" customHeight="1">
      <c r="A12" s="8" t="s">
        <v>21</v>
      </c>
      <c r="B12" s="9">
        <v>73100</v>
      </c>
      <c r="C12" s="10">
        <v>73000</v>
      </c>
      <c r="D12" s="10">
        <v>74100</v>
      </c>
      <c r="E12" s="10">
        <v>72800</v>
      </c>
      <c r="F12" s="11" t="s">
        <v>20</v>
      </c>
      <c r="G12" s="12">
        <v>-1.4E-3</v>
      </c>
    </row>
    <row r="13" spans="1:7" ht="20" customHeight="1">
      <c r="A13" s="8" t="s">
        <v>22</v>
      </c>
      <c r="B13" s="9">
        <v>73200</v>
      </c>
      <c r="C13" s="10">
        <v>73000</v>
      </c>
      <c r="D13" s="10">
        <v>73600</v>
      </c>
      <c r="E13" s="10">
        <v>72800</v>
      </c>
      <c r="F13" s="11" t="s">
        <v>23</v>
      </c>
      <c r="G13" s="12">
        <v>-5.4000000000000003E-3</v>
      </c>
    </row>
    <row r="14" spans="1:7" ht="20" customHeight="1">
      <c r="A14" s="8" t="s">
        <v>24</v>
      </c>
      <c r="B14" s="9">
        <v>73600</v>
      </c>
      <c r="C14" s="10">
        <v>74900</v>
      </c>
      <c r="D14" s="10">
        <v>75200</v>
      </c>
      <c r="E14" s="10">
        <v>73200</v>
      </c>
      <c r="F14" s="11" t="s">
        <v>25</v>
      </c>
      <c r="G14" s="12">
        <v>-1.47E-2</v>
      </c>
    </row>
    <row r="15" spans="1:7" ht="20" customHeight="1">
      <c r="A15" s="8" t="s">
        <v>26</v>
      </c>
      <c r="B15" s="9">
        <v>74700</v>
      </c>
      <c r="C15" s="10">
        <v>77400</v>
      </c>
      <c r="D15" s="10">
        <v>77700</v>
      </c>
      <c r="E15" s="10">
        <v>74300</v>
      </c>
      <c r="F15" s="11" t="s">
        <v>27</v>
      </c>
      <c r="G15" s="12">
        <v>-2.35E-2</v>
      </c>
    </row>
    <row r="16" spans="1:7" ht="20" customHeight="1">
      <c r="A16" s="8" t="s">
        <v>28</v>
      </c>
      <c r="B16" s="9">
        <v>76500</v>
      </c>
      <c r="C16" s="10">
        <v>76900</v>
      </c>
      <c r="D16" s="10">
        <v>77500</v>
      </c>
      <c r="E16" s="10">
        <v>76400</v>
      </c>
      <c r="F16" s="11" t="s">
        <v>29</v>
      </c>
      <c r="G16" s="12">
        <v>-1.2999999999999999E-3</v>
      </c>
    </row>
    <row r="17" spans="1:7" ht="20" customHeight="1">
      <c r="A17" s="8" t="s">
        <v>30</v>
      </c>
      <c r="B17" s="9">
        <v>76600</v>
      </c>
      <c r="C17" s="10">
        <v>76600</v>
      </c>
      <c r="D17" s="10">
        <v>76600</v>
      </c>
      <c r="E17" s="10">
        <v>76600</v>
      </c>
      <c r="F17" s="13"/>
      <c r="G17" s="12">
        <v>0</v>
      </c>
    </row>
    <row r="18" spans="1:7" ht="20" customHeight="1">
      <c r="A18" s="8" t="s">
        <v>31</v>
      </c>
      <c r="B18" s="9">
        <v>76600</v>
      </c>
      <c r="C18" s="10">
        <v>76700</v>
      </c>
      <c r="D18" s="10">
        <v>77100</v>
      </c>
      <c r="E18" s="10">
        <v>76400</v>
      </c>
      <c r="F18" s="11" t="s">
        <v>32</v>
      </c>
      <c r="G18" s="12">
        <v>0</v>
      </c>
    </row>
    <row r="19" spans="1:7" ht="20" customHeight="1">
      <c r="A19" s="8" t="s">
        <v>33</v>
      </c>
      <c r="B19" s="9">
        <v>76600</v>
      </c>
      <c r="C19" s="10">
        <v>76400</v>
      </c>
      <c r="D19" s="10">
        <v>77300</v>
      </c>
      <c r="E19" s="10">
        <v>76200</v>
      </c>
      <c r="F19" s="11" t="s">
        <v>34</v>
      </c>
      <c r="G19" s="12">
        <v>-5.1999999999999998E-3</v>
      </c>
    </row>
    <row r="20" spans="1:7" ht="20" customHeight="1">
      <c r="A20" s="8" t="s">
        <v>35</v>
      </c>
      <c r="B20" s="9">
        <v>77000</v>
      </c>
      <c r="C20" s="10">
        <v>78600</v>
      </c>
      <c r="D20" s="10">
        <v>78700</v>
      </c>
      <c r="E20" s="10">
        <v>77000</v>
      </c>
      <c r="F20" s="11" t="s">
        <v>36</v>
      </c>
      <c r="G20" s="12">
        <v>-3.27E-2</v>
      </c>
    </row>
    <row r="21" spans="1:7" ht="20" customHeight="1">
      <c r="A21" s="8" t="s">
        <v>37</v>
      </c>
      <c r="B21" s="9">
        <v>79600</v>
      </c>
      <c r="C21" s="10">
        <v>78500</v>
      </c>
      <c r="D21" s="10">
        <v>79800</v>
      </c>
      <c r="E21" s="10">
        <v>78200</v>
      </c>
      <c r="F21" s="11" t="s">
        <v>38</v>
      </c>
      <c r="G21" s="12">
        <v>1.4E-2</v>
      </c>
    </row>
    <row r="22" spans="1:7" ht="20" customHeight="1">
      <c r="A22" s="8" t="s">
        <v>39</v>
      </c>
      <c r="B22" s="9">
        <v>78500</v>
      </c>
      <c r="C22" s="10">
        <v>77700</v>
      </c>
      <c r="D22" s="10">
        <v>78500</v>
      </c>
      <c r="E22" s="10">
        <v>77500</v>
      </c>
      <c r="F22" s="11" t="s">
        <v>40</v>
      </c>
      <c r="G22" s="12">
        <v>6.4000000000000003E-3</v>
      </c>
    </row>
    <row r="23" spans="1:7" ht="20" customHeight="1">
      <c r="A23" s="8" t="s">
        <v>41</v>
      </c>
      <c r="B23" s="9">
        <v>78000</v>
      </c>
      <c r="C23" s="10">
        <v>76700</v>
      </c>
      <c r="D23" s="10">
        <v>78000</v>
      </c>
      <c r="E23" s="10">
        <v>76500</v>
      </c>
      <c r="F23" s="11" t="s">
        <v>42</v>
      </c>
      <c r="G23" s="12">
        <v>1.83E-2</v>
      </c>
    </row>
    <row r="24" spans="1:7" ht="20" customHeight="1">
      <c r="A24" s="8" t="s">
        <v>43</v>
      </c>
      <c r="B24" s="9">
        <v>76600</v>
      </c>
      <c r="C24" s="10">
        <v>76000</v>
      </c>
      <c r="D24" s="10">
        <v>76700</v>
      </c>
      <c r="E24" s="10">
        <v>75700</v>
      </c>
      <c r="F24" s="11" t="s">
        <v>44</v>
      </c>
      <c r="G24" s="12">
        <v>9.1999999999999998E-3</v>
      </c>
    </row>
    <row r="25" spans="1:7" ht="20" customHeight="1">
      <c r="A25" s="8" t="s">
        <v>45</v>
      </c>
      <c r="B25" s="9">
        <v>75900</v>
      </c>
      <c r="C25" s="10">
        <v>75900</v>
      </c>
      <c r="D25" s="10">
        <v>75900</v>
      </c>
      <c r="E25" s="10">
        <v>75900</v>
      </c>
      <c r="F25" s="13"/>
      <c r="G25" s="12">
        <v>0</v>
      </c>
    </row>
  </sheetData>
  <phoneticPr fontId="2" type="noConversion"/>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4512C-3562-4F4E-BFC4-C4699D2CBAC7}">
  <dimension ref="A1:E9"/>
  <sheetViews>
    <sheetView tabSelected="1" workbookViewId="0">
      <selection activeCell="B1" sqref="B1"/>
    </sheetView>
  </sheetViews>
  <sheetFormatPr baseColWidth="10" defaultColWidth="14.33203125" defaultRowHeight="13"/>
  <sheetData>
    <row r="1" spans="1:5" ht="16">
      <c r="A1" s="15"/>
      <c r="B1" s="17" t="s">
        <v>60</v>
      </c>
      <c r="C1" s="15" t="s">
        <v>50</v>
      </c>
      <c r="D1" s="17" t="s">
        <v>51</v>
      </c>
    </row>
    <row r="2" spans="1:5" ht="28">
      <c r="A2" s="15" t="e" vm="1">
        <v>#VALUE!</v>
      </c>
      <c r="B2" s="15" t="s">
        <v>52</v>
      </c>
      <c r="C2" s="18" cm="1">
        <f t="array" ref="C2">_FV(A2,"Price")</f>
        <v>187.29</v>
      </c>
      <c r="D2" s="18" cm="1">
        <f t="array" ref="D2">_FV(A2,"Change (%)",TRUE)</f>
        <v>-2.2444000000000002E-2</v>
      </c>
      <c r="E2" s="16"/>
    </row>
    <row r="3" spans="1:5" ht="28">
      <c r="A3" s="15" t="e" vm="2">
        <v>#VALUE!</v>
      </c>
      <c r="B3" s="15" t="s">
        <v>53</v>
      </c>
      <c r="C3" s="18" cm="1">
        <f t="array" ref="C3">_FV(A3,"Price")</f>
        <v>184.4</v>
      </c>
      <c r="D3" s="18" cm="1">
        <f t="array" ref="D3">_FV(A3,"Change (%)",TRUE)</f>
        <v>-1.9358E-2</v>
      </c>
    </row>
    <row r="4" spans="1:5" ht="56">
      <c r="A4" s="15" t="e" vm="3">
        <v>#VALUE!</v>
      </c>
      <c r="B4" s="15" t="s">
        <v>54</v>
      </c>
      <c r="C4" s="18" cm="1">
        <f t="array" ref="C4">_FV(A4,"Price")</f>
        <v>397.58</v>
      </c>
      <c r="D4" s="18" cm="1">
        <f t="array" ref="D4">_FV(A4,"Change (%)",TRUE)</f>
        <v>-2.6945999999999998E-2</v>
      </c>
    </row>
    <row r="5" spans="1:5" ht="42">
      <c r="A5" s="15" t="e" vm="4">
        <v>#VALUE!</v>
      </c>
      <c r="B5" s="15" t="s">
        <v>55</v>
      </c>
      <c r="C5" s="18" cm="1">
        <f t="array" ref="C5">_FV(A5,"Price")</f>
        <v>141.80000000000001</v>
      </c>
      <c r="D5" s="18" cm="1">
        <f t="array" ref="D5">_FV(A5,"Change (%)",TRUE)</f>
        <v>-7.3505000000000001E-2</v>
      </c>
    </row>
    <row r="6" spans="1:5" ht="42">
      <c r="A6" s="15" t="e" vm="5">
        <v>#VALUE!</v>
      </c>
      <c r="B6" s="15" t="s">
        <v>56</v>
      </c>
      <c r="C6" s="18" cm="1">
        <f t="array" ref="C6">_FV(A6,"Price")</f>
        <v>390.14</v>
      </c>
      <c r="D6" s="18" cm="1">
        <f t="array" ref="D6">_FV(A6,"Change (%)",TRUE)</f>
        <v>-2.4795999999999999E-2</v>
      </c>
    </row>
    <row r="7" spans="1:5" ht="28">
      <c r="A7" s="15" t="e" vm="6">
        <v>#VALUE!</v>
      </c>
      <c r="B7" s="15" t="s">
        <v>57</v>
      </c>
      <c r="C7" s="18" cm="1">
        <f t="array" ref="C7">_FV(A7,"Price")</f>
        <v>564.11</v>
      </c>
      <c r="D7" s="18" cm="1">
        <f t="array" ref="D7">_FV(A7,"Change (%)",TRUE)</f>
        <v>2.2389999999999997E-3</v>
      </c>
    </row>
    <row r="8" spans="1:5" ht="28">
      <c r="A8" s="15" t="e" vm="7">
        <v>#VALUE!</v>
      </c>
      <c r="B8" s="15" t="s">
        <v>58</v>
      </c>
      <c r="C8" s="18" cm="1">
        <f t="array" ref="C8">_FV(A8,"Price")</f>
        <v>101.53</v>
      </c>
      <c r="D8" s="18" cm="1">
        <f t="array" ref="D8">_FV(A8,"Change (%)",TRUE)</f>
        <v>-2.5436999999999998E-2</v>
      </c>
    </row>
    <row r="9" spans="1:5" ht="56">
      <c r="A9" s="15" t="e" vm="8">
        <v>#VALUE!</v>
      </c>
      <c r="B9" s="15" t="s">
        <v>59</v>
      </c>
      <c r="C9" s="18" cm="1">
        <f t="array" ref="C9">_FV(A9,"Price")</f>
        <v>26850</v>
      </c>
      <c r="D9" s="18" cm="1">
        <f t="array" ref="D9">_FV(A9,"Change (%)",TRUE)</f>
        <v>-1.6484000000000002E-2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2</vt:i4>
      </vt:variant>
    </vt:vector>
  </HeadingPairs>
  <TitlesOfParts>
    <vt:vector size="2" baseType="lpstr">
      <vt:lpstr>시트 1 - 005930 과거 데이터</vt:lpstr>
      <vt:lpstr>엑셀데이터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최승아</cp:lastModifiedBy>
  <dcterms:modified xsi:type="dcterms:W3CDTF">2024-02-01T12:05:05Z</dcterms:modified>
</cp:coreProperties>
</file>