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a/광운대학교/졸업작품/개인코드/test/src/data/"/>
    </mc:Choice>
  </mc:AlternateContent>
  <xr:revisionPtr revIDLastSave="0" documentId="13_ncr:1_{37CC3BA5-EFE8-C047-9094-2E33944E5A86}" xr6:coauthVersionLast="47" xr6:coauthVersionMax="47" xr10:uidLastSave="{00000000-0000-0000-0000-000000000000}"/>
  <bookViews>
    <workbookView xWindow="41780" yWindow="500" windowWidth="19200" windowHeight="21100" xr2:uid="{00000000-000D-0000-FFFF-FFFF00000000}"/>
  </bookViews>
  <sheets>
    <sheet name="0" sheetId="1" r:id="rId1"/>
    <sheet name="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D4" i="2" a="1"/>
  <c r="D4" i="2" s="1"/>
  <c r="D5" i="2" a="1"/>
  <c r="D5" i="2" s="1"/>
  <c r="D6" i="2" a="1"/>
  <c r="D6" i="2" s="1"/>
  <c r="D7" i="2" a="1"/>
  <c r="D7" i="2" s="1"/>
  <c r="D8" i="2" a="1"/>
  <c r="D8" i="2" s="1"/>
  <c r="D9" i="2" a="1"/>
  <c r="D9" i="2" s="1"/>
  <c r="D2" i="2" a="1"/>
  <c r="D2" i="2" s="1"/>
  <c r="C3" i="2" a="1"/>
  <c r="C3" i="2" s="1"/>
  <c r="C4" i="2" a="1"/>
  <c r="C4" i="2" s="1"/>
  <c r="C5" i="2" a="1"/>
  <c r="C5" i="2" s="1"/>
  <c r="C6" i="2" a="1"/>
  <c r="C6" i="2" s="1"/>
  <c r="C7" i="2" a="1"/>
  <c r="C7" i="2" s="1"/>
  <c r="C8" i="2" a="1"/>
  <c r="C8" i="2" s="1"/>
  <c r="C9" i="2" a="1"/>
  <c r="C9" i="2" s="1"/>
  <c r="C2" i="2" a="1"/>
  <c r="C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<sst xmlns="http://schemas.openxmlformats.org/spreadsheetml/2006/main" count="42" uniqueCount="42">
  <si>
    <t>고가</t>
  </si>
  <si>
    <t>저가</t>
  </si>
  <si>
    <t>거래량</t>
  </si>
  <si>
    <t>2024- 01- 24</t>
  </si>
  <si>
    <t>2024- 01- 23</t>
  </si>
  <si>
    <t>2024- 01- 22</t>
  </si>
  <si>
    <t>2024- 01- 21</t>
  </si>
  <si>
    <t>2024- 01- 19</t>
  </si>
  <si>
    <t>2024- 01- 18</t>
  </si>
  <si>
    <t>2024- 01- 17</t>
  </si>
  <si>
    <t>2024- 01- 16</t>
  </si>
  <si>
    <t>2024- 01- 15</t>
  </si>
  <si>
    <t>2024- 01- 12</t>
  </si>
  <si>
    <t>2024- 01- 11</t>
  </si>
  <si>
    <t>2024- 01- 10</t>
  </si>
  <si>
    <t>2024- 01- 09</t>
  </si>
  <si>
    <t>2024- 01- 08</t>
  </si>
  <si>
    <t>2024- 01- 07</t>
  </si>
  <si>
    <t>2024- 01- 05</t>
  </si>
  <si>
    <t>2024- 01- 04</t>
  </si>
  <si>
    <t>2024- 01- 03</t>
  </si>
  <si>
    <t>2024- 01- 02</t>
  </si>
  <si>
    <t>2023- 12- 28</t>
  </si>
  <si>
    <t>2023- 12- 27</t>
  </si>
  <si>
    <t>2023- 12- 26</t>
  </si>
  <si>
    <t>2023- 12- 25</t>
  </si>
  <si>
    <t>날짜</t>
    <phoneticPr fontId="1" type="noConversion"/>
  </si>
  <si>
    <t>종가</t>
    <phoneticPr fontId="1" type="noConversion"/>
  </si>
  <si>
    <t>시가</t>
    <phoneticPr fontId="1" type="noConversion"/>
  </si>
  <si>
    <t>price</t>
    <phoneticPr fontId="1" type="noConversion"/>
  </si>
  <si>
    <t>change</t>
    <phoneticPr fontId="1" type="noConversion"/>
  </si>
  <si>
    <t>테슬라</t>
    <phoneticPr fontId="1" type="noConversion"/>
  </si>
  <si>
    <t>애플</t>
    <phoneticPr fontId="1" type="noConversion"/>
  </si>
  <si>
    <t>마이크로소프트</t>
    <phoneticPr fontId="1" type="noConversion"/>
  </si>
  <si>
    <t>알파벳</t>
    <phoneticPr fontId="1" type="noConversion"/>
  </si>
  <si>
    <t>메타</t>
    <phoneticPr fontId="1" type="noConversion"/>
  </si>
  <si>
    <t>넷플릭스</t>
    <phoneticPr fontId="1" type="noConversion"/>
  </si>
  <si>
    <t>나이키</t>
    <phoneticPr fontId="1" type="noConversion"/>
  </si>
  <si>
    <t>카카오뱅크</t>
    <phoneticPr fontId="1" type="noConversion"/>
  </si>
  <si>
    <t>name</t>
    <phoneticPr fontId="1" type="noConversion"/>
  </si>
  <si>
    <t>2024- 01- 14</t>
    <phoneticPr fontId="1" type="noConversion"/>
  </si>
  <si>
    <t>변동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</si>
</sst>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_ "/>
    <numFmt numFmtId="177" formatCode="#,##0_ "/>
  </numFmts>
  <fonts count="7">
    <font>
      <sz val="10"/>
      <color indexed="8"/>
      <name val="Helvetica Neue"/>
    </font>
    <font>
      <sz val="8"/>
      <name val="광양햇살체 Bold"/>
      <family val="3"/>
      <charset val="129"/>
    </font>
    <font>
      <b/>
      <sz val="10"/>
      <color indexed="8"/>
      <name val="굴림"/>
      <family val="2"/>
      <charset val="129"/>
    </font>
    <font>
      <sz val="10"/>
      <color indexed="8"/>
      <name val="굴림"/>
      <family val="2"/>
      <charset val="129"/>
    </font>
    <font>
      <b/>
      <sz val="11"/>
      <color rgb="FF000000"/>
      <name val="굴림"/>
      <family val="2"/>
      <charset val="129"/>
    </font>
    <font>
      <b/>
      <sz val="11"/>
      <color indexed="8"/>
      <name val="굴림"/>
      <family val="2"/>
      <charset val="129"/>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alignment vertical="top" wrapText="1"/>
    </xf>
  </cellStyleXfs>
  <cellXfs count="37">
    <xf numFmtId="0" fontId="0" fillId="0" borderId="0" xfId="0">
      <alignment vertical="top" wrapText="1"/>
    </xf>
    <xf numFmtId="0" fontId="0" fillId="0" borderId="0" xfId="0" applyNumberFormat="1" applyAlignment="1">
      <alignment vertical="center"/>
    </xf>
    <xf numFmtId="0" fontId="3" fillId="0" borderId="0" xfId="0" applyFont="1" applyAlignment="1">
      <alignment horizontal="center" vertical="center" wrapText="1"/>
    </xf>
    <xf numFmtId="10" fontId="3" fillId="0" borderId="0" xfId="0" applyNumberFormat="1" applyFont="1" applyAlignment="1">
      <alignment horizontal="center" vertical="center" wrapText="1"/>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176"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176" fontId="3" fillId="0" borderId="11" xfId="0" applyNumberFormat="1" applyFont="1" applyBorder="1" applyAlignment="1">
      <alignment horizontal="center" vertical="center" wrapText="1"/>
    </xf>
    <xf numFmtId="176" fontId="3" fillId="0" borderId="12" xfId="0" applyNumberFormat="1" applyFont="1" applyBorder="1" applyAlignment="1">
      <alignment horizontal="center" vertical="center" wrapText="1"/>
    </xf>
    <xf numFmtId="0" fontId="5"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177" fontId="0" fillId="0" borderId="0" xfId="0" applyNumberFormat="1" applyAlignment="1">
      <alignment vertical="center"/>
    </xf>
    <xf numFmtId="3" fontId="3" fillId="0" borderId="1" xfId="0" applyNumberFormat="1" applyFont="1" applyBorder="1" applyAlignment="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2" fillId="3" borderId="5" xfId="0" applyNumberFormat="1" applyFont="1" applyFill="1" applyBorder="1" applyAlignment="1">
      <alignment vertical="center"/>
    </xf>
    <xf numFmtId="3" fontId="3" fillId="0" borderId="6" xfId="0" applyNumberFormat="1" applyFont="1" applyBorder="1" applyAlignment="1">
      <alignment vertical="center"/>
    </xf>
    <xf numFmtId="10" fontId="3" fillId="0" borderId="7" xfId="0" applyNumberFormat="1" applyFont="1" applyBorder="1" applyAlignment="1">
      <alignment vertical="center"/>
    </xf>
    <xf numFmtId="49" fontId="2" fillId="3" borderId="8" xfId="0" applyNumberFormat="1" applyFont="1" applyFill="1" applyBorder="1" applyAlignment="1">
      <alignment vertical="center"/>
    </xf>
    <xf numFmtId="10" fontId="3" fillId="0" borderId="9" xfId="0" applyNumberFormat="1" applyFont="1" applyBorder="1" applyAlignment="1">
      <alignment vertical="center"/>
    </xf>
    <xf numFmtId="49" fontId="2" fillId="3" borderId="10" xfId="0" applyNumberFormat="1" applyFont="1" applyFill="1" applyBorder="1" applyAlignment="1">
      <alignment vertical="center"/>
    </xf>
    <xf numFmtId="3" fontId="3" fillId="0" borderId="11" xfId="0" applyNumberFormat="1" applyFont="1" applyBorder="1" applyAlignment="1">
      <alignment vertical="center"/>
    </xf>
    <xf numFmtId="10" fontId="3" fillId="0" borderId="12" xfId="0" applyNumberFormat="1" applyFont="1" applyBorder="1" applyAlignment="1">
      <alignment vertical="center"/>
    </xf>
    <xf numFmtId="177" fontId="6" fillId="0" borderId="6" xfId="0" applyNumberFormat="1" applyFont="1" applyBorder="1" applyAlignment="1">
      <alignment vertical="center"/>
    </xf>
    <xf numFmtId="177" fontId="6" fillId="0" borderId="1" xfId="0" applyNumberFormat="1" applyFont="1" applyBorder="1" applyAlignment="1">
      <alignment vertical="center"/>
    </xf>
    <xf numFmtId="177" fontId="6" fillId="0" borderId="11" xfId="0" applyNumberFormat="1" applyFont="1" applyBorder="1" applyAlignment="1">
      <alignmen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https://www.bing.com/financeapi/forcetrigger?t=a24kar&amp;q=XNAS%3aTSLA&amp;form=skydnc</v>
    <v>Learn more on Bing</v>
  </rv>
  <rv s="1">
    <v>0</v>
    <v>TESLA, INC. (XNAS:TSLA)</v>
    <v>2</v>
    <v>3</v>
    <v>Finance</v>
    <v>4</v>
    <v>en</v>
    <v>a24kar</v>
    <v>268435456</v>
    <v>1</v>
    <v>Powered by Refinitiv</v>
    <v>299.29000000000002</v>
    <v>152.37</v>
    <v>2.4275000000000002</v>
    <v>1.2749999999999999</v>
    <v>6.888E-3</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189.22</v>
    <v>Automobiles &amp; Auto Parts</v>
    <v>Stock</v>
    <v>45329.659335103905</v>
    <v>0</v>
    <v>182.68</v>
    <v>593565422625</v>
    <v>TESLA, INC.</v>
    <v>TESLA, INC.</v>
    <v>188.07</v>
    <v>43.046900000000001</v>
    <v>185.1</v>
    <v>186.375</v>
    <v>3184791000</v>
    <v>TSLA</v>
    <v>TESLA, INC. (XNAS:TSLA)</v>
    <v>46135233</v>
    <v>112145602</v>
    <v>2003</v>
  </rv>
  <rv s="2">
    <v>1</v>
  </rv>
  <rv s="0">
    <v>https://www.bing.com/financeapi/forcetrigger?t=a1mou2&amp;q=XNAS%3aAAPL&amp;form=skydnc</v>
    <v>Learn more on Bing</v>
  </rv>
  <rv s="1">
    <v>0</v>
    <v>APPLE INC. (XNAS:AAPL)</v>
    <v>2</v>
    <v>3</v>
    <v>Finance</v>
    <v>4</v>
    <v>en</v>
    <v>a1mou2</v>
    <v>268435456</v>
    <v>1</v>
    <v>Powered by Refinitiv</v>
    <v>199.62</v>
    <v>143.9</v>
    <v>1.3127</v>
    <v>0.44500000000000001</v>
    <v>2.3510000000000002E-3</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191.03</v>
    <v>Computers, Phones &amp; Household Electronics</v>
    <v>Stock</v>
    <v>45329.659347013279</v>
    <v>3</v>
    <v>188.61</v>
    <v>2930019520600</v>
    <v>APPLE INC.</v>
    <v>APPLE INC.</v>
    <v>190.51</v>
    <v>29.4541</v>
    <v>189.3</v>
    <v>189.745</v>
    <v>15441880000</v>
    <v>AAPL</v>
    <v>APPLE INC. (XNAS:AAPL)</v>
    <v>15346475</v>
    <v>58723492</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5</v>
    <v>MICROSOFT CORPORATION (XNAS:MSFT)</v>
    <v>7</v>
    <v>8</v>
    <v>Finance</v>
    <v>4</v>
    <v>en</v>
    <v>a1xzim</v>
    <v>268435456</v>
    <v>1</v>
    <v>Powered by Refinitiv</v>
    <v>415.32</v>
    <v>245.61</v>
    <v>0.89449999999999996</v>
    <v>5.9382999999999999</v>
    <v>1.4644999999999998E-2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412.42989999999998</v>
    <v>9</v>
    <v>Software &amp; IT Services</v>
    <v>Stock</v>
    <v>45329.659331735937</v>
    <v>10</v>
    <v>407.4</v>
    <v>3057091651738</v>
    <v>MICROSOFT CORPORATION</v>
    <v>MICROSOFT CORPORATION</v>
    <v>407.5</v>
    <v>36.672499999999999</v>
    <v>405.49</v>
    <v>411.42829999999998</v>
    <v>7430436000</v>
    <v>MSFT</v>
    <v>MICROSOFT CORPORATION (XNAS:MSFT)</v>
    <v>6872853</v>
    <v>25245613</v>
    <v>1993</v>
  </rv>
  <rv s="2">
    <v>11</v>
  </rv>
  <rv s="0">
    <v>https://www.bing.com/financeapi/forcetrigger?t=a1u3p2&amp;q=XNAS%3aGOOG&amp;form=skydnc</v>
    <v>Learn more on Bing</v>
  </rv>
  <rv s="1">
    <v>0</v>
    <v>ALPHABET INC. (XNAS:GOOG)</v>
    <v>2</v>
    <v>3</v>
    <v>Finance</v>
    <v>4</v>
    <v>en</v>
    <v>a1u3p2</v>
    <v>268435456</v>
    <v>1</v>
    <v>Powered by Refinitiv</v>
    <v>155.19999999999999</v>
    <v>88.86</v>
    <v>1.0620000000000001</v>
    <v>0.67</v>
    <v>4.6080000000000001E-3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146.505</v>
    <v>Software &amp; IT Services</v>
    <v>Stock</v>
    <v>45329.659344142972</v>
    <v>13</v>
    <v>145.21029999999999</v>
    <v>1799024000000</v>
    <v>ALPHABET INC.</v>
    <v>ALPHABET INC.</v>
    <v>146</v>
    <v>25.060199999999998</v>
    <v>145.41</v>
    <v>146.08000000000001</v>
    <v>12433000000</v>
    <v>GOOG</v>
    <v>ALPHABET INC. (XNAS:GOOG)</v>
    <v>5594778</v>
    <v>21889056</v>
    <v>2015</v>
  </rv>
  <rv s="2">
    <v>14</v>
  </rv>
  <rv s="0">
    <v>https://www.bing.com/financeapi/forcetrigger?t=a1slm7&amp;q=XNAS%3aMETA&amp;form=skydnc</v>
    <v>Learn more on Bing</v>
  </rv>
  <rv s="1">
    <v>0</v>
    <v>Meta Platforms, Inc. (XNAS:META)</v>
    <v>2</v>
    <v>3</v>
    <v>Finance</v>
    <v>4</v>
    <v>en</v>
    <v>a1slm7</v>
    <v>268435456</v>
    <v>1</v>
    <v>Powered by Refinitiv</v>
    <v>485.96</v>
    <v>167.66</v>
    <v>1.1719999999999999</v>
    <v>13.323</v>
    <v>2.9298999999999999E-2</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470.91</v>
    <v>Software &amp; IT Services</v>
    <v>Stock</v>
    <v>45329.659357013283</v>
    <v>16</v>
    <v>456.1773</v>
    <v>1159266000000</v>
    <v>Meta Platforms, Inc.</v>
    <v>Meta Platforms, Inc.</v>
    <v>458</v>
    <v>30.589099999999998</v>
    <v>454.72</v>
    <v>468.04300000000001</v>
    <v>2549405000</v>
    <v>META</v>
    <v>Meta Platforms, Inc. (XNAS:META)</v>
    <v>9185315</v>
    <v>20955564</v>
    <v>2004</v>
  </rv>
  <rv s="2">
    <v>17</v>
  </rv>
  <rv s="0">
    <v>https://www.bing.com/financeapi/forcetrigger?t=a1ygoc&amp;q=XNAS%3aNFLX&amp;form=skydnc</v>
    <v>Learn more on Bing</v>
  </rv>
  <rv s="1">
    <v>0</v>
    <v>NETFLIX, INC. (XNAS:NFLX)</v>
    <v>2</v>
    <v>3</v>
    <v>Finance</v>
    <v>4</v>
    <v>en</v>
    <v>a1ygoc</v>
    <v>268435456</v>
    <v>1</v>
    <v>Powered by Refinitiv</v>
    <v>579.64</v>
    <v>285.33010000000002</v>
    <v>1.2146999999999999</v>
    <v>8.6950000000000003</v>
    <v>1.5642E-2</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565.48</v>
    <v>Software &amp; IT Services</v>
    <v>Stock</v>
    <v>45329.659324120315</v>
    <v>19</v>
    <v>554.98</v>
    <v>244325251170</v>
    <v>NETFLIX, INC.</v>
    <v>NETFLIX, INC.</v>
    <v>558.16</v>
    <v>46.2515</v>
    <v>555.88</v>
    <v>564.57500000000005</v>
    <v>432759600</v>
    <v>NFLX</v>
    <v>NETFLIX, INC. (XNAS:NFLX)</v>
    <v>1013672</v>
    <v>6404472</v>
    <v>1997</v>
  </rv>
  <rv s="2">
    <v>20</v>
  </rv>
  <rv s="0">
    <v>https://www.bing.com/financeapi/forcetrigger?t=a1yjxm&amp;q=XNYS%3aNKE&amp;form=skydnc</v>
    <v>Learn more on Bing</v>
  </rv>
  <rv s="1">
    <v>0</v>
    <v>NIKE, INC. (XNYS:NKE)</v>
    <v>2</v>
    <v>3</v>
    <v>Finance</v>
    <v>4</v>
    <v>en</v>
    <v>a1yjxm</v>
    <v>268435456</v>
    <v>1</v>
    <v>Powered by Refinitiv</v>
    <v>128.68</v>
    <v>88.66</v>
    <v>1.1068</v>
    <v>0.72</v>
    <v>7.0169999999999998E-3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103.71</v>
    <v>Textiles &amp; Apparel</v>
    <v>Stock</v>
    <v>45329.659347372653</v>
    <v>22</v>
    <v>102.38</v>
    <v>156557556260</v>
    <v>NIKE, INC.</v>
    <v>NIKE, INC.</v>
    <v>102.52</v>
    <v>29.959199999999999</v>
    <v>102.61</v>
    <v>103.33</v>
    <v>1515122000</v>
    <v>NKE</v>
    <v>NIKE, INC. (XNYS:NKE)</v>
    <v>1859384</v>
    <v>9061031</v>
    <v>1969</v>
  </rv>
  <rv s="2">
    <v>23</v>
  </rv>
  <rv s="0">
    <v>https://www.bing.com/financeapi/forcetrigger?t=c2wb77&amp;q=XKRX%3a323410&amp;form=skydnc</v>
    <v>Learn more on Bing</v>
  </rv>
  <rv s="6">
    <v>10</v>
    <v>KakaoBank Corp. (XKRX:323410)</v>
    <v>2</v>
    <v>11</v>
    <v>Finance</v>
    <v>12</v>
    <v>en</v>
    <v>c2wb77</v>
    <v>268435456</v>
    <v>1</v>
    <v>Powered by Refinitiv</v>
    <v>31500</v>
    <v>17970</v>
    <v>1100</v>
    <v>4.0293000000000002E-2</v>
    <v>KRW</v>
    <v>KakaoBank Corp is a Korea-based company principally engaged in the Internet banking business. The Company operates its business into two segments. The Banking Business Segment is engaged in the provision of deposit, loan, foreign currency remittance and payment settlement services. The Platform Business is engaged in the provision of stock accounts opening, loans from affiliates recommending and affiliated credit cards services.</v>
    <v>1506</v>
    <v>Korea Stock Exchange</v>
    <v>XKRX</v>
    <v>XKRX</v>
    <v>5F, S Dong, H Square, 231, Pangyoyeok-ro, Bundang-gu, SEONGNAM, GYEONGGI-DO, 13494 KR</v>
    <v>31050</v>
    <v>Banking Services</v>
    <v>Stock</v>
    <v>45329.378472222219</v>
    <v>25</v>
    <v>27950</v>
    <v>13113980000000</v>
    <v>KakaoBank Corp.</v>
    <v>KakaoBank Corp.</v>
    <v>28000</v>
    <v>49.37</v>
    <v>27300</v>
    <v>28400</v>
    <v>476872100</v>
    <v>323410</v>
    <v>KakaoBank Corp. (XKRX:323410)</v>
    <v>6633267</v>
    <v>1222450</v>
    <v>2016</v>
  </rv>
  <rv s="2">
    <v>26</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11</v>
      <v>2</v>
      <v>11</v>
      <v>3</v>
      <v>11</v>
      <v>11</v>
      <v>11</v>
      <v>4</v>
      <v>4</v>
      <v>5</v>
      <v>12</v>
      <v>11</v>
      <v>11</v>
      <v>11</v>
      <v>4</v>
      <v>7</v>
      <v>8</v>
      <v>9</v>
      <v>4</v>
    </spb>
    <spb s="4">
      <v>Delayed 20 minutes</v>
      <v>from previous close</v>
      <v>from previous close</v>
      <v>KSE</v>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27" formatCode="yyyy/m/d\ hh:mm"/>
    </x:dxf>
    <x:dxf>
      <x:numFmt numFmtId="14" formatCode="0.00%"/>
    </x:dxf>
    <x:dxf>
      <x:numFmt numFmtId="6" formatCode="#,##0_);[Red]\(#,##0\)"/>
    </x:dxf>
    <x:dxf>
      <x:numFmt numFmtId="8" formatCode="#,##0.00_);[Red]\(#,##0.00\)"/>
    </x:dxf>
  </dxfs>
  <richProperties>
    <rPr n="NumberFormat" t="s"/>
    <rPr n="IsTitleField" t="b"/>
    <rPr n="IsHeroField" t="b"/>
  </richProperties>
  <richStyles>
    <rSty dxfid="0">
      <rpv i="0">_([$$-en-US]* #,##0.00_);_([$$-en-US]* (#,##0.00);_([$$-en-US]* "-"??_);_(@_)</rpv>
    </rSty>
    <rSty dxfid="4">
      <rpv i="0">#,##0.00_);[Red](#,##0.00)</rpv>
    </rSty>
    <rSty>
      <rpv i="1">1</rpv>
    </rSty>
    <rSty dxfid="3">
      <rpv i="0">#,##0_);[Red](#,##0)</rpv>
    </rSty>
    <rSty dxfid="2"/>
    <rSty dxfid="0">
      <rpv i="0">_([$$-en-US]* #,##0_);_([$$-en-US]* (#,##0);_([$$-en-US]* "-"_);_(@_)</rpv>
    </rSty>
    <rSty dxfid="1"/>
    <rSty dxfid="0">
      <rpv i="0">0_);[Red](0)</rpv>
    </rSty>
    <rSty dxfid="0">
      <rpv i="0">0.00_);[Red](0.00)</rpv>
    </rSty>
    <rSty>
      <rpv i="2">1</rpv>
    </rSty>
    <rSty dxfid="0">
      <rpv i="0">_([$₩-ko-KR]* #,##0.00_);_([$₩-ko-KR]* (#,##0.00);_([$₩-ko-KR]* "-"??_);_(@_)</rpv>
    </rSty>
    <rSty dxfid="0">
      <rpv i="0">_([$₩-ko-KR]* #,##0_);_([$₩-ko-KR]* (#,##0);_([$₩-ko-KR]* "-"_);_(@_)</rpv>
    </rSty>
  </richStyles>
</richStyleShee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showGridLines="0" tabSelected="1" zoomScale="131" workbookViewId="0">
      <selection activeCell="F11" sqref="F11"/>
    </sheetView>
  </sheetViews>
  <sheetFormatPr baseColWidth="10" defaultColWidth="8.33203125" defaultRowHeight="16" customHeight="1"/>
  <cols>
    <col min="1" max="1" width="13" style="1" bestFit="1" customWidth="1"/>
    <col min="2" max="5" width="7.5" style="1" bestFit="1" customWidth="1"/>
    <col min="6" max="6" width="11.5" style="1" bestFit="1" customWidth="1"/>
    <col min="7" max="7" width="8" style="1" bestFit="1" customWidth="1"/>
    <col min="8" max="8" width="11.5" style="1" bestFit="1" customWidth="1"/>
    <col min="9" max="16384" width="8.33203125" style="1"/>
  </cols>
  <sheetData>
    <row r="1" spans="1:8" ht="20" customHeight="1" thickBot="1">
      <c r="A1" s="22" t="s">
        <v>26</v>
      </c>
      <c r="B1" s="23" t="s">
        <v>27</v>
      </c>
      <c r="C1" s="23" t="s">
        <v>28</v>
      </c>
      <c r="D1" s="24" t="s">
        <v>0</v>
      </c>
      <c r="E1" s="24" t="s">
        <v>1</v>
      </c>
      <c r="F1" s="24" t="s">
        <v>2</v>
      </c>
      <c r="G1" s="25" t="s">
        <v>41</v>
      </c>
    </row>
    <row r="2" spans="1:8" ht="16" customHeight="1">
      <c r="A2" s="26" t="s">
        <v>25</v>
      </c>
      <c r="B2" s="27">
        <v>75900</v>
      </c>
      <c r="C2" s="27">
        <v>75900</v>
      </c>
      <c r="D2" s="27">
        <v>75900</v>
      </c>
      <c r="E2" s="27">
        <v>75900</v>
      </c>
      <c r="F2" s="34">
        <v>0</v>
      </c>
      <c r="G2" s="28">
        <v>0</v>
      </c>
      <c r="H2" s="20"/>
    </row>
    <row r="3" spans="1:8" ht="16" customHeight="1">
      <c r="A3" s="29" t="s">
        <v>24</v>
      </c>
      <c r="B3" s="21">
        <v>76600</v>
      </c>
      <c r="C3" s="21">
        <v>76000</v>
      </c>
      <c r="D3" s="21">
        <v>76700</v>
      </c>
      <c r="E3" s="21">
        <v>75700</v>
      </c>
      <c r="F3" s="35">
        <v>3450</v>
      </c>
      <c r="G3" s="30">
        <v>9.1999999999999998E-3</v>
      </c>
      <c r="H3" s="20"/>
    </row>
    <row r="4" spans="1:8" ht="16" customHeight="1">
      <c r="A4" s="29" t="s">
        <v>23</v>
      </c>
      <c r="B4" s="21">
        <v>78000</v>
      </c>
      <c r="C4" s="21">
        <v>76700</v>
      </c>
      <c r="D4" s="21">
        <v>78000</v>
      </c>
      <c r="E4" s="21">
        <v>76500</v>
      </c>
      <c r="F4" s="35">
        <v>3520</v>
      </c>
      <c r="G4" s="30">
        <v>1.83E-2</v>
      </c>
      <c r="H4" s="20"/>
    </row>
    <row r="5" spans="1:8" ht="16" customHeight="1">
      <c r="A5" s="29" t="s">
        <v>22</v>
      </c>
      <c r="B5" s="21">
        <v>78500</v>
      </c>
      <c r="C5" s="21">
        <v>77700</v>
      </c>
      <c r="D5" s="21">
        <v>78500</v>
      </c>
      <c r="E5" s="21">
        <v>77500</v>
      </c>
      <c r="F5" s="35">
        <v>17730000</v>
      </c>
      <c r="G5" s="30">
        <v>6.4000000000000003E-3</v>
      </c>
      <c r="H5" s="20"/>
    </row>
    <row r="6" spans="1:8" ht="16" customHeight="1">
      <c r="A6" s="29" t="s">
        <v>21</v>
      </c>
      <c r="B6" s="21">
        <v>79600</v>
      </c>
      <c r="C6" s="21">
        <v>78500</v>
      </c>
      <c r="D6" s="21">
        <v>79800</v>
      </c>
      <c r="E6" s="21">
        <v>78200</v>
      </c>
      <c r="F6" s="35">
        <v>2090</v>
      </c>
      <c r="G6" s="30">
        <v>1.4E-2</v>
      </c>
      <c r="H6" s="20"/>
    </row>
    <row r="7" spans="1:8" ht="16" customHeight="1">
      <c r="A7" s="29" t="s">
        <v>20</v>
      </c>
      <c r="B7" s="21">
        <v>77000</v>
      </c>
      <c r="C7" s="21">
        <v>78600</v>
      </c>
      <c r="D7" s="21">
        <v>78700</v>
      </c>
      <c r="E7" s="21">
        <v>77000</v>
      </c>
      <c r="F7" s="35">
        <v>1270</v>
      </c>
      <c r="G7" s="30">
        <v>-3.27E-2</v>
      </c>
      <c r="H7" s="20"/>
    </row>
    <row r="8" spans="1:8" ht="16" customHeight="1">
      <c r="A8" s="29" t="s">
        <v>19</v>
      </c>
      <c r="B8" s="21">
        <v>76600</v>
      </c>
      <c r="C8" s="21">
        <v>76400</v>
      </c>
      <c r="D8" s="21">
        <v>77300</v>
      </c>
      <c r="E8" s="21">
        <v>76200</v>
      </c>
      <c r="F8" s="35">
        <v>180</v>
      </c>
      <c r="G8" s="30">
        <v>-5.1999999999999998E-3</v>
      </c>
      <c r="H8" s="20"/>
    </row>
    <row r="9" spans="1:8" ht="16" customHeight="1">
      <c r="A9" s="29" t="s">
        <v>18</v>
      </c>
      <c r="B9" s="21">
        <v>76600</v>
      </c>
      <c r="C9" s="21">
        <v>76700</v>
      </c>
      <c r="D9" s="21">
        <v>77100</v>
      </c>
      <c r="E9" s="21">
        <v>76400</v>
      </c>
      <c r="F9" s="35">
        <v>11200000</v>
      </c>
      <c r="G9" s="30">
        <v>0</v>
      </c>
      <c r="H9" s="20"/>
    </row>
    <row r="10" spans="1:8" ht="16" customHeight="1">
      <c r="A10" s="29" t="s">
        <v>17</v>
      </c>
      <c r="B10" s="21">
        <v>76600</v>
      </c>
      <c r="C10" s="21">
        <v>76600</v>
      </c>
      <c r="D10" s="21">
        <v>76600</v>
      </c>
      <c r="E10" s="21">
        <v>76600</v>
      </c>
      <c r="F10" s="35">
        <v>0</v>
      </c>
      <c r="G10" s="30">
        <v>0</v>
      </c>
      <c r="H10" s="20"/>
    </row>
    <row r="11" spans="1:8" ht="16" customHeight="1">
      <c r="A11" s="29" t="s">
        <v>16</v>
      </c>
      <c r="B11" s="21">
        <v>76500</v>
      </c>
      <c r="C11" s="21">
        <v>76900</v>
      </c>
      <c r="D11" s="21">
        <v>77500</v>
      </c>
      <c r="E11" s="21">
        <v>76400</v>
      </c>
      <c r="F11" s="35">
        <v>440</v>
      </c>
      <c r="G11" s="30">
        <v>-1.2999999999999999E-3</v>
      </c>
      <c r="H11" s="20"/>
    </row>
    <row r="12" spans="1:8" ht="16" customHeight="1">
      <c r="A12" s="29" t="s">
        <v>15</v>
      </c>
      <c r="B12" s="21">
        <v>74700</v>
      </c>
      <c r="C12" s="21">
        <v>77400</v>
      </c>
      <c r="D12" s="21">
        <v>77700</v>
      </c>
      <c r="E12" s="21">
        <v>74300</v>
      </c>
      <c r="F12" s="35">
        <v>3260</v>
      </c>
      <c r="G12" s="30">
        <v>-2.35E-2</v>
      </c>
      <c r="H12" s="20"/>
    </row>
    <row r="13" spans="1:8" ht="16" customHeight="1">
      <c r="A13" s="29" t="s">
        <v>14</v>
      </c>
      <c r="B13" s="21">
        <v>73600</v>
      </c>
      <c r="C13" s="21">
        <v>74900</v>
      </c>
      <c r="D13" s="21">
        <v>75200</v>
      </c>
      <c r="E13" s="21">
        <v>73200</v>
      </c>
      <c r="F13" s="35">
        <v>3950</v>
      </c>
      <c r="G13" s="30">
        <v>-1.47E-2</v>
      </c>
      <c r="H13" s="20"/>
    </row>
    <row r="14" spans="1:8" ht="16" customHeight="1">
      <c r="A14" s="29" t="s">
        <v>13</v>
      </c>
      <c r="B14" s="21">
        <v>73200</v>
      </c>
      <c r="C14" s="21">
        <v>73000</v>
      </c>
      <c r="D14" s="21">
        <v>73600</v>
      </c>
      <c r="E14" s="21">
        <v>72800</v>
      </c>
      <c r="F14" s="35">
        <v>2260</v>
      </c>
      <c r="G14" s="30">
        <v>-5.4000000000000003E-3</v>
      </c>
      <c r="H14" s="20"/>
    </row>
    <row r="15" spans="1:8" ht="16" customHeight="1">
      <c r="A15" s="29" t="s">
        <v>12</v>
      </c>
      <c r="B15" s="21">
        <v>73100</v>
      </c>
      <c r="C15" s="21">
        <v>73000</v>
      </c>
      <c r="D15" s="21">
        <v>74100</v>
      </c>
      <c r="E15" s="21">
        <v>72800</v>
      </c>
      <c r="F15" s="35">
        <v>12970000</v>
      </c>
      <c r="G15" s="30">
        <v>-1.4E-3</v>
      </c>
      <c r="H15" s="20"/>
    </row>
    <row r="16" spans="1:8" ht="16" customHeight="1">
      <c r="A16" s="29" t="s">
        <v>40</v>
      </c>
      <c r="B16" s="21">
        <v>73100</v>
      </c>
      <c r="C16" s="21">
        <v>73100</v>
      </c>
      <c r="D16" s="21">
        <v>73100</v>
      </c>
      <c r="E16" s="21">
        <v>73100</v>
      </c>
      <c r="F16" s="35">
        <v>0</v>
      </c>
      <c r="G16" s="30">
        <v>0</v>
      </c>
      <c r="H16" s="20"/>
    </row>
    <row r="17" spans="1:8" ht="16" customHeight="1">
      <c r="A17" s="29" t="s">
        <v>11</v>
      </c>
      <c r="B17" s="21">
        <v>73900</v>
      </c>
      <c r="C17" s="21">
        <v>73200</v>
      </c>
      <c r="D17" s="21">
        <v>74000</v>
      </c>
      <c r="E17" s="21">
        <v>73200</v>
      </c>
      <c r="F17" s="35">
        <v>12970000</v>
      </c>
      <c r="G17" s="30">
        <v>1.09E-2</v>
      </c>
      <c r="H17" s="20"/>
    </row>
    <row r="18" spans="1:8" ht="16" customHeight="1">
      <c r="A18" s="29" t="s">
        <v>10</v>
      </c>
      <c r="B18" s="21">
        <v>72600</v>
      </c>
      <c r="C18" s="21">
        <v>73500</v>
      </c>
      <c r="D18" s="21">
        <v>73700</v>
      </c>
      <c r="E18" s="21">
        <v>72500</v>
      </c>
      <c r="F18" s="35">
        <v>11960</v>
      </c>
      <c r="G18" s="30">
        <v>-1.7600000000000001E-2</v>
      </c>
      <c r="H18" s="20"/>
    </row>
    <row r="19" spans="1:8" ht="16" customHeight="1">
      <c r="A19" s="29" t="s">
        <v>9</v>
      </c>
      <c r="B19" s="21">
        <v>71000</v>
      </c>
      <c r="C19" s="21">
        <v>73100</v>
      </c>
      <c r="D19" s="21">
        <v>73300</v>
      </c>
      <c r="E19" s="21">
        <v>71000</v>
      </c>
      <c r="F19" s="35">
        <v>1110</v>
      </c>
      <c r="G19" s="30">
        <v>-2.1999999999999999E-2</v>
      </c>
      <c r="H19" s="20"/>
    </row>
    <row r="20" spans="1:8" ht="16" customHeight="1">
      <c r="A20" s="29" t="s">
        <v>8</v>
      </c>
      <c r="B20" s="21">
        <v>71700</v>
      </c>
      <c r="C20" s="21">
        <v>71600</v>
      </c>
      <c r="D20" s="21">
        <v>72000</v>
      </c>
      <c r="E20" s="21">
        <v>70700</v>
      </c>
      <c r="F20" s="35">
        <v>30</v>
      </c>
      <c r="G20" s="30">
        <v>9.9000000000000008E-3</v>
      </c>
      <c r="H20" s="20"/>
    </row>
    <row r="21" spans="1:8" ht="16" customHeight="1">
      <c r="A21" s="29" t="s">
        <v>7</v>
      </c>
      <c r="B21" s="21">
        <v>74700</v>
      </c>
      <c r="C21" s="21">
        <v>73500</v>
      </c>
      <c r="D21" s="21">
        <v>74700</v>
      </c>
      <c r="E21" s="21">
        <v>73000</v>
      </c>
      <c r="F21" s="35">
        <v>23200000</v>
      </c>
      <c r="G21" s="30">
        <v>4.1799999999999997E-2</v>
      </c>
      <c r="H21" s="20"/>
    </row>
    <row r="22" spans="1:8" ht="16" customHeight="1">
      <c r="A22" s="29" t="s">
        <v>6</v>
      </c>
      <c r="B22" s="21">
        <v>74700</v>
      </c>
      <c r="C22" s="21">
        <v>74700</v>
      </c>
      <c r="D22" s="21">
        <v>74700</v>
      </c>
      <c r="E22" s="21">
        <v>74700</v>
      </c>
      <c r="F22" s="35">
        <v>0</v>
      </c>
      <c r="G22" s="30">
        <v>0</v>
      </c>
      <c r="H22" s="20"/>
    </row>
    <row r="23" spans="1:8" ht="16" customHeight="1">
      <c r="A23" s="29" t="s">
        <v>5</v>
      </c>
      <c r="B23" s="21">
        <v>75100</v>
      </c>
      <c r="C23" s="21">
        <v>75900</v>
      </c>
      <c r="D23" s="21">
        <v>76000</v>
      </c>
      <c r="E23" s="21">
        <v>75000</v>
      </c>
      <c r="F23" s="35">
        <v>19620000</v>
      </c>
      <c r="G23" s="30">
        <v>5.4000000000000003E-3</v>
      </c>
      <c r="H23" s="20"/>
    </row>
    <row r="24" spans="1:8" ht="16" customHeight="1">
      <c r="A24" s="29" t="s">
        <v>4</v>
      </c>
      <c r="B24" s="21">
        <v>75200</v>
      </c>
      <c r="C24" s="21">
        <v>75700</v>
      </c>
      <c r="D24" s="21">
        <v>75800</v>
      </c>
      <c r="E24" s="21">
        <v>74300</v>
      </c>
      <c r="F24" s="35">
        <v>420</v>
      </c>
      <c r="G24" s="30">
        <v>1.2999999999999999E-3</v>
      </c>
      <c r="H24" s="20"/>
    </row>
    <row r="25" spans="1:8" ht="16" customHeight="1" thickBot="1">
      <c r="A25" s="31" t="s">
        <v>3</v>
      </c>
      <c r="B25" s="32">
        <v>73700</v>
      </c>
      <c r="C25" s="32">
        <v>75200</v>
      </c>
      <c r="D25" s="32">
        <v>75200</v>
      </c>
      <c r="E25" s="32">
        <v>73500</v>
      </c>
      <c r="F25" s="36">
        <v>9680000</v>
      </c>
      <c r="G25" s="33">
        <v>-1.9900000000000001E-2</v>
      </c>
      <c r="H25" s="20"/>
    </row>
  </sheetData>
  <sortState xmlns:xlrd2="http://schemas.microsoft.com/office/spreadsheetml/2017/richdata2" ref="A2:H25">
    <sortCondition ref="A2:A25"/>
  </sortState>
  <phoneticPr fontId="1"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512C-3562-4F4E-BFC4-C4699D2CBAC7}">
  <dimension ref="A1:E9"/>
  <sheetViews>
    <sheetView workbookViewId="0">
      <selection activeCell="C6" sqref="C6"/>
    </sheetView>
  </sheetViews>
  <sheetFormatPr baseColWidth="10" defaultColWidth="14.33203125" defaultRowHeight="14"/>
  <cols>
    <col min="1" max="1" width="15" style="2" bestFit="1" customWidth="1"/>
    <col min="2" max="2" width="13.83203125" style="2" bestFit="1" customWidth="1"/>
    <col min="3" max="3" width="11" style="2" bestFit="1" customWidth="1"/>
    <col min="4" max="4" width="8.1640625" style="2" bestFit="1" customWidth="1"/>
    <col min="5" max="16384" width="14.33203125" style="2"/>
  </cols>
  <sheetData>
    <row r="1" spans="1:5" ht="22" customHeight="1" thickBot="1">
      <c r="A1" s="16"/>
      <c r="B1" s="17" t="s">
        <v>39</v>
      </c>
      <c r="C1" s="18" t="s">
        <v>29</v>
      </c>
      <c r="D1" s="19" t="s">
        <v>30</v>
      </c>
    </row>
    <row r="2" spans="1:5" ht="30">
      <c r="A2" s="6" t="e" vm="1">
        <v>#VALUE!</v>
      </c>
      <c r="B2" s="7" t="s">
        <v>31</v>
      </c>
      <c r="C2" s="8" cm="1">
        <f t="array" ref="C2">_FV(A2,"Price")</f>
        <v>186.375</v>
      </c>
      <c r="D2" s="9" cm="1">
        <f t="array" ref="D2">_FV(A2,"Change (%)",TRUE)</f>
        <v>6.888E-3</v>
      </c>
      <c r="E2" s="3"/>
    </row>
    <row r="3" spans="1:5" ht="30">
      <c r="A3" s="10" t="e" vm="2">
        <v>#VALUE!</v>
      </c>
      <c r="B3" s="4" t="s">
        <v>32</v>
      </c>
      <c r="C3" s="5" cm="1">
        <f t="array" ref="C3">_FV(A3,"Price")</f>
        <v>189.745</v>
      </c>
      <c r="D3" s="11" cm="1">
        <f t="array" ref="D3">_FV(A3,"Change (%)",TRUE)</f>
        <v>2.3510000000000002E-3</v>
      </c>
    </row>
    <row r="4" spans="1:5" ht="45">
      <c r="A4" s="10" t="e" vm="3">
        <v>#VALUE!</v>
      </c>
      <c r="B4" s="4" t="s">
        <v>33</v>
      </c>
      <c r="C4" s="5" cm="1">
        <f t="array" ref="C4">_FV(A4,"Price")</f>
        <v>411.42829999999998</v>
      </c>
      <c r="D4" s="11" cm="1">
        <f t="array" ref="D4">_FV(A4,"Change (%)",TRUE)</f>
        <v>1.4644999999999998E-2</v>
      </c>
    </row>
    <row r="5" spans="1:5" ht="30">
      <c r="A5" s="10" t="e" vm="4">
        <v>#VALUE!</v>
      </c>
      <c r="B5" s="4" t="s">
        <v>34</v>
      </c>
      <c r="C5" s="5" cm="1">
        <f t="array" ref="C5">_FV(A5,"Price")</f>
        <v>146.08000000000001</v>
      </c>
      <c r="D5" s="11" cm="1">
        <f t="array" ref="D5">_FV(A5,"Change (%)",TRUE)</f>
        <v>4.6080000000000001E-3</v>
      </c>
    </row>
    <row r="6" spans="1:5" ht="45">
      <c r="A6" s="10" t="e" vm="5">
        <v>#VALUE!</v>
      </c>
      <c r="B6" s="4" t="s">
        <v>35</v>
      </c>
      <c r="C6" s="5" cm="1">
        <f t="array" ref="C6">_FV(A6,"Price")</f>
        <v>468.04300000000001</v>
      </c>
      <c r="D6" s="11" cm="1">
        <f t="array" ref="D6">_FV(A6,"Change (%)",TRUE)</f>
        <v>2.9298999999999999E-2</v>
      </c>
    </row>
    <row r="7" spans="1:5" ht="30">
      <c r="A7" s="10" t="e" vm="6">
        <v>#VALUE!</v>
      </c>
      <c r="B7" s="4" t="s">
        <v>36</v>
      </c>
      <c r="C7" s="5" cm="1">
        <f t="array" ref="C7">_FV(A7,"Price")</f>
        <v>564.57500000000005</v>
      </c>
      <c r="D7" s="11" cm="1">
        <f t="array" ref="D7">_FV(A7,"Change (%)",TRUE)</f>
        <v>1.5642E-2</v>
      </c>
    </row>
    <row r="8" spans="1:5" ht="30">
      <c r="A8" s="10" t="e" vm="7">
        <v>#VALUE!</v>
      </c>
      <c r="B8" s="4" t="s">
        <v>37</v>
      </c>
      <c r="C8" s="5" cm="1">
        <f t="array" ref="C8">_FV(A8,"Price")</f>
        <v>103.33</v>
      </c>
      <c r="D8" s="11" cm="1">
        <f t="array" ref="D8">_FV(A8,"Change (%)",TRUE)</f>
        <v>7.0169999999999998E-3</v>
      </c>
    </row>
    <row r="9" spans="1:5" ht="46" thickBot="1">
      <c r="A9" s="12" t="e" vm="8">
        <v>#VALUE!</v>
      </c>
      <c r="B9" s="13" t="s">
        <v>38</v>
      </c>
      <c r="C9" s="14" cm="1">
        <f t="array" ref="C9">_FV(A9,"Price")</f>
        <v>28400</v>
      </c>
      <c r="D9" s="15" cm="1">
        <f t="array" ref="D9">_FV(A9,"Change (%)",TRUE)</f>
        <v>4.0293000000000002E-2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0</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최승아</cp:lastModifiedBy>
  <dcterms:modified xsi:type="dcterms:W3CDTF">2024-02-07T15:50:11Z</dcterms:modified>
</cp:coreProperties>
</file>