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480" yWindow="300" windowWidth="18495" windowHeight="9315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H86" i="1" l="1"/>
  <c r="H85" i="1"/>
  <c r="F87" i="1"/>
  <c r="F86" i="1"/>
  <c r="F85" i="1"/>
  <c r="F84" i="1"/>
  <c r="H73" i="1"/>
  <c r="H84" i="1" s="1"/>
  <c r="H72" i="1"/>
  <c r="H71" i="1"/>
  <c r="F70" i="1"/>
  <c r="H57" i="1"/>
  <c r="H70" i="1" s="1"/>
  <c r="H56" i="1"/>
  <c r="F59" i="1"/>
  <c r="F58" i="1"/>
  <c r="F57" i="1"/>
  <c r="F41" i="1"/>
  <c r="H34" i="1"/>
  <c r="H33" i="1"/>
  <c r="H42" i="1"/>
  <c r="H30" i="1"/>
  <c r="F30" i="1"/>
  <c r="H21" i="1"/>
  <c r="H20" i="1"/>
  <c r="F21" i="1"/>
  <c r="F56" i="1" s="1"/>
  <c r="F20" i="1"/>
  <c r="F19" i="1"/>
  <c r="H9" i="1"/>
  <c r="H10" i="1"/>
  <c r="F9" i="1"/>
</calcChain>
</file>

<file path=xl/sharedStrings.xml><?xml version="1.0" encoding="utf-8"?>
<sst xmlns="http://schemas.openxmlformats.org/spreadsheetml/2006/main" count="232" uniqueCount="75">
  <si>
    <t>ATRODIA</t>
  </si>
  <si>
    <t>Vivres</t>
  </si>
  <si>
    <t>Matériaux</t>
  </si>
  <si>
    <t>Nom</t>
  </si>
  <si>
    <t>Prix</t>
  </si>
  <si>
    <t>Vache+lait</t>
  </si>
  <si>
    <t>Sucre</t>
  </si>
  <si>
    <t>Poule+œuf</t>
  </si>
  <si>
    <t>Ananas</t>
  </si>
  <si>
    <t>Tomates</t>
  </si>
  <si>
    <t>Café</t>
  </si>
  <si>
    <t>Acier</t>
  </si>
  <si>
    <t>Or</t>
  </si>
  <si>
    <t>Pin</t>
  </si>
  <si>
    <t>Orme</t>
  </si>
  <si>
    <t>Lin</t>
  </si>
  <si>
    <t>Vendu</t>
  </si>
  <si>
    <t>Recherché</t>
  </si>
  <si>
    <t>Avoine</t>
  </si>
  <si>
    <t>Rhum</t>
  </si>
  <si>
    <t>Plume</t>
  </si>
  <si>
    <t>Bronze</t>
  </si>
  <si>
    <t>Huile de baleine</t>
  </si>
  <si>
    <t>Fer</t>
  </si>
  <si>
    <t>Table du commerce</t>
  </si>
  <si>
    <t>CORLANTAE</t>
  </si>
  <si>
    <t>Porc</t>
  </si>
  <si>
    <t>Orge</t>
  </si>
  <si>
    <t>Patate</t>
  </si>
  <si>
    <t>Thon</t>
  </si>
  <si>
    <t>Bouleau</t>
  </si>
  <si>
    <t>Cuivre</t>
  </si>
  <si>
    <t>Ebonite</t>
  </si>
  <si>
    <t>Acajou</t>
  </si>
  <si>
    <t>Baleine</t>
  </si>
  <si>
    <t>Mouton</t>
  </si>
  <si>
    <t>Parchemin</t>
  </si>
  <si>
    <t>Diamand</t>
  </si>
  <si>
    <t>HEPOTHYSUS</t>
  </si>
  <si>
    <t>Sanglier</t>
  </si>
  <si>
    <t>Bière</t>
  </si>
  <si>
    <t>Voile</t>
  </si>
  <si>
    <t>Topaze/Rubis</t>
  </si>
  <si>
    <t>Cordage</t>
  </si>
  <si>
    <t>Argent</t>
  </si>
  <si>
    <t>Tomate</t>
  </si>
  <si>
    <t>Soie</t>
  </si>
  <si>
    <t>OLEGEA</t>
  </si>
  <si>
    <t>Poule/œuf</t>
  </si>
  <si>
    <t>Raisin/Vin</t>
  </si>
  <si>
    <t>Farine</t>
  </si>
  <si>
    <t>Diamant/Saphir</t>
  </si>
  <si>
    <t>Pierre</t>
  </si>
  <si>
    <t>Sapin</t>
  </si>
  <si>
    <t>Chèvre/Lait</t>
  </si>
  <si>
    <t>REVUS</t>
  </si>
  <si>
    <t>Malte</t>
  </si>
  <si>
    <t>Banane</t>
  </si>
  <si>
    <t>Pomme</t>
  </si>
  <si>
    <t>Riz</t>
  </si>
  <si>
    <t>Cerf</t>
  </si>
  <si>
    <t>Laine</t>
  </si>
  <si>
    <t>Poudre</t>
  </si>
  <si>
    <t>Liqueur</t>
  </si>
  <si>
    <t>Caviar</t>
  </si>
  <si>
    <t>TERTIO</t>
  </si>
  <si>
    <t>Malt</t>
  </si>
  <si>
    <t>Blé</t>
  </si>
  <si>
    <t>Emeraude</t>
  </si>
  <si>
    <t>Encre</t>
  </si>
  <si>
    <t>VERKONOS</t>
  </si>
  <si>
    <t>Tabac</t>
  </si>
  <si>
    <t>Chène</t>
  </si>
  <si>
    <t>Ebène</t>
  </si>
  <si>
    <t>Tissus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</si>
</sst>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I78" sqref="I78"/>
    </sheetView>
  </sheetViews>
  <sheetFormatPr defaultColWidth="11" defaultRowHeight="15" x14ac:dyDescent="0.25"/>
  <cols>
    <col min="1" max="1" width="10.125" customWidth="1"/>
    <col min="2" max="2" width="6" customWidth="1"/>
    <col min="3" max="3" width="14.75" customWidth="1"/>
    <col min="4" max="4" width="6.625" customWidth="1"/>
    <col min="5" max="5" width="10.375" customWidth="1"/>
    <col min="6" max="6" width="6" customWidth="1"/>
    <col min="7" max="7" width="14.875" customWidth="1"/>
    <col min="8" max="8" width="6.875" customWidth="1"/>
  </cols>
  <sheetData>
    <row r="1" spans="1:8" x14ac:dyDescent="0.25">
      <c r="A1" s="11" t="s">
        <v>24</v>
      </c>
      <c r="B1" s="11"/>
      <c r="C1" s="11"/>
      <c r="D1" s="11"/>
      <c r="E1" s="11"/>
      <c r="F1" s="11"/>
      <c r="G1" s="11"/>
      <c r="H1" s="11"/>
    </row>
    <row r="2" spans="1:8" x14ac:dyDescent="0.25">
      <c r="A2" s="11"/>
      <c r="B2" s="11"/>
      <c r="C2" s="11"/>
      <c r="D2" s="11"/>
      <c r="E2" s="11"/>
      <c r="F2" s="11"/>
      <c r="G2" s="11"/>
      <c r="H2" s="11"/>
    </row>
    <row r="4" spans="1:8" x14ac:dyDescent="0.25">
      <c r="C4" s="2" t="s">
        <v>0</v>
      </c>
    </row>
    <row r="5" spans="1:8" x14ac:dyDescent="0.25">
      <c r="A5" s="8" t="s">
        <v>16</v>
      </c>
      <c r="B5" s="8"/>
      <c r="C5" s="8"/>
      <c r="D5" s="8"/>
      <c r="E5" s="9" t="s">
        <v>17</v>
      </c>
      <c r="F5" s="9"/>
      <c r="G5" s="9"/>
      <c r="H5" s="9"/>
    </row>
    <row r="6" spans="1:8" x14ac:dyDescent="0.25">
      <c r="A6" s="10" t="s">
        <v>1</v>
      </c>
      <c r="B6" s="10"/>
      <c r="C6" s="10" t="s">
        <v>2</v>
      </c>
      <c r="D6" s="10"/>
      <c r="E6" s="10" t="s">
        <v>1</v>
      </c>
      <c r="F6" s="10"/>
      <c r="G6" s="10" t="s">
        <v>2</v>
      </c>
      <c r="H6" s="10"/>
    </row>
    <row r="7" spans="1:8" x14ac:dyDescent="0.25">
      <c r="A7" s="1" t="s">
        <v>3</v>
      </c>
      <c r="B7" s="1" t="s">
        <v>4</v>
      </c>
      <c r="C7" s="1" t="s">
        <v>3</v>
      </c>
      <c r="D7" s="1" t="s">
        <v>4</v>
      </c>
      <c r="E7" s="1" t="s">
        <v>3</v>
      </c>
      <c r="F7" s="1" t="s">
        <v>4</v>
      </c>
      <c r="G7" s="1" t="s">
        <v>3</v>
      </c>
      <c r="H7" s="1" t="s">
        <v>4</v>
      </c>
    </row>
    <row r="8" spans="1:8" x14ac:dyDescent="0.25">
      <c r="A8" s="1" t="s">
        <v>5</v>
      </c>
      <c r="B8" s="1">
        <v>1500</v>
      </c>
      <c r="C8" s="1" t="s">
        <v>74</v>
      </c>
      <c r="D8" s="1">
        <v>750</v>
      </c>
      <c r="E8" s="1" t="s">
        <v>18</v>
      </c>
      <c r="F8" s="1">
        <v>5000</v>
      </c>
      <c r="G8" s="1" t="s">
        <v>20</v>
      </c>
      <c r="H8" s="1">
        <v>4000</v>
      </c>
    </row>
    <row r="9" spans="1:8" x14ac:dyDescent="0.25">
      <c r="A9" s="1" t="s">
        <v>6</v>
      </c>
      <c r="B9" s="1">
        <v>750</v>
      </c>
      <c r="C9" s="1" t="s">
        <v>11</v>
      </c>
      <c r="D9" s="1">
        <v>5000</v>
      </c>
      <c r="E9" s="1" t="s">
        <v>19</v>
      </c>
      <c r="F9" s="1">
        <f>B20*1.5</f>
        <v>1500</v>
      </c>
      <c r="G9" s="1" t="s">
        <v>22</v>
      </c>
      <c r="H9" s="1">
        <f>D72*1.5</f>
        <v>60000</v>
      </c>
    </row>
    <row r="10" spans="1:8" x14ac:dyDescent="0.25">
      <c r="A10" s="1" t="s">
        <v>7</v>
      </c>
      <c r="B10" s="1">
        <v>750</v>
      </c>
      <c r="C10" s="1" t="s">
        <v>12</v>
      </c>
      <c r="D10" s="1">
        <v>25000</v>
      </c>
      <c r="E10" s="1"/>
      <c r="F10" s="1"/>
      <c r="G10" s="1" t="s">
        <v>23</v>
      </c>
      <c r="H10" s="1">
        <f>D23*1.5</f>
        <v>3000</v>
      </c>
    </row>
    <row r="11" spans="1:8" x14ac:dyDescent="0.25">
      <c r="A11" s="1" t="s">
        <v>8</v>
      </c>
      <c r="B11" s="1">
        <v>1500</v>
      </c>
      <c r="C11" s="1" t="s">
        <v>13</v>
      </c>
      <c r="D11" s="1">
        <v>1000</v>
      </c>
      <c r="E11" s="1"/>
      <c r="F11" s="1"/>
      <c r="G11" s="1"/>
      <c r="H11" s="1"/>
    </row>
    <row r="12" spans="1:8" x14ac:dyDescent="0.25">
      <c r="A12" s="1" t="s">
        <v>9</v>
      </c>
      <c r="B12" s="1">
        <v>1000</v>
      </c>
      <c r="C12" s="1" t="s">
        <v>14</v>
      </c>
      <c r="D12" s="1">
        <v>1500</v>
      </c>
      <c r="E12" s="1"/>
      <c r="F12" s="1"/>
      <c r="G12" s="1"/>
      <c r="H12" s="1"/>
    </row>
    <row r="13" spans="1:8" x14ac:dyDescent="0.25">
      <c r="A13" s="1" t="s">
        <v>10</v>
      </c>
      <c r="B13" s="1">
        <v>2500</v>
      </c>
      <c r="C13" s="1" t="s">
        <v>15</v>
      </c>
      <c r="D13" s="1">
        <v>1500</v>
      </c>
      <c r="E13" s="1"/>
      <c r="F13" s="1"/>
      <c r="G13" s="1"/>
      <c r="H13" s="1"/>
    </row>
    <row r="15" spans="1:8" x14ac:dyDescent="0.25">
      <c r="C15" s="2" t="s">
        <v>25</v>
      </c>
    </row>
    <row r="16" spans="1:8" x14ac:dyDescent="0.25">
      <c r="A16" s="8" t="s">
        <v>16</v>
      </c>
      <c r="B16" s="8"/>
      <c r="C16" s="8"/>
      <c r="D16" s="8"/>
      <c r="E16" s="9" t="s">
        <v>17</v>
      </c>
      <c r="F16" s="9"/>
      <c r="G16" s="9"/>
      <c r="H16" s="9"/>
    </row>
    <row r="17" spans="1:8" x14ac:dyDescent="0.25">
      <c r="A17" s="10" t="s">
        <v>1</v>
      </c>
      <c r="B17" s="10"/>
      <c r="C17" s="10" t="s">
        <v>2</v>
      </c>
      <c r="D17" s="10"/>
      <c r="E17" s="10" t="s">
        <v>1</v>
      </c>
      <c r="F17" s="10"/>
      <c r="G17" s="10" t="s">
        <v>2</v>
      </c>
      <c r="H17" s="10"/>
    </row>
    <row r="18" spans="1:8" x14ac:dyDescent="0.25">
      <c r="A18" s="1" t="s">
        <v>3</v>
      </c>
      <c r="B18" s="1" t="s">
        <v>4</v>
      </c>
      <c r="C18" s="1" t="s">
        <v>3</v>
      </c>
      <c r="D18" s="1" t="s">
        <v>4</v>
      </c>
      <c r="E18" s="1" t="s">
        <v>3</v>
      </c>
      <c r="F18" s="1" t="s">
        <v>4</v>
      </c>
      <c r="G18" s="1" t="s">
        <v>3</v>
      </c>
      <c r="H18" s="1" t="s">
        <v>4</v>
      </c>
    </row>
    <row r="19" spans="1:8" x14ac:dyDescent="0.25">
      <c r="A19" s="1" t="s">
        <v>26</v>
      </c>
      <c r="B19" s="1">
        <v>750</v>
      </c>
      <c r="C19" s="1" t="s">
        <v>15</v>
      </c>
      <c r="D19" s="1">
        <v>1500</v>
      </c>
      <c r="E19" s="1" t="s">
        <v>34</v>
      </c>
      <c r="F19" s="1">
        <f>5000</f>
        <v>5000</v>
      </c>
      <c r="G19" s="1" t="s">
        <v>33</v>
      </c>
      <c r="H19" s="1">
        <v>10000</v>
      </c>
    </row>
    <row r="20" spans="1:8" x14ac:dyDescent="0.25">
      <c r="A20" s="1" t="s">
        <v>19</v>
      </c>
      <c r="B20" s="1">
        <v>1000</v>
      </c>
      <c r="C20" s="1" t="s">
        <v>13</v>
      </c>
      <c r="D20" s="1">
        <v>1000</v>
      </c>
      <c r="E20" s="1" t="s">
        <v>35</v>
      </c>
      <c r="F20" s="1">
        <f>B32*1.5</f>
        <v>1500</v>
      </c>
      <c r="G20" s="1" t="s">
        <v>36</v>
      </c>
      <c r="H20" s="1">
        <f>D31*1.5</f>
        <v>9000</v>
      </c>
    </row>
    <row r="21" spans="1:8" x14ac:dyDescent="0.25">
      <c r="A21" s="1" t="s">
        <v>27</v>
      </c>
      <c r="B21" s="1">
        <v>750</v>
      </c>
      <c r="C21" s="3" t="s">
        <v>30</v>
      </c>
      <c r="D21" s="1">
        <v>1000</v>
      </c>
      <c r="E21" s="1" t="s">
        <v>10</v>
      </c>
      <c r="F21" s="1">
        <f>B13*1.5</f>
        <v>3750</v>
      </c>
      <c r="G21" s="1" t="s">
        <v>37</v>
      </c>
      <c r="H21" s="1">
        <f>D41*1.5</f>
        <v>75000</v>
      </c>
    </row>
    <row r="22" spans="1:8" x14ac:dyDescent="0.25">
      <c r="A22" s="1" t="s">
        <v>28</v>
      </c>
      <c r="B22" s="1">
        <v>750</v>
      </c>
      <c r="C22" s="1" t="s">
        <v>31</v>
      </c>
      <c r="D22" s="1">
        <v>2000</v>
      </c>
      <c r="E22" s="1"/>
      <c r="F22" s="1"/>
      <c r="G22" s="1"/>
      <c r="H22" s="1"/>
    </row>
    <row r="23" spans="1:8" x14ac:dyDescent="0.25">
      <c r="A23" s="1" t="s">
        <v>71</v>
      </c>
      <c r="B23" s="1">
        <v>2500</v>
      </c>
      <c r="C23" s="1" t="s">
        <v>23</v>
      </c>
      <c r="D23" s="1">
        <v>2000</v>
      </c>
      <c r="E23" s="1"/>
      <c r="F23" s="1"/>
      <c r="G23" s="1"/>
      <c r="H23" s="1"/>
    </row>
    <row r="24" spans="1:8" x14ac:dyDescent="0.25">
      <c r="A24" s="1" t="s">
        <v>29</v>
      </c>
      <c r="B24" s="1">
        <v>2500</v>
      </c>
      <c r="C24" s="1" t="s">
        <v>32</v>
      </c>
      <c r="D24" s="1">
        <v>25000</v>
      </c>
      <c r="E24" s="1"/>
      <c r="F24" s="1"/>
      <c r="G24" s="1"/>
      <c r="H24" s="1"/>
    </row>
    <row r="26" spans="1:8" x14ac:dyDescent="0.25">
      <c r="C26" s="2" t="s">
        <v>38</v>
      </c>
    </row>
    <row r="27" spans="1:8" x14ac:dyDescent="0.25">
      <c r="A27" s="8" t="s">
        <v>16</v>
      </c>
      <c r="B27" s="8"/>
      <c r="C27" s="8"/>
      <c r="D27" s="8"/>
      <c r="E27" s="9" t="s">
        <v>17</v>
      </c>
      <c r="F27" s="9"/>
      <c r="G27" s="9"/>
      <c r="H27" s="9"/>
    </row>
    <row r="28" spans="1:8" x14ac:dyDescent="0.25">
      <c r="A28" s="10" t="s">
        <v>1</v>
      </c>
      <c r="B28" s="10"/>
      <c r="C28" s="10" t="s">
        <v>2</v>
      </c>
      <c r="D28" s="10"/>
      <c r="E28" s="10" t="s">
        <v>1</v>
      </c>
      <c r="F28" s="10"/>
      <c r="G28" s="10" t="s">
        <v>2</v>
      </c>
      <c r="H28" s="10"/>
    </row>
    <row r="29" spans="1:8" x14ac:dyDescent="0.25">
      <c r="A29" s="1" t="s">
        <v>3</v>
      </c>
      <c r="B29" s="1" t="s">
        <v>4</v>
      </c>
      <c r="C29" s="1" t="s">
        <v>3</v>
      </c>
      <c r="D29" s="1" t="s">
        <v>4</v>
      </c>
      <c r="E29" s="1" t="s">
        <v>3</v>
      </c>
      <c r="F29" s="1" t="s">
        <v>4</v>
      </c>
      <c r="G29" s="1" t="s">
        <v>3</v>
      </c>
      <c r="H29" s="1" t="s">
        <v>4</v>
      </c>
    </row>
    <row r="30" spans="1:8" x14ac:dyDescent="0.25">
      <c r="A30" s="1" t="s">
        <v>39</v>
      </c>
      <c r="B30" s="1">
        <v>2000</v>
      </c>
      <c r="C30" s="1" t="s">
        <v>41</v>
      </c>
      <c r="D30" s="1">
        <v>2000</v>
      </c>
      <c r="E30" s="1" t="s">
        <v>45</v>
      </c>
      <c r="F30" s="1">
        <f>B12*1.5</f>
        <v>1500</v>
      </c>
      <c r="G30" s="1" t="s">
        <v>12</v>
      </c>
      <c r="H30" s="1">
        <f>D10*1.5</f>
        <v>37500</v>
      </c>
    </row>
    <row r="31" spans="1:8" x14ac:dyDescent="0.25">
      <c r="A31" s="1" t="s">
        <v>10</v>
      </c>
      <c r="B31" s="1">
        <v>2500</v>
      </c>
      <c r="C31" s="1" t="s">
        <v>36</v>
      </c>
      <c r="D31" s="1">
        <v>6000</v>
      </c>
      <c r="E31" s="1"/>
      <c r="F31" s="1"/>
      <c r="G31" s="1" t="s">
        <v>33</v>
      </c>
      <c r="H31" s="1">
        <v>10000</v>
      </c>
    </row>
    <row r="32" spans="1:8" x14ac:dyDescent="0.25">
      <c r="A32" s="1" t="s">
        <v>35</v>
      </c>
      <c r="B32" s="1">
        <v>1000</v>
      </c>
      <c r="C32" s="1" t="s">
        <v>42</v>
      </c>
      <c r="D32" s="1">
        <v>50000</v>
      </c>
      <c r="E32" s="1"/>
      <c r="F32" s="1"/>
      <c r="G32" s="1" t="s">
        <v>21</v>
      </c>
      <c r="H32" s="1">
        <v>25000</v>
      </c>
    </row>
    <row r="33" spans="1:8" x14ac:dyDescent="0.25">
      <c r="A33" s="1" t="s">
        <v>27</v>
      </c>
      <c r="B33" s="1">
        <v>750</v>
      </c>
      <c r="C33" s="1" t="s">
        <v>23</v>
      </c>
      <c r="D33" s="1">
        <v>2000</v>
      </c>
      <c r="E33" s="1"/>
      <c r="F33" s="1"/>
      <c r="G33" s="1" t="s">
        <v>46</v>
      </c>
      <c r="H33" s="1">
        <f>D44*1.5</f>
        <v>7500</v>
      </c>
    </row>
    <row r="34" spans="1:8" x14ac:dyDescent="0.25">
      <c r="A34" s="1" t="s">
        <v>19</v>
      </c>
      <c r="B34" s="1">
        <v>1000</v>
      </c>
      <c r="C34" s="1" t="s">
        <v>43</v>
      </c>
      <c r="D34" s="1">
        <v>3000</v>
      </c>
      <c r="E34" s="1"/>
      <c r="F34" s="1"/>
      <c r="G34" s="1" t="s">
        <v>31</v>
      </c>
      <c r="H34" s="1">
        <f>D58*1.5</f>
        <v>3000</v>
      </c>
    </row>
    <row r="35" spans="1:8" x14ac:dyDescent="0.25">
      <c r="A35" s="1" t="s">
        <v>40</v>
      </c>
      <c r="B35" s="1">
        <v>500</v>
      </c>
      <c r="C35" s="1" t="s">
        <v>44</v>
      </c>
      <c r="D35" s="1">
        <v>10000</v>
      </c>
      <c r="E35" s="1"/>
      <c r="F35" s="1"/>
      <c r="G35" s="1"/>
      <c r="H35" s="1"/>
    </row>
    <row r="37" spans="1:8" x14ac:dyDescent="0.25">
      <c r="C37" s="2" t="s">
        <v>47</v>
      </c>
    </row>
    <row r="38" spans="1:8" x14ac:dyDescent="0.25">
      <c r="A38" s="8" t="s">
        <v>16</v>
      </c>
      <c r="B38" s="8"/>
      <c r="C38" s="8"/>
      <c r="D38" s="8"/>
      <c r="E38" s="9" t="s">
        <v>17</v>
      </c>
      <c r="F38" s="9"/>
      <c r="G38" s="9"/>
      <c r="H38" s="9"/>
    </row>
    <row r="39" spans="1:8" x14ac:dyDescent="0.25">
      <c r="A39" s="10" t="s">
        <v>1</v>
      </c>
      <c r="B39" s="10"/>
      <c r="C39" s="10" t="s">
        <v>2</v>
      </c>
      <c r="D39" s="10"/>
      <c r="E39" s="10" t="s">
        <v>1</v>
      </c>
      <c r="F39" s="10"/>
      <c r="G39" s="10" t="s">
        <v>2</v>
      </c>
      <c r="H39" s="10"/>
    </row>
    <row r="40" spans="1:8" x14ac:dyDescent="0.25">
      <c r="A40" s="1" t="s">
        <v>3</v>
      </c>
      <c r="B40" s="1" t="s">
        <v>4</v>
      </c>
      <c r="C40" s="1" t="s">
        <v>3</v>
      </c>
      <c r="D40" s="1" t="s">
        <v>4</v>
      </c>
      <c r="E40" s="1" t="s">
        <v>3</v>
      </c>
      <c r="F40" s="1" t="s">
        <v>4</v>
      </c>
      <c r="G40" s="1" t="s">
        <v>3</v>
      </c>
      <c r="H40" s="1" t="s">
        <v>4</v>
      </c>
    </row>
    <row r="41" spans="1:8" x14ac:dyDescent="0.25">
      <c r="A41" s="1" t="s">
        <v>48</v>
      </c>
      <c r="B41" s="1">
        <v>750</v>
      </c>
      <c r="C41" s="1" t="s">
        <v>51</v>
      </c>
      <c r="D41" s="1">
        <v>50000</v>
      </c>
      <c r="E41" s="1" t="s">
        <v>54</v>
      </c>
      <c r="F41" s="1">
        <f>B70*1.5</f>
        <v>2250</v>
      </c>
      <c r="G41" s="1" t="s">
        <v>33</v>
      </c>
      <c r="H41" s="1">
        <v>10000</v>
      </c>
    </row>
    <row r="42" spans="1:8" x14ac:dyDescent="0.25">
      <c r="A42" s="1" t="s">
        <v>6</v>
      </c>
      <c r="B42" s="1">
        <v>750</v>
      </c>
      <c r="C42" s="1" t="s">
        <v>52</v>
      </c>
      <c r="D42" s="1">
        <v>1000</v>
      </c>
      <c r="E42" s="1" t="s">
        <v>18</v>
      </c>
      <c r="F42" s="1">
        <v>5000</v>
      </c>
      <c r="G42" s="1" t="s">
        <v>23</v>
      </c>
      <c r="H42" s="1">
        <f>D33*1.5</f>
        <v>3000</v>
      </c>
    </row>
    <row r="43" spans="1:8" x14ac:dyDescent="0.25">
      <c r="A43" s="1" t="s">
        <v>49</v>
      </c>
      <c r="B43" s="1">
        <v>3000</v>
      </c>
      <c r="C43" s="1" t="s">
        <v>53</v>
      </c>
      <c r="D43" s="1">
        <v>1000</v>
      </c>
      <c r="E43" s="1" t="s">
        <v>26</v>
      </c>
      <c r="F43" s="1"/>
      <c r="G43" s="1" t="s">
        <v>21</v>
      </c>
      <c r="H43" s="1">
        <v>25000</v>
      </c>
    </row>
    <row r="44" spans="1:8" x14ac:dyDescent="0.25">
      <c r="A44" s="1" t="s">
        <v>8</v>
      </c>
      <c r="B44" s="1">
        <v>1500</v>
      </c>
      <c r="C44" s="1" t="s">
        <v>46</v>
      </c>
      <c r="D44" s="1">
        <v>5000</v>
      </c>
      <c r="E44" s="1"/>
      <c r="F44" s="1"/>
      <c r="G44" s="1"/>
      <c r="H44" s="1"/>
    </row>
    <row r="45" spans="1:8" x14ac:dyDescent="0.25">
      <c r="A45" s="1" t="s">
        <v>9</v>
      </c>
      <c r="B45" s="1">
        <v>1000</v>
      </c>
      <c r="C45" s="1" t="s">
        <v>30</v>
      </c>
      <c r="D45" s="1">
        <v>1000</v>
      </c>
      <c r="E45" s="1"/>
      <c r="F45" s="1"/>
      <c r="G45" s="1"/>
      <c r="H45" s="1"/>
    </row>
    <row r="46" spans="1:8" x14ac:dyDescent="0.25">
      <c r="A46" s="1" t="s">
        <v>50</v>
      </c>
      <c r="B46" s="1">
        <v>1000</v>
      </c>
      <c r="C46" s="1" t="s">
        <v>15</v>
      </c>
      <c r="D46" s="1">
        <v>1500</v>
      </c>
      <c r="E46" s="1"/>
      <c r="F46" s="1"/>
      <c r="G46" s="1"/>
      <c r="H46" s="1"/>
    </row>
    <row r="52" spans="1:8" x14ac:dyDescent="0.25">
      <c r="C52" s="2" t="s">
        <v>55</v>
      </c>
    </row>
    <row r="53" spans="1:8" x14ac:dyDescent="0.25">
      <c r="A53" s="8" t="s">
        <v>16</v>
      </c>
      <c r="B53" s="8"/>
      <c r="C53" s="8"/>
      <c r="D53" s="8"/>
      <c r="E53" s="9" t="s">
        <v>17</v>
      </c>
      <c r="F53" s="9"/>
      <c r="G53" s="9"/>
      <c r="H53" s="9"/>
    </row>
    <row r="54" spans="1:8" x14ac:dyDescent="0.25">
      <c r="A54" s="10" t="s">
        <v>1</v>
      </c>
      <c r="B54" s="10"/>
      <c r="C54" s="10" t="s">
        <v>2</v>
      </c>
      <c r="D54" s="10"/>
      <c r="E54" s="10" t="s">
        <v>1</v>
      </c>
      <c r="F54" s="10"/>
      <c r="G54" s="10" t="s">
        <v>2</v>
      </c>
      <c r="H54" s="10"/>
    </row>
    <row r="55" spans="1:8" x14ac:dyDescent="0.25">
      <c r="A55" s="1" t="s">
        <v>3</v>
      </c>
      <c r="B55" s="1" t="s">
        <v>4</v>
      </c>
      <c r="C55" s="1" t="s">
        <v>3</v>
      </c>
      <c r="D55" s="1" t="s">
        <v>4</v>
      </c>
      <c r="E55" s="1" t="s">
        <v>3</v>
      </c>
      <c r="F55" s="1" t="s">
        <v>4</v>
      </c>
      <c r="G55" s="1" t="s">
        <v>3</v>
      </c>
      <c r="H55" s="1" t="s">
        <v>4</v>
      </c>
    </row>
    <row r="56" spans="1:8" x14ac:dyDescent="0.25">
      <c r="A56" s="1" t="s">
        <v>56</v>
      </c>
      <c r="B56" s="1">
        <v>750</v>
      </c>
      <c r="C56" s="1" t="s">
        <v>61</v>
      </c>
      <c r="D56" s="1">
        <v>1000</v>
      </c>
      <c r="E56" s="1" t="s">
        <v>10</v>
      </c>
      <c r="F56" s="1">
        <f>F21</f>
        <v>3750</v>
      </c>
      <c r="G56" s="1" t="s">
        <v>13</v>
      </c>
      <c r="H56" s="1">
        <f>D43*1.5</f>
        <v>1500</v>
      </c>
    </row>
    <row r="57" spans="1:8" x14ac:dyDescent="0.25">
      <c r="A57" s="1" t="s">
        <v>57</v>
      </c>
      <c r="B57" s="1">
        <v>850</v>
      </c>
      <c r="C57" s="1" t="s">
        <v>23</v>
      </c>
      <c r="D57" s="1">
        <v>1000</v>
      </c>
      <c r="E57" s="1" t="s">
        <v>63</v>
      </c>
      <c r="F57" s="1">
        <f>B89*1.5</f>
        <v>90000</v>
      </c>
      <c r="G57" s="1" t="s">
        <v>52</v>
      </c>
      <c r="H57" s="1">
        <f>D42*1.5</f>
        <v>1500</v>
      </c>
    </row>
    <row r="58" spans="1:8" x14ac:dyDescent="0.25">
      <c r="A58" s="1" t="s">
        <v>58</v>
      </c>
      <c r="B58" s="1">
        <v>750</v>
      </c>
      <c r="C58" s="1" t="s">
        <v>31</v>
      </c>
      <c r="D58" s="1">
        <v>2000</v>
      </c>
      <c r="E58" s="1" t="s">
        <v>8</v>
      </c>
      <c r="F58" s="1">
        <f>B44*1.5</f>
        <v>2250</v>
      </c>
      <c r="G58" s="1"/>
      <c r="H58" s="1"/>
    </row>
    <row r="59" spans="1:8" x14ac:dyDescent="0.25">
      <c r="A59" s="1" t="s">
        <v>27</v>
      </c>
      <c r="B59" s="1">
        <v>750</v>
      </c>
      <c r="C59" s="1" t="s">
        <v>42</v>
      </c>
      <c r="D59" s="1">
        <v>50000</v>
      </c>
      <c r="E59" s="1" t="s">
        <v>64</v>
      </c>
      <c r="F59" s="1">
        <f>80000</f>
        <v>80000</v>
      </c>
      <c r="G59" s="1"/>
      <c r="H59" s="1"/>
    </row>
    <row r="60" spans="1:8" x14ac:dyDescent="0.25">
      <c r="A60" s="1" t="s">
        <v>59</v>
      </c>
      <c r="B60" s="1">
        <v>2000</v>
      </c>
      <c r="C60" s="1" t="s">
        <v>62</v>
      </c>
      <c r="D60" s="1">
        <v>3000</v>
      </c>
      <c r="E60" s="1"/>
      <c r="F60" s="1"/>
      <c r="G60" s="1"/>
      <c r="H60" s="1"/>
    </row>
    <row r="61" spans="1:8" x14ac:dyDescent="0.25">
      <c r="A61" s="1" t="s">
        <v>60</v>
      </c>
      <c r="B61" s="1">
        <v>4000</v>
      </c>
      <c r="C61" s="1" t="s">
        <v>11</v>
      </c>
      <c r="D61" s="1">
        <v>5000</v>
      </c>
      <c r="E61" s="1"/>
      <c r="F61" s="1"/>
      <c r="G61" s="1"/>
      <c r="H61" s="1"/>
    </row>
    <row r="66" spans="1:8" x14ac:dyDescent="0.25">
      <c r="C66" s="2" t="s">
        <v>65</v>
      </c>
    </row>
    <row r="67" spans="1:8" x14ac:dyDescent="0.25">
      <c r="A67" s="4" t="s">
        <v>16</v>
      </c>
      <c r="B67" s="4"/>
      <c r="C67" s="4"/>
      <c r="D67" s="4"/>
      <c r="E67" s="5" t="s">
        <v>17</v>
      </c>
      <c r="F67" s="5"/>
      <c r="G67" s="5"/>
      <c r="H67" s="5"/>
    </row>
    <row r="68" spans="1:8" x14ac:dyDescent="0.25">
      <c r="A68" s="6" t="s">
        <v>1</v>
      </c>
      <c r="B68" s="7"/>
      <c r="C68" s="6" t="s">
        <v>2</v>
      </c>
      <c r="D68" s="7"/>
      <c r="E68" s="6" t="s">
        <v>1</v>
      </c>
      <c r="F68" s="7"/>
      <c r="G68" s="6" t="s">
        <v>2</v>
      </c>
      <c r="H68" s="7"/>
    </row>
    <row r="69" spans="1:8" x14ac:dyDescent="0.25">
      <c r="A69" s="1" t="s">
        <v>3</v>
      </c>
      <c r="B69" s="1" t="s">
        <v>4</v>
      </c>
      <c r="C69" s="1" t="s">
        <v>3</v>
      </c>
      <c r="D69" s="1" t="s">
        <v>4</v>
      </c>
      <c r="E69" s="1" t="s">
        <v>3</v>
      </c>
      <c r="F69" s="1" t="s">
        <v>4</v>
      </c>
      <c r="G69" s="1" t="s">
        <v>3</v>
      </c>
      <c r="H69" s="1" t="s">
        <v>4</v>
      </c>
    </row>
    <row r="70" spans="1:8" x14ac:dyDescent="0.25">
      <c r="A70" s="1" t="s">
        <v>54</v>
      </c>
      <c r="B70" s="1">
        <v>1500</v>
      </c>
      <c r="C70" s="1" t="s">
        <v>30</v>
      </c>
      <c r="D70" s="1">
        <v>1000</v>
      </c>
      <c r="E70" s="1" t="s">
        <v>50</v>
      </c>
      <c r="F70" s="1">
        <f>B46*1.5</f>
        <v>1500</v>
      </c>
      <c r="G70" s="1" t="s">
        <v>52</v>
      </c>
      <c r="H70" s="1">
        <f>H57</f>
        <v>1500</v>
      </c>
    </row>
    <row r="71" spans="1:8" x14ac:dyDescent="0.25">
      <c r="A71" s="1" t="s">
        <v>27</v>
      </c>
      <c r="B71" s="1">
        <v>750</v>
      </c>
      <c r="C71" s="1" t="s">
        <v>12</v>
      </c>
      <c r="D71" s="1">
        <v>25000</v>
      </c>
      <c r="E71" s="1" t="s">
        <v>18</v>
      </c>
      <c r="F71" s="1">
        <v>5000</v>
      </c>
      <c r="G71" s="1" t="s">
        <v>36</v>
      </c>
      <c r="H71" s="1">
        <f>D31*1.5</f>
        <v>9000</v>
      </c>
    </row>
    <row r="72" spans="1:8" x14ac:dyDescent="0.25">
      <c r="A72" s="1" t="s">
        <v>57</v>
      </c>
      <c r="B72" s="1">
        <v>850</v>
      </c>
      <c r="C72" s="1" t="s">
        <v>22</v>
      </c>
      <c r="D72" s="1">
        <v>40000</v>
      </c>
      <c r="E72" s="1"/>
      <c r="F72" s="1"/>
      <c r="G72" s="1" t="s">
        <v>69</v>
      </c>
      <c r="H72" s="1">
        <f>D84*1.5</f>
        <v>7500</v>
      </c>
    </row>
    <row r="73" spans="1:8" x14ac:dyDescent="0.25">
      <c r="A73" s="1" t="s">
        <v>66</v>
      </c>
      <c r="B73" s="1">
        <v>750</v>
      </c>
      <c r="C73" s="1" t="s">
        <v>46</v>
      </c>
      <c r="D73" s="1">
        <v>5000</v>
      </c>
      <c r="E73" s="1"/>
      <c r="F73" s="1"/>
      <c r="G73" s="1" t="s">
        <v>32</v>
      </c>
      <c r="H73" s="1">
        <f>D24*1.5</f>
        <v>37500</v>
      </c>
    </row>
    <row r="74" spans="1:8" x14ac:dyDescent="0.25">
      <c r="A74" s="1" t="s">
        <v>67</v>
      </c>
      <c r="B74" s="1">
        <v>750</v>
      </c>
      <c r="C74" s="1" t="s">
        <v>68</v>
      </c>
      <c r="D74" s="1">
        <v>55000</v>
      </c>
      <c r="E74" s="1"/>
      <c r="F74" s="1"/>
      <c r="G74" s="1"/>
      <c r="H74" s="1"/>
    </row>
    <row r="75" spans="1:8" x14ac:dyDescent="0.25">
      <c r="A75" s="1" t="s">
        <v>49</v>
      </c>
      <c r="B75" s="1">
        <v>3000</v>
      </c>
      <c r="C75" s="1" t="s">
        <v>62</v>
      </c>
      <c r="D75" s="1">
        <v>3000</v>
      </c>
      <c r="E75" s="1"/>
      <c r="F75" s="1"/>
      <c r="G75" s="1"/>
      <c r="H75" s="1"/>
    </row>
    <row r="80" spans="1:8" x14ac:dyDescent="0.25">
      <c r="C80" s="2" t="s">
        <v>70</v>
      </c>
    </row>
    <row r="81" spans="1:8" x14ac:dyDescent="0.25">
      <c r="A81" s="4" t="s">
        <v>16</v>
      </c>
      <c r="B81" s="4"/>
      <c r="C81" s="4"/>
      <c r="D81" s="4"/>
      <c r="E81" s="5" t="s">
        <v>17</v>
      </c>
      <c r="F81" s="5"/>
      <c r="G81" s="5"/>
      <c r="H81" s="5"/>
    </row>
    <row r="82" spans="1:8" x14ac:dyDescent="0.25">
      <c r="A82" s="6" t="s">
        <v>1</v>
      </c>
      <c r="B82" s="7"/>
      <c r="C82" s="6" t="s">
        <v>2</v>
      </c>
      <c r="D82" s="7"/>
      <c r="E82" s="6" t="s">
        <v>1</v>
      </c>
      <c r="F82" s="7"/>
      <c r="G82" s="6" t="s">
        <v>2</v>
      </c>
      <c r="H82" s="7"/>
    </row>
    <row r="83" spans="1:8" x14ac:dyDescent="0.25">
      <c r="A83" s="1" t="s">
        <v>3</v>
      </c>
      <c r="B83" s="1" t="s">
        <v>4</v>
      </c>
      <c r="C83" s="1" t="s">
        <v>3</v>
      </c>
      <c r="D83" s="1" t="s">
        <v>4</v>
      </c>
      <c r="E83" s="1" t="s">
        <v>3</v>
      </c>
      <c r="F83" s="1" t="s">
        <v>4</v>
      </c>
      <c r="G83" s="1" t="s">
        <v>3</v>
      </c>
      <c r="H83" s="1" t="s">
        <v>4</v>
      </c>
    </row>
    <row r="84" spans="1:8" x14ac:dyDescent="0.25">
      <c r="A84" s="1" t="s">
        <v>71</v>
      </c>
      <c r="B84" s="1">
        <v>2500</v>
      </c>
      <c r="C84" s="1" t="s">
        <v>69</v>
      </c>
      <c r="D84" s="1">
        <v>5000</v>
      </c>
      <c r="E84" s="1" t="s">
        <v>60</v>
      </c>
      <c r="F84" s="1">
        <f>B61*1.5</f>
        <v>6000</v>
      </c>
      <c r="G84" s="1" t="s">
        <v>32</v>
      </c>
      <c r="H84" s="1">
        <f>H73</f>
        <v>37500</v>
      </c>
    </row>
    <row r="85" spans="1:8" x14ac:dyDescent="0.25">
      <c r="A85" s="1" t="s">
        <v>10</v>
      </c>
      <c r="B85" s="1">
        <v>2500</v>
      </c>
      <c r="C85" s="1" t="s">
        <v>36</v>
      </c>
      <c r="D85" s="1">
        <v>6000</v>
      </c>
      <c r="E85" s="1" t="s">
        <v>27</v>
      </c>
      <c r="F85" s="1">
        <f>B71*1.5</f>
        <v>1125</v>
      </c>
      <c r="G85" s="1" t="s">
        <v>12</v>
      </c>
      <c r="H85" s="1">
        <f>D71*1.5</f>
        <v>37500</v>
      </c>
    </row>
    <row r="86" spans="1:8" x14ac:dyDescent="0.25">
      <c r="A86" s="1" t="s">
        <v>45</v>
      </c>
      <c r="B86" s="1">
        <v>1000</v>
      </c>
      <c r="C86" s="1" t="s">
        <v>44</v>
      </c>
      <c r="D86" s="1">
        <v>10000</v>
      </c>
      <c r="E86" s="1" t="s">
        <v>56</v>
      </c>
      <c r="F86" s="1">
        <f>B73*1.5</f>
        <v>1125</v>
      </c>
      <c r="G86" s="1" t="s">
        <v>74</v>
      </c>
      <c r="H86" s="1">
        <f>D8*1.5</f>
        <v>1125</v>
      </c>
    </row>
    <row r="87" spans="1:8" x14ac:dyDescent="0.25">
      <c r="A87" s="1" t="s">
        <v>50</v>
      </c>
      <c r="B87" s="1">
        <v>1000</v>
      </c>
      <c r="C87" s="1" t="s">
        <v>72</v>
      </c>
      <c r="D87" s="1">
        <v>1200</v>
      </c>
      <c r="E87" s="1" t="s">
        <v>19</v>
      </c>
      <c r="F87" s="1">
        <f>B34*1.5</f>
        <v>1500</v>
      </c>
      <c r="G87" s="1"/>
      <c r="H87" s="1"/>
    </row>
    <row r="88" spans="1:8" x14ac:dyDescent="0.25">
      <c r="A88" s="1" t="s">
        <v>67</v>
      </c>
      <c r="B88" s="1">
        <v>750</v>
      </c>
      <c r="C88" s="1" t="s">
        <v>73</v>
      </c>
      <c r="D88" s="1">
        <v>6000</v>
      </c>
      <c r="E88" s="1"/>
      <c r="F88" s="1"/>
      <c r="G88" s="1"/>
      <c r="H88" s="1"/>
    </row>
    <row r="89" spans="1:8" x14ac:dyDescent="0.25">
      <c r="A89" s="1" t="s">
        <v>63</v>
      </c>
      <c r="B89" s="1">
        <v>60000</v>
      </c>
      <c r="C89" s="1" t="s">
        <v>23</v>
      </c>
      <c r="D89" s="1">
        <v>1000</v>
      </c>
      <c r="E89" s="1"/>
      <c r="F89" s="1"/>
      <c r="G89" s="1"/>
      <c r="H89" s="1"/>
    </row>
  </sheetData>
  <mergeCells count="31">
    <mergeCell ref="A1:H2"/>
    <mergeCell ref="A6:B6"/>
    <mergeCell ref="C6:D6"/>
    <mergeCell ref="A5:D5"/>
    <mergeCell ref="E5:H5"/>
    <mergeCell ref="E6:F6"/>
    <mergeCell ref="G6:H6"/>
    <mergeCell ref="A16:D16"/>
    <mergeCell ref="E16:H16"/>
    <mergeCell ref="A17:B17"/>
    <mergeCell ref="C17:D17"/>
    <mergeCell ref="E17:F17"/>
    <mergeCell ref="G17:H17"/>
    <mergeCell ref="A27:D27"/>
    <mergeCell ref="E27:H27"/>
    <mergeCell ref="A28:B28"/>
    <mergeCell ref="C28:D28"/>
    <mergeCell ref="E28:F28"/>
    <mergeCell ref="G28:H28"/>
    <mergeCell ref="A38:D38"/>
    <mergeCell ref="E38:H38"/>
    <mergeCell ref="A39:B39"/>
    <mergeCell ref="C39:D39"/>
    <mergeCell ref="E39:F39"/>
    <mergeCell ref="G39:H39"/>
    <mergeCell ref="A53:D53"/>
    <mergeCell ref="E53:H53"/>
    <mergeCell ref="A54:B54"/>
    <mergeCell ref="C54:D54"/>
    <mergeCell ref="E54:F54"/>
    <mergeCell ref="G54:H5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2016-11-07T09:29:38Z</dcterms:modified>
</cp:coreProperties>
</file>