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游戏攻略\戴森球计划\【莳槡】戴森球计划数值计算统计(更新中)\"/>
    </mc:Choice>
  </mc:AlternateContent>
  <xr:revisionPtr revIDLastSave="0" documentId="13_ncr:1_{E22F567F-035E-4B5D-969D-9B30A451AAC3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通关科技需求" sheetId="6" r:id="rId1"/>
    <sheet name="科技需求" sheetId="1" r:id="rId2"/>
    <sheet name="打帆计算器" sheetId="3" r:id="rId3"/>
    <sheet name="阶段一" sheetId="2" r:id="rId4"/>
    <sheet name="流程" sheetId="4" r:id="rId5"/>
    <sheet name="硅石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6" l="1"/>
  <c r="C50" i="6"/>
  <c r="D50" i="6"/>
  <c r="E50" i="6"/>
  <c r="E82" i="6" s="1"/>
  <c r="F50" i="6"/>
  <c r="F82" i="6" s="1"/>
  <c r="G50" i="6"/>
  <c r="G82" i="6" s="1"/>
  <c r="H50" i="6"/>
  <c r="H82" i="6" s="1"/>
  <c r="I50" i="6"/>
  <c r="I82" i="6" s="1"/>
  <c r="J50" i="6"/>
  <c r="J82" i="6" s="1"/>
  <c r="K50" i="6"/>
  <c r="K82" i="6" s="1"/>
  <c r="L50" i="6"/>
  <c r="L82" i="6" s="1"/>
  <c r="M50" i="6"/>
  <c r="M82" i="6" s="1"/>
  <c r="N50" i="6"/>
  <c r="N82" i="6" s="1"/>
  <c r="B82" i="6"/>
  <c r="C82" i="6"/>
  <c r="D82" i="6"/>
  <c r="N50" i="1"/>
  <c r="N82" i="1" s="1"/>
  <c r="M50" i="1"/>
  <c r="M82" i="1" s="1"/>
  <c r="L50" i="1"/>
  <c r="L82" i="1" s="1"/>
  <c r="K50" i="1"/>
  <c r="K82" i="1" s="1"/>
  <c r="J50" i="1"/>
  <c r="J82" i="1" s="1"/>
  <c r="I50" i="1"/>
  <c r="I82" i="1" s="1"/>
  <c r="H50" i="1"/>
  <c r="H82" i="1" s="1"/>
  <c r="G50" i="1"/>
  <c r="G82" i="1" s="1"/>
  <c r="F50" i="1"/>
  <c r="F82" i="1" s="1"/>
  <c r="E50" i="1"/>
  <c r="E82" i="1" s="1"/>
  <c r="D50" i="1"/>
  <c r="D82" i="1" s="1"/>
  <c r="C50" i="1"/>
  <c r="C82" i="1" s="1"/>
  <c r="B50" i="1"/>
  <c r="B82" i="1" s="1"/>
</calcChain>
</file>

<file path=xl/sharedStrings.xml><?xml version="1.0" encoding="utf-8"?>
<sst xmlns="http://schemas.openxmlformats.org/spreadsheetml/2006/main" count="529" uniqueCount="153">
  <si>
    <t>煤矿</t>
    <phoneticPr fontId="3" type="noConversion"/>
  </si>
  <si>
    <t>铁块</t>
    <phoneticPr fontId="3" type="noConversion"/>
  </si>
  <si>
    <t>铜块</t>
    <phoneticPr fontId="3" type="noConversion"/>
  </si>
  <si>
    <t>磁线圈</t>
    <phoneticPr fontId="3" type="noConversion"/>
  </si>
  <si>
    <t>齿轮</t>
    <phoneticPr fontId="3" type="noConversion"/>
  </si>
  <si>
    <t>电路板</t>
    <phoneticPr fontId="3" type="noConversion"/>
  </si>
  <si>
    <t>发动机</t>
    <phoneticPr fontId="3" type="noConversion"/>
  </si>
  <si>
    <t>蓝</t>
    <phoneticPr fontId="3" type="noConversion"/>
  </si>
  <si>
    <t>红</t>
    <phoneticPr fontId="3" type="noConversion"/>
  </si>
  <si>
    <t>黄</t>
    <phoneticPr fontId="3" type="noConversion"/>
  </si>
  <si>
    <t>紫</t>
    <phoneticPr fontId="3" type="noConversion"/>
  </si>
  <si>
    <t>绿</t>
    <phoneticPr fontId="3" type="noConversion"/>
  </si>
  <si>
    <t>白</t>
    <phoneticPr fontId="3" type="noConversion"/>
  </si>
  <si>
    <t>电磁学</t>
    <phoneticPr fontId="3" type="noConversion"/>
  </si>
  <si>
    <t>电磁矩阵</t>
    <phoneticPr fontId="3" type="noConversion"/>
  </si>
  <si>
    <t>太阳能收集</t>
    <phoneticPr fontId="3" type="noConversion"/>
  </si>
  <si>
    <t>光子变频</t>
    <phoneticPr fontId="3" type="noConversion"/>
  </si>
  <si>
    <t>冶炼提纯</t>
    <phoneticPr fontId="3" type="noConversion"/>
  </si>
  <si>
    <t>基础制造工艺</t>
    <phoneticPr fontId="3" type="noConversion"/>
  </si>
  <si>
    <t>太阳帆轨道系统</t>
    <phoneticPr fontId="3" type="noConversion"/>
  </si>
  <si>
    <t>超级磁场发生器</t>
    <phoneticPr fontId="3" type="noConversion"/>
  </si>
  <si>
    <t>射线接收站</t>
    <phoneticPr fontId="3" type="noConversion"/>
  </si>
  <si>
    <t>行星电离层利用</t>
    <phoneticPr fontId="3" type="noConversion"/>
  </si>
  <si>
    <t>引力波折射</t>
    <phoneticPr fontId="3" type="noConversion"/>
  </si>
  <si>
    <t>引力矩阵</t>
    <phoneticPr fontId="3" type="noConversion"/>
  </si>
  <si>
    <t>狄拉克逆变</t>
    <phoneticPr fontId="3" type="noConversion"/>
  </si>
  <si>
    <t>宇宙矩阵</t>
    <phoneticPr fontId="3" type="noConversion"/>
  </si>
  <si>
    <t>钢材冶炼</t>
    <phoneticPr fontId="3" type="noConversion"/>
  </si>
  <si>
    <t>自动化冶金</t>
    <phoneticPr fontId="3" type="noConversion"/>
  </si>
  <si>
    <t>钛矿冶炼</t>
    <phoneticPr fontId="3" type="noConversion"/>
  </si>
  <si>
    <t>半导体材料</t>
    <phoneticPr fontId="3" type="noConversion"/>
  </si>
  <si>
    <t>处理器</t>
    <phoneticPr fontId="3" type="noConversion"/>
  </si>
  <si>
    <t>机甲核心1</t>
    <phoneticPr fontId="3" type="noConversion"/>
  </si>
  <si>
    <t>机甲核心2</t>
    <phoneticPr fontId="3" type="noConversion"/>
  </si>
  <si>
    <t>驱动引擎1</t>
    <phoneticPr fontId="3" type="noConversion"/>
  </si>
  <si>
    <t>驱动引擎2</t>
    <phoneticPr fontId="3" type="noConversion"/>
  </si>
  <si>
    <t>流体储存</t>
    <phoneticPr fontId="3" type="noConversion"/>
  </si>
  <si>
    <t>高效电浆</t>
    <phoneticPr fontId="3" type="noConversion"/>
  </si>
  <si>
    <t>等离子萃取精炼</t>
    <phoneticPr fontId="3" type="noConversion"/>
  </si>
  <si>
    <t>能量矩阵</t>
    <phoneticPr fontId="3" type="noConversion"/>
  </si>
  <si>
    <t>基础化工</t>
    <phoneticPr fontId="3" type="noConversion"/>
  </si>
  <si>
    <t>高分子化工</t>
    <phoneticPr fontId="3" type="noConversion"/>
  </si>
  <si>
    <t>高强度晶体</t>
    <phoneticPr fontId="3" type="noConversion"/>
  </si>
  <si>
    <t>结构矩阵</t>
    <phoneticPr fontId="3" type="noConversion"/>
  </si>
  <si>
    <t>晶体冶炼</t>
    <phoneticPr fontId="3" type="noConversion"/>
  </si>
  <si>
    <t>微型粒子对撞机</t>
    <phoneticPr fontId="3" type="noConversion"/>
  </si>
  <si>
    <t>奇异物质</t>
    <phoneticPr fontId="3" type="noConversion"/>
  </si>
  <si>
    <t>粒子磁力阱</t>
    <phoneticPr fontId="3" type="noConversion"/>
  </si>
  <si>
    <t>卡西米尔晶体</t>
    <phoneticPr fontId="3" type="noConversion"/>
  </si>
  <si>
    <t>应用型导体</t>
    <phoneticPr fontId="3" type="noConversion"/>
  </si>
  <si>
    <t>高强度材料</t>
    <phoneticPr fontId="3" type="noConversion"/>
  </si>
  <si>
    <t>高强度玻璃</t>
    <phoneticPr fontId="3" type="noConversion"/>
  </si>
  <si>
    <t>信息矩阵</t>
    <phoneticPr fontId="3" type="noConversion"/>
  </si>
  <si>
    <t>粒子可控技术</t>
    <phoneticPr fontId="3" type="noConversion"/>
  </si>
  <si>
    <t>波函数干扰</t>
    <phoneticPr fontId="3" type="noConversion"/>
  </si>
  <si>
    <t>量子芯片</t>
    <phoneticPr fontId="3" type="noConversion"/>
  </si>
  <si>
    <t>电磁驱动</t>
    <phoneticPr fontId="3" type="noConversion"/>
  </si>
  <si>
    <t>磁悬浮技术</t>
    <phoneticPr fontId="3" type="noConversion"/>
  </si>
  <si>
    <t>任务完成</t>
    <phoneticPr fontId="3" type="noConversion"/>
  </si>
  <si>
    <t>高强度钛合金</t>
    <phoneticPr fontId="3" type="noConversion"/>
  </si>
  <si>
    <t>总计</t>
    <phoneticPr fontId="3" type="noConversion"/>
  </si>
  <si>
    <t>非必点科技（不是通关硬性要求但是多半要点的科技，如基础物流，理论上不点也可以通关，但是实际上基本必点。标红为较低优先度、仅是部分人的选择）</t>
    <phoneticPr fontId="3" type="noConversion"/>
  </si>
  <si>
    <t>基础物流</t>
    <phoneticPr fontId="3" type="noConversion"/>
  </si>
  <si>
    <t>批量建造1</t>
    <phoneticPr fontId="3" type="noConversion"/>
  </si>
  <si>
    <t>增产剂MK1</t>
    <phoneticPr fontId="3" type="noConversion"/>
  </si>
  <si>
    <t>增产剂MK2</t>
    <phoneticPr fontId="3" type="noConversion"/>
  </si>
  <si>
    <t>增产剂MK3</t>
    <phoneticPr fontId="3" type="noConversion"/>
  </si>
  <si>
    <t>火力发电</t>
    <phoneticPr fontId="3" type="noConversion"/>
  </si>
  <si>
    <t>重氢分馏</t>
    <phoneticPr fontId="3" type="noConversion"/>
  </si>
  <si>
    <t>微型核聚变发电</t>
    <phoneticPr fontId="3" type="noConversion"/>
  </si>
  <si>
    <t>改良物流</t>
    <phoneticPr fontId="3" type="noConversion"/>
  </si>
  <si>
    <t>高效物流</t>
    <phoneticPr fontId="3" type="noConversion"/>
  </si>
  <si>
    <t>氢燃料棒</t>
    <phoneticPr fontId="3" type="noConversion"/>
  </si>
  <si>
    <t>推进器</t>
    <phoneticPr fontId="3" type="noConversion"/>
  </si>
  <si>
    <t>垂直建造1</t>
    <phoneticPr fontId="3" type="noConversion"/>
  </si>
  <si>
    <t>行星物流</t>
    <phoneticPr fontId="3" type="noConversion"/>
  </si>
  <si>
    <t>加力推进器</t>
    <phoneticPr fontId="3" type="noConversion"/>
  </si>
  <si>
    <t>星际物流</t>
    <phoneticPr fontId="3" type="noConversion"/>
  </si>
  <si>
    <t>能量储存</t>
    <phoneticPr fontId="3" type="noConversion"/>
  </si>
  <si>
    <t>星际电力运输</t>
    <phoneticPr fontId="3" type="noConversion"/>
  </si>
  <si>
    <t>高强度钛金</t>
    <phoneticPr fontId="3" type="noConversion"/>
  </si>
  <si>
    <t>气态行星开采</t>
    <phoneticPr fontId="3" type="noConversion"/>
  </si>
  <si>
    <t>机甲核心3</t>
    <phoneticPr fontId="3" type="noConversion"/>
  </si>
  <si>
    <t>机甲核心4</t>
    <phoneticPr fontId="3" type="noConversion"/>
  </si>
  <si>
    <t>驱动引擎3</t>
    <phoneticPr fontId="3" type="noConversion"/>
  </si>
  <si>
    <t>驱动引擎4</t>
    <phoneticPr fontId="3" type="noConversion"/>
  </si>
  <si>
    <t>射线传输效率1</t>
    <phoneticPr fontId="3" type="noConversion"/>
  </si>
  <si>
    <t>射线传输效率2</t>
    <phoneticPr fontId="3" type="noConversion"/>
  </si>
  <si>
    <t>射线传输效率3</t>
    <phoneticPr fontId="3" type="noConversion"/>
  </si>
  <si>
    <t>手搓</t>
    <phoneticPr fontId="2" type="noConversion"/>
  </si>
  <si>
    <t>5铜10铁</t>
    <phoneticPr fontId="2" type="noConversion"/>
  </si>
  <si>
    <t>电网、采矿机</t>
    <phoneticPr fontId="2" type="noConversion"/>
  </si>
  <si>
    <t>挖铜做铜块、挖铁研究做磁铁</t>
    <phoneticPr fontId="2" type="noConversion"/>
  </si>
  <si>
    <t>放矿机挖铁自己去挖铜</t>
  </si>
  <si>
    <t>落地拆火箭</t>
    <phoneticPr fontId="2" type="noConversion"/>
  </si>
  <si>
    <t>科技流程</t>
    <phoneticPr fontId="2" type="noConversion"/>
  </si>
  <si>
    <t>hash/60</t>
    <phoneticPr fontId="2" type="noConversion"/>
  </si>
  <si>
    <t>机甲行为</t>
    <phoneticPr fontId="2" type="noConversion"/>
  </si>
  <si>
    <t>手搓路线</t>
    <phoneticPr fontId="2" type="noConversion"/>
  </si>
  <si>
    <t>预计产能</t>
    <phoneticPr fontId="2" type="noConversion"/>
  </si>
  <si>
    <t>电磁学</t>
    <phoneticPr fontId="2" type="noConversion"/>
  </si>
  <si>
    <t>挖铜</t>
    <phoneticPr fontId="2" type="noConversion"/>
  </si>
  <si>
    <t>挖铁</t>
    <phoneticPr fontId="2" type="noConversion"/>
  </si>
  <si>
    <t>x</t>
    <phoneticPr fontId="2" type="noConversion"/>
  </si>
  <si>
    <t>磁线圈</t>
    <phoneticPr fontId="2" type="noConversion"/>
  </si>
  <si>
    <t>电路板</t>
    <phoneticPr fontId="2" type="noConversion"/>
  </si>
  <si>
    <t>蓝</t>
    <phoneticPr fontId="2" type="noConversion"/>
  </si>
  <si>
    <t>红</t>
    <phoneticPr fontId="2" type="noConversion"/>
  </si>
  <si>
    <t>黄</t>
    <phoneticPr fontId="2" type="noConversion"/>
  </si>
  <si>
    <t>紫</t>
    <phoneticPr fontId="2" type="noConversion"/>
  </si>
  <si>
    <t>绿</t>
    <phoneticPr fontId="2" type="noConversion"/>
  </si>
  <si>
    <t>冶金</t>
    <phoneticPr fontId="2" type="noConversion"/>
  </si>
  <si>
    <t>矿机挖铁</t>
    <phoneticPr fontId="2" type="noConversion"/>
  </si>
  <si>
    <t>-</t>
    <phoneticPr fontId="2" type="noConversion"/>
  </si>
  <si>
    <t>捡石头</t>
    <phoneticPr fontId="2" type="noConversion"/>
  </si>
  <si>
    <t>风力涡轮</t>
    <phoneticPr fontId="2" type="noConversion"/>
  </si>
  <si>
    <t>矿机</t>
    <phoneticPr fontId="2" type="noConversion"/>
  </si>
  <si>
    <t>齿/电轮点</t>
    <phoneticPr fontId="2" type="noConversion"/>
  </si>
  <si>
    <t>基础制造工艺</t>
    <phoneticPr fontId="2" type="noConversion"/>
  </si>
  <si>
    <t>铺设</t>
    <phoneticPr fontId="2" type="noConversion"/>
  </si>
  <si>
    <t>6~10</t>
    <phoneticPr fontId="2" type="noConversion"/>
  </si>
  <si>
    <t>到够科技</t>
    <phoneticPr fontId="2" type="noConversion"/>
  </si>
  <si>
    <t>熔炉</t>
    <phoneticPr fontId="2" type="noConversion"/>
  </si>
  <si>
    <t>电磁矩阵</t>
    <phoneticPr fontId="2" type="noConversion"/>
  </si>
  <si>
    <t>2-30</t>
    <phoneticPr fontId="2" type="noConversion"/>
  </si>
  <si>
    <t>基础物流</t>
    <phoneticPr fontId="2" type="noConversion"/>
  </si>
  <si>
    <t>放煤矿机</t>
    <phoneticPr fontId="2" type="noConversion"/>
  </si>
  <si>
    <t>制造台</t>
    <phoneticPr fontId="2" type="noConversion"/>
  </si>
  <si>
    <t>矿机+电杆</t>
    <phoneticPr fontId="2" type="noConversion"/>
  </si>
  <si>
    <t>火电</t>
    <phoneticPr fontId="2" type="noConversion"/>
  </si>
  <si>
    <t>铺火电</t>
    <phoneticPr fontId="2" type="noConversion"/>
  </si>
  <si>
    <t>分拣器</t>
    <phoneticPr fontId="2" type="noConversion"/>
  </si>
  <si>
    <t>按需</t>
    <phoneticPr fontId="2" type="noConversion"/>
  </si>
  <si>
    <t>传送带</t>
    <phoneticPr fontId="2" type="noConversion"/>
  </si>
  <si>
    <t>机甲核心1</t>
    <phoneticPr fontId="2" type="noConversion"/>
  </si>
  <si>
    <t>可提3秒</t>
    <phoneticPr fontId="2" type="noConversion"/>
  </si>
  <si>
    <t>批量建造1</t>
    <phoneticPr fontId="2" type="noConversion"/>
  </si>
  <si>
    <t>通讯控制1</t>
    <phoneticPr fontId="2" type="noConversion"/>
  </si>
  <si>
    <t>无人机引擎1</t>
    <phoneticPr fontId="2" type="noConversion"/>
  </si>
  <si>
    <t>电磁驱动</t>
    <phoneticPr fontId="2" type="noConversion"/>
  </si>
  <si>
    <t>改良物流</t>
    <phoneticPr fontId="2" type="noConversion"/>
  </si>
  <si>
    <t>驱动引擎1</t>
    <phoneticPr fontId="2" type="noConversion"/>
  </si>
  <si>
    <t>能量回路1</t>
    <phoneticPr fontId="2" type="noConversion"/>
  </si>
  <si>
    <t>移山填海</t>
    <phoneticPr fontId="2" type="noConversion"/>
  </si>
  <si>
    <t>机舱容量1</t>
    <phoneticPr fontId="2" type="noConversion"/>
  </si>
  <si>
    <t>通讯控制2</t>
    <phoneticPr fontId="2" type="noConversion"/>
  </si>
  <si>
    <t>通讯控制3</t>
    <phoneticPr fontId="2" type="noConversion"/>
  </si>
  <si>
    <t>机械骨骼</t>
    <phoneticPr fontId="2" type="noConversion"/>
  </si>
  <si>
    <t>无人机引擎2</t>
    <phoneticPr fontId="2" type="noConversion"/>
  </si>
  <si>
    <t>机舱容量2</t>
    <phoneticPr fontId="2" type="noConversion"/>
  </si>
  <si>
    <t>高效物流系统</t>
    <phoneticPr fontId="2" type="noConversion"/>
  </si>
  <si>
    <t>前置科技</t>
    <phoneticPr fontId="3" type="noConversion"/>
  </si>
  <si>
    <t>通关必要科技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</si>
</sst>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8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7" fillId="0" borderId="0">
      <alignment vertical="center"/>
    </xf>
  </cellStyleXfs>
  <cellXfs count="1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21" fontId="0" fillId="0" borderId="0" xfId="0" applyNumberFormat="1"/>
    <xf numFmtId="0" fontId="0" fillId="0" borderId="1" xfId="0" applyBorder="1"/>
    <xf numFmtId="0" fontId="0" fillId="0" borderId="2" xfId="0" applyBorder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7" fillId="0" borderId="0" xfId="1">
      <alignment vertical="center"/>
    </xf>
    <xf numFmtId="0" fontId="1" fillId="0" borderId="0" xfId="1" applyFont="1">
      <alignment vertical="center"/>
    </xf>
    <xf numFmtId="0" fontId="6" fillId="0" borderId="0" xfId="1" applyFont="1">
      <alignment vertical="center"/>
    </xf>
    <xf numFmtId="0" fontId="7" fillId="0" borderId="0" xfId="1" applyAlignment="1">
      <alignment horizontal="center" vertical="center"/>
    </xf>
  </cellXfs>
  <cellStyles count="2">
    <cellStyle name="常规" xfId="0" builtinId="0"/>
    <cellStyle name="常规 2" xfId="1" xr:uid="{F1B6C89F-FD98-4C3D-89FD-378306CA03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227286</xdr:colOff>
      <xdr:row>44</xdr:row>
      <xdr:rowOff>94243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B0314D6-DE9B-78AD-693B-842A98789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514286" cy="80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DB759-A658-48A5-A271-DFB72ADCDFEF}">
  <dimension ref="A1:Q83"/>
  <sheetViews>
    <sheetView tabSelected="1" topLeftCell="A52" workbookViewId="0">
      <selection sqref="A1:XFD1048576"/>
    </sheetView>
  </sheetViews>
  <sheetFormatPr defaultRowHeight="14.25" x14ac:dyDescent="0.2"/>
  <cols>
    <col min="1" max="1" width="17.125" style="13" customWidth="1"/>
    <col min="2" max="2" width="8.25" style="13" customWidth="1"/>
    <col min="3" max="3" width="7.5" style="13" customWidth="1"/>
    <col min="4" max="4" width="8.25" style="13" customWidth="1"/>
    <col min="5" max="14" width="9" style="13"/>
    <col min="15" max="15" width="14.25" style="13" customWidth="1"/>
    <col min="16" max="16" width="14.375" style="13" customWidth="1"/>
    <col min="17" max="17" width="12.375" style="13" customWidth="1"/>
    <col min="18" max="16384" width="9" style="13"/>
  </cols>
  <sheetData>
    <row r="1" spans="1:17" x14ac:dyDescent="0.2">
      <c r="A1" s="13" t="s">
        <v>152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151</v>
      </c>
    </row>
    <row r="2" spans="1:17" x14ac:dyDescent="0.2">
      <c r="A2" s="13" t="s">
        <v>13</v>
      </c>
      <c r="E2" s="13">
        <v>10</v>
      </c>
    </row>
    <row r="3" spans="1:17" x14ac:dyDescent="0.2">
      <c r="A3" s="13" t="s">
        <v>14</v>
      </c>
      <c r="E3" s="13">
        <v>10</v>
      </c>
      <c r="G3" s="13">
        <v>10</v>
      </c>
      <c r="O3" s="13" t="s">
        <v>13</v>
      </c>
    </row>
    <row r="4" spans="1:17" x14ac:dyDescent="0.2">
      <c r="A4" s="13" t="s">
        <v>15</v>
      </c>
      <c r="I4" s="13">
        <v>200</v>
      </c>
      <c r="O4" s="13" t="s">
        <v>14</v>
      </c>
    </row>
    <row r="5" spans="1:17" x14ac:dyDescent="0.2">
      <c r="A5" s="13" t="s">
        <v>16</v>
      </c>
      <c r="I5" s="13">
        <v>200</v>
      </c>
      <c r="J5" s="13">
        <v>200</v>
      </c>
      <c r="O5" s="13" t="s">
        <v>15</v>
      </c>
      <c r="P5" s="13" t="s">
        <v>17</v>
      </c>
      <c r="Q5" s="13" t="s">
        <v>18</v>
      </c>
    </row>
    <row r="6" spans="1:17" x14ac:dyDescent="0.2">
      <c r="A6" s="13" t="s">
        <v>19</v>
      </c>
      <c r="I6" s="13">
        <v>300</v>
      </c>
      <c r="J6" s="13">
        <v>300</v>
      </c>
      <c r="O6" s="13" t="s">
        <v>16</v>
      </c>
      <c r="P6" s="13" t="s">
        <v>20</v>
      </c>
    </row>
    <row r="7" spans="1:17" x14ac:dyDescent="0.2">
      <c r="A7" s="13" t="s">
        <v>21</v>
      </c>
      <c r="I7" s="13">
        <v>600</v>
      </c>
      <c r="J7" s="13">
        <v>600</v>
      </c>
      <c r="O7" s="13" t="s">
        <v>19</v>
      </c>
    </row>
    <row r="8" spans="1:17" x14ac:dyDescent="0.2">
      <c r="A8" s="13" t="s">
        <v>22</v>
      </c>
      <c r="I8" s="13">
        <v>2000</v>
      </c>
      <c r="J8" s="13">
        <v>2000</v>
      </c>
      <c r="K8" s="13">
        <v>2000</v>
      </c>
      <c r="M8" s="13">
        <v>2000</v>
      </c>
      <c r="O8" s="13" t="s">
        <v>21</v>
      </c>
      <c r="P8" s="13" t="s">
        <v>23</v>
      </c>
      <c r="Q8" s="13" t="s">
        <v>24</v>
      </c>
    </row>
    <row r="9" spans="1:17" x14ac:dyDescent="0.2">
      <c r="A9" s="13" t="s">
        <v>25</v>
      </c>
      <c r="I9" s="13">
        <v>3000</v>
      </c>
      <c r="J9" s="13">
        <v>3000</v>
      </c>
      <c r="K9" s="13">
        <v>750</v>
      </c>
      <c r="L9" s="13">
        <v>750</v>
      </c>
      <c r="M9" s="13">
        <v>1500</v>
      </c>
      <c r="O9" s="13" t="s">
        <v>22</v>
      </c>
    </row>
    <row r="10" spans="1:17" x14ac:dyDescent="0.2">
      <c r="A10" s="13" t="s">
        <v>26</v>
      </c>
      <c r="I10" s="13">
        <v>2000</v>
      </c>
      <c r="J10" s="13">
        <v>2000</v>
      </c>
      <c r="K10" s="13">
        <v>2000</v>
      </c>
      <c r="L10" s="13">
        <v>2000</v>
      </c>
      <c r="M10" s="13">
        <v>2000</v>
      </c>
      <c r="O10" s="13" t="s">
        <v>25</v>
      </c>
    </row>
    <row r="11" spans="1:17" x14ac:dyDescent="0.2">
      <c r="A11" s="13" t="s">
        <v>27</v>
      </c>
      <c r="I11" s="13">
        <v>120</v>
      </c>
      <c r="O11" s="13" t="s">
        <v>28</v>
      </c>
    </row>
    <row r="12" spans="1:17" x14ac:dyDescent="0.2">
      <c r="A12" s="13" t="s">
        <v>29</v>
      </c>
      <c r="I12" s="13">
        <v>200</v>
      </c>
      <c r="J12" s="13">
        <v>200</v>
      </c>
      <c r="O12" s="13" t="s">
        <v>27</v>
      </c>
    </row>
    <row r="13" spans="1:17" x14ac:dyDescent="0.2">
      <c r="A13" s="13" t="s">
        <v>18</v>
      </c>
      <c r="F13" s="13">
        <v>10</v>
      </c>
      <c r="G13" s="13">
        <v>10</v>
      </c>
      <c r="O13" s="13" t="s">
        <v>13</v>
      </c>
    </row>
    <row r="14" spans="1:17" x14ac:dyDescent="0.2">
      <c r="A14" s="13" t="s">
        <v>30</v>
      </c>
      <c r="I14" s="13">
        <v>200</v>
      </c>
      <c r="O14" s="13" t="s">
        <v>18</v>
      </c>
    </row>
    <row r="15" spans="1:17" x14ac:dyDescent="0.2">
      <c r="A15" s="13" t="s">
        <v>31</v>
      </c>
      <c r="I15" s="13">
        <v>800</v>
      </c>
      <c r="O15" s="13" t="s">
        <v>30</v>
      </c>
    </row>
    <row r="16" spans="1:17" x14ac:dyDescent="0.2">
      <c r="A16" s="13" t="s">
        <v>32</v>
      </c>
      <c r="C16" s="13">
        <v>20</v>
      </c>
      <c r="D16" s="13">
        <v>20</v>
      </c>
    </row>
    <row r="17" spans="1:16" x14ac:dyDescent="0.2">
      <c r="A17" s="13" t="s">
        <v>33</v>
      </c>
      <c r="I17" s="13">
        <v>100</v>
      </c>
      <c r="J17" s="13">
        <v>100</v>
      </c>
      <c r="O17" s="13" t="s">
        <v>32</v>
      </c>
    </row>
    <row r="18" spans="1:16" x14ac:dyDescent="0.2">
      <c r="A18" s="13" t="s">
        <v>34</v>
      </c>
      <c r="B18" s="13">
        <v>150</v>
      </c>
      <c r="E18" s="13">
        <v>60</v>
      </c>
      <c r="O18" s="13" t="s">
        <v>32</v>
      </c>
    </row>
    <row r="19" spans="1:16" x14ac:dyDescent="0.2">
      <c r="A19" s="13" t="s">
        <v>35</v>
      </c>
      <c r="I19" s="13">
        <v>200</v>
      </c>
      <c r="J19" s="13">
        <v>200</v>
      </c>
      <c r="O19" s="13" t="s">
        <v>34</v>
      </c>
      <c r="P19" s="13" t="s">
        <v>33</v>
      </c>
    </row>
    <row r="20" spans="1:16" x14ac:dyDescent="0.2">
      <c r="A20" s="13" t="s">
        <v>36</v>
      </c>
      <c r="I20" s="13">
        <v>50</v>
      </c>
      <c r="O20" s="13" t="s">
        <v>13</v>
      </c>
    </row>
    <row r="21" spans="1:16" x14ac:dyDescent="0.2">
      <c r="A21" s="13" t="s">
        <v>37</v>
      </c>
      <c r="I21" s="13">
        <v>50</v>
      </c>
      <c r="O21" s="13" t="s">
        <v>13</v>
      </c>
    </row>
    <row r="22" spans="1:16" x14ac:dyDescent="0.2">
      <c r="A22" s="13" t="s">
        <v>38</v>
      </c>
      <c r="I22" s="13">
        <v>100</v>
      </c>
      <c r="O22" s="13" t="s">
        <v>36</v>
      </c>
      <c r="P22" s="13" t="s">
        <v>37</v>
      </c>
    </row>
    <row r="23" spans="1:16" x14ac:dyDescent="0.2">
      <c r="A23" s="13" t="s">
        <v>39</v>
      </c>
      <c r="I23" s="13">
        <v>200</v>
      </c>
      <c r="O23" s="13" t="s">
        <v>38</v>
      </c>
    </row>
    <row r="24" spans="1:16" x14ac:dyDescent="0.2">
      <c r="A24" s="13" t="s">
        <v>40</v>
      </c>
      <c r="I24" s="13">
        <v>200</v>
      </c>
      <c r="O24" s="13" t="s">
        <v>38</v>
      </c>
    </row>
    <row r="25" spans="1:16" x14ac:dyDescent="0.2">
      <c r="A25" s="13" t="s">
        <v>41</v>
      </c>
      <c r="I25" s="13">
        <v>400</v>
      </c>
      <c r="J25" s="13">
        <v>400</v>
      </c>
      <c r="O25" s="13" t="s">
        <v>40</v>
      </c>
    </row>
    <row r="26" spans="1:16" x14ac:dyDescent="0.2">
      <c r="A26" s="13" t="s">
        <v>42</v>
      </c>
      <c r="I26" s="13">
        <v>600</v>
      </c>
      <c r="J26" s="13">
        <v>600</v>
      </c>
      <c r="O26" s="13" t="s">
        <v>41</v>
      </c>
    </row>
    <row r="27" spans="1:16" x14ac:dyDescent="0.2">
      <c r="A27" s="13" t="s">
        <v>43</v>
      </c>
      <c r="I27" s="13">
        <v>800</v>
      </c>
      <c r="J27" s="13">
        <v>800</v>
      </c>
      <c r="O27" s="13" t="s">
        <v>44</v>
      </c>
    </row>
    <row r="28" spans="1:16" x14ac:dyDescent="0.2">
      <c r="A28" s="13" t="s">
        <v>45</v>
      </c>
      <c r="I28" s="13">
        <v>800</v>
      </c>
      <c r="J28" s="13">
        <v>800</v>
      </c>
      <c r="K28" s="13">
        <v>800</v>
      </c>
      <c r="O28" s="13" t="s">
        <v>43</v>
      </c>
    </row>
    <row r="29" spans="1:16" x14ac:dyDescent="0.2">
      <c r="A29" s="13" t="s">
        <v>46</v>
      </c>
      <c r="I29" s="13">
        <v>1000</v>
      </c>
      <c r="J29" s="13">
        <v>1000</v>
      </c>
      <c r="K29" s="13">
        <v>1000</v>
      </c>
      <c r="O29" s="13" t="s">
        <v>45</v>
      </c>
    </row>
    <row r="30" spans="1:16" x14ac:dyDescent="0.2">
      <c r="A30" s="13" t="s">
        <v>23</v>
      </c>
      <c r="I30" s="13">
        <v>1200</v>
      </c>
      <c r="J30" s="13">
        <v>1200</v>
      </c>
      <c r="K30" s="13">
        <v>1200</v>
      </c>
      <c r="O30" s="13" t="s">
        <v>46</v>
      </c>
      <c r="P30" s="13" t="s">
        <v>47</v>
      </c>
    </row>
    <row r="31" spans="1:16" x14ac:dyDescent="0.2">
      <c r="A31" s="13" t="s">
        <v>48</v>
      </c>
      <c r="I31" s="13">
        <v>800</v>
      </c>
      <c r="J31" s="13">
        <v>800</v>
      </c>
      <c r="K31" s="13">
        <v>800</v>
      </c>
      <c r="O31" s="13" t="s">
        <v>43</v>
      </c>
    </row>
    <row r="32" spans="1:16" x14ac:dyDescent="0.2">
      <c r="A32" s="13" t="s">
        <v>49</v>
      </c>
      <c r="I32" s="13">
        <v>400</v>
      </c>
      <c r="O32" s="13" t="s">
        <v>40</v>
      </c>
    </row>
    <row r="33" spans="1:17" x14ac:dyDescent="0.2">
      <c r="A33" s="13" t="s">
        <v>50</v>
      </c>
      <c r="J33" s="13">
        <v>600</v>
      </c>
      <c r="K33" s="13">
        <v>150</v>
      </c>
      <c r="O33" s="13" t="s">
        <v>49</v>
      </c>
    </row>
    <row r="34" spans="1:17" x14ac:dyDescent="0.2">
      <c r="A34" s="13" t="s">
        <v>51</v>
      </c>
      <c r="J34" s="13">
        <v>800</v>
      </c>
      <c r="K34" s="13">
        <v>400</v>
      </c>
      <c r="O34" s="13" t="s">
        <v>50</v>
      </c>
      <c r="Q34" s="13" t="s">
        <v>52</v>
      </c>
    </row>
    <row r="35" spans="1:17" x14ac:dyDescent="0.2">
      <c r="A35" s="13" t="s">
        <v>53</v>
      </c>
      <c r="I35" s="13">
        <v>800</v>
      </c>
      <c r="J35" s="13">
        <v>800</v>
      </c>
      <c r="K35" s="13">
        <v>200</v>
      </c>
      <c r="O35" s="13" t="s">
        <v>50</v>
      </c>
    </row>
    <row r="36" spans="1:17" x14ac:dyDescent="0.2">
      <c r="A36" s="13" t="s">
        <v>52</v>
      </c>
      <c r="I36" s="13">
        <v>800</v>
      </c>
      <c r="J36" s="13">
        <v>800</v>
      </c>
      <c r="O36" s="13" t="s">
        <v>53</v>
      </c>
      <c r="P36" s="13" t="s">
        <v>31</v>
      </c>
    </row>
    <row r="37" spans="1:17" x14ac:dyDescent="0.2">
      <c r="A37" s="13" t="s">
        <v>54</v>
      </c>
      <c r="I37" s="13">
        <v>1200</v>
      </c>
      <c r="J37" s="13">
        <v>200</v>
      </c>
      <c r="L37" s="13">
        <v>200</v>
      </c>
      <c r="O37" s="13" t="s">
        <v>51</v>
      </c>
      <c r="P37" s="13" t="s">
        <v>48</v>
      </c>
    </row>
    <row r="38" spans="1:17" x14ac:dyDescent="0.2">
      <c r="A38" s="13" t="s">
        <v>55</v>
      </c>
      <c r="I38" s="13">
        <v>800</v>
      </c>
      <c r="J38" s="13">
        <v>800</v>
      </c>
      <c r="L38" s="13">
        <v>800</v>
      </c>
      <c r="O38" s="13" t="s">
        <v>54</v>
      </c>
      <c r="P38" s="13" t="s">
        <v>52</v>
      </c>
    </row>
    <row r="39" spans="1:17" x14ac:dyDescent="0.2">
      <c r="A39" s="13" t="s">
        <v>24</v>
      </c>
      <c r="I39" s="13">
        <v>1600</v>
      </c>
      <c r="J39" s="13">
        <v>1600</v>
      </c>
      <c r="K39" s="13">
        <v>1600</v>
      </c>
      <c r="O39" s="13" t="s">
        <v>55</v>
      </c>
    </row>
    <row r="40" spans="1:17" x14ac:dyDescent="0.2">
      <c r="A40" s="13" t="s">
        <v>56</v>
      </c>
      <c r="I40" s="13">
        <v>50</v>
      </c>
      <c r="O40" s="13" t="s">
        <v>13</v>
      </c>
    </row>
    <row r="41" spans="1:17" x14ac:dyDescent="0.2">
      <c r="A41" s="13" t="s">
        <v>57</v>
      </c>
      <c r="I41" s="13">
        <v>400</v>
      </c>
      <c r="J41" s="13">
        <v>100</v>
      </c>
      <c r="O41" s="13" t="s">
        <v>56</v>
      </c>
    </row>
    <row r="42" spans="1:17" x14ac:dyDescent="0.2">
      <c r="A42" s="13" t="s">
        <v>20</v>
      </c>
      <c r="I42" s="13">
        <v>1000</v>
      </c>
      <c r="J42" s="13">
        <v>250</v>
      </c>
      <c r="O42" s="13" t="s">
        <v>57</v>
      </c>
    </row>
    <row r="43" spans="1:17" x14ac:dyDescent="0.2">
      <c r="A43" s="13" t="s">
        <v>47</v>
      </c>
      <c r="I43" s="13">
        <v>1600</v>
      </c>
      <c r="J43" s="13">
        <v>800</v>
      </c>
      <c r="O43" s="13" t="s">
        <v>57</v>
      </c>
    </row>
    <row r="44" spans="1:17" x14ac:dyDescent="0.2">
      <c r="A44" s="13" t="s">
        <v>28</v>
      </c>
      <c r="E44" s="13">
        <v>10</v>
      </c>
      <c r="G44" s="13">
        <v>10</v>
      </c>
      <c r="O44" s="13" t="s">
        <v>13</v>
      </c>
    </row>
    <row r="45" spans="1:17" x14ac:dyDescent="0.2">
      <c r="A45" s="13" t="s">
        <v>17</v>
      </c>
      <c r="I45" s="13">
        <v>100</v>
      </c>
      <c r="O45" s="13" t="s">
        <v>28</v>
      </c>
    </row>
    <row r="46" spans="1:17" x14ac:dyDescent="0.2">
      <c r="A46" s="13" t="s">
        <v>44</v>
      </c>
      <c r="I46" s="13">
        <v>500</v>
      </c>
      <c r="J46" s="13">
        <v>500</v>
      </c>
      <c r="O46" s="13" t="s">
        <v>17</v>
      </c>
    </row>
    <row r="47" spans="1:17" x14ac:dyDescent="0.2">
      <c r="A47" s="13" t="s">
        <v>58</v>
      </c>
      <c r="N47" s="13">
        <v>4000</v>
      </c>
      <c r="O47" s="13" t="s">
        <v>26</v>
      </c>
    </row>
    <row r="48" spans="1:17" x14ac:dyDescent="0.2">
      <c r="A48" s="13" t="s">
        <v>59</v>
      </c>
      <c r="I48" s="13">
        <v>800</v>
      </c>
      <c r="J48" s="13">
        <v>800</v>
      </c>
      <c r="K48" s="13">
        <v>80</v>
      </c>
      <c r="O48" s="13" t="s">
        <v>29</v>
      </c>
    </row>
    <row r="50" spans="1:16" x14ac:dyDescent="0.2">
      <c r="A50" s="13" t="s">
        <v>60</v>
      </c>
      <c r="B50" s="13">
        <f>SUM(B2:B48)</f>
        <v>150</v>
      </c>
      <c r="C50" s="13">
        <f>SUM(C2:C48)</f>
        <v>20</v>
      </c>
      <c r="D50" s="13">
        <f>SUM(D2:D48)</f>
        <v>20</v>
      </c>
      <c r="E50" s="13">
        <f>SUM(E2:E48)</f>
        <v>90</v>
      </c>
      <c r="F50" s="13">
        <f>SUM(F2:F48)</f>
        <v>10</v>
      </c>
      <c r="G50" s="13">
        <f>SUM(G2:G48)</f>
        <v>30</v>
      </c>
      <c r="H50" s="13">
        <f>SUM(H2:H48)</f>
        <v>0</v>
      </c>
      <c r="I50" s="13">
        <f>SUM(I2:I48)</f>
        <v>26170</v>
      </c>
      <c r="J50" s="13">
        <f>SUM(J2:J48)</f>
        <v>22250</v>
      </c>
      <c r="K50" s="13">
        <f>SUM(K2:K48)</f>
        <v>10980</v>
      </c>
      <c r="L50" s="13">
        <f>SUM(L2:L48)</f>
        <v>3750</v>
      </c>
      <c r="M50" s="13">
        <f>SUM(M2:M48)</f>
        <v>5500</v>
      </c>
      <c r="N50" s="13">
        <f>SUM(N2:N48)</f>
        <v>4000</v>
      </c>
    </row>
    <row r="51" spans="1:16" x14ac:dyDescent="0.2">
      <c r="B51" s="13" t="s">
        <v>0</v>
      </c>
      <c r="C51" s="13" t="s">
        <v>1</v>
      </c>
      <c r="D51" s="13" t="s">
        <v>2</v>
      </c>
      <c r="E51" s="13" t="s">
        <v>3</v>
      </c>
      <c r="F51" s="13" t="s">
        <v>4</v>
      </c>
      <c r="G51" s="13" t="s">
        <v>5</v>
      </c>
      <c r="H51" s="13" t="s">
        <v>6</v>
      </c>
      <c r="I51" s="13" t="s">
        <v>7</v>
      </c>
      <c r="J51" s="13" t="s">
        <v>8</v>
      </c>
      <c r="K51" s="13" t="s">
        <v>9</v>
      </c>
      <c r="L51" s="13" t="s">
        <v>10</v>
      </c>
      <c r="M51" s="13" t="s">
        <v>11</v>
      </c>
      <c r="N51" s="13" t="s">
        <v>12</v>
      </c>
    </row>
    <row r="54" spans="1:16" x14ac:dyDescent="0.2">
      <c r="A54" s="16" t="s">
        <v>61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</row>
    <row r="55" spans="1:16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</row>
    <row r="56" spans="1:16" x14ac:dyDescent="0.2">
      <c r="A56" s="13" t="s">
        <v>62</v>
      </c>
      <c r="F56" s="13">
        <v>10</v>
      </c>
      <c r="G56" s="13">
        <v>10</v>
      </c>
      <c r="O56" s="13" t="s">
        <v>13</v>
      </c>
    </row>
    <row r="57" spans="1:16" x14ac:dyDescent="0.2">
      <c r="A57" s="13" t="s">
        <v>63</v>
      </c>
      <c r="G57" s="13">
        <v>100</v>
      </c>
      <c r="O57" s="13" t="s">
        <v>13</v>
      </c>
    </row>
    <row r="58" spans="1:16" x14ac:dyDescent="0.2">
      <c r="A58" s="13" t="s">
        <v>64</v>
      </c>
      <c r="I58" s="13">
        <v>200</v>
      </c>
      <c r="O58" s="13" t="s">
        <v>36</v>
      </c>
    </row>
    <row r="59" spans="1:16" x14ac:dyDescent="0.2">
      <c r="A59" s="13" t="s">
        <v>65</v>
      </c>
      <c r="I59" s="13">
        <v>800</v>
      </c>
      <c r="J59" s="13">
        <v>600</v>
      </c>
      <c r="O59" s="13" t="s">
        <v>64</v>
      </c>
      <c r="P59" s="13" t="s">
        <v>44</v>
      </c>
    </row>
    <row r="60" spans="1:16" x14ac:dyDescent="0.2">
      <c r="A60" s="13" t="s">
        <v>66</v>
      </c>
      <c r="I60" s="13">
        <v>800</v>
      </c>
      <c r="J60" s="13">
        <v>600</v>
      </c>
      <c r="K60" s="13">
        <v>400</v>
      </c>
      <c r="O60" s="13" t="s">
        <v>65</v>
      </c>
      <c r="P60" s="13" t="s">
        <v>50</v>
      </c>
    </row>
    <row r="61" spans="1:16" s="14" customFormat="1" x14ac:dyDescent="0.2">
      <c r="A61" s="13" t="s">
        <v>67</v>
      </c>
      <c r="B61" s="13"/>
      <c r="C61" s="13"/>
      <c r="D61" s="13"/>
      <c r="E61" s="13"/>
      <c r="F61" s="13"/>
      <c r="G61" s="13"/>
      <c r="H61" s="13"/>
      <c r="I61" s="13">
        <v>30</v>
      </c>
      <c r="J61" s="13"/>
      <c r="K61" s="13"/>
      <c r="L61" s="13"/>
      <c r="M61" s="13"/>
      <c r="N61" s="13"/>
      <c r="O61" s="13" t="s">
        <v>18</v>
      </c>
      <c r="P61" s="13"/>
    </row>
    <row r="62" spans="1:16" x14ac:dyDescent="0.2">
      <c r="A62" s="13" t="s">
        <v>68</v>
      </c>
      <c r="I62" s="13">
        <v>200</v>
      </c>
      <c r="J62" s="13">
        <v>300</v>
      </c>
      <c r="O62" s="13" t="s">
        <v>67</v>
      </c>
      <c r="P62" s="13" t="s">
        <v>36</v>
      </c>
    </row>
    <row r="63" spans="1:16" x14ac:dyDescent="0.2">
      <c r="A63" s="14" t="s">
        <v>69</v>
      </c>
      <c r="B63" s="14"/>
      <c r="C63" s="14"/>
      <c r="D63" s="14"/>
      <c r="E63" s="14"/>
      <c r="F63" s="14"/>
      <c r="G63" s="14"/>
      <c r="H63" s="14"/>
      <c r="I63" s="14">
        <v>1000</v>
      </c>
      <c r="J63" s="14">
        <v>500</v>
      </c>
      <c r="K63" s="14">
        <v>250</v>
      </c>
      <c r="L63" s="14"/>
      <c r="M63" s="14"/>
      <c r="N63" s="14"/>
      <c r="O63" s="14" t="s">
        <v>68</v>
      </c>
      <c r="P63" s="14" t="s">
        <v>59</v>
      </c>
    </row>
    <row r="64" spans="1:16" x14ac:dyDescent="0.2">
      <c r="A64" s="13" t="s">
        <v>70</v>
      </c>
      <c r="I64" s="13">
        <v>100</v>
      </c>
      <c r="O64" s="13" t="s">
        <v>62</v>
      </c>
    </row>
    <row r="65" spans="1:16" x14ac:dyDescent="0.2">
      <c r="A65" s="13" t="s">
        <v>71</v>
      </c>
      <c r="I65" s="13">
        <v>400</v>
      </c>
      <c r="J65" s="13">
        <v>100</v>
      </c>
      <c r="O65" s="13" t="s">
        <v>70</v>
      </c>
    </row>
    <row r="66" spans="1:16" x14ac:dyDescent="0.2">
      <c r="A66" s="13" t="s">
        <v>72</v>
      </c>
      <c r="J66" s="13">
        <v>400</v>
      </c>
      <c r="O66" s="13" t="s">
        <v>39</v>
      </c>
    </row>
    <row r="67" spans="1:16" x14ac:dyDescent="0.2">
      <c r="A67" s="13" t="s">
        <v>73</v>
      </c>
      <c r="J67" s="13">
        <v>1000</v>
      </c>
      <c r="O67" s="13" t="s">
        <v>72</v>
      </c>
    </row>
    <row r="68" spans="1:16" x14ac:dyDescent="0.2">
      <c r="A68" s="13" t="s">
        <v>74</v>
      </c>
      <c r="J68" s="13">
        <v>400</v>
      </c>
    </row>
    <row r="69" spans="1:16" x14ac:dyDescent="0.2">
      <c r="A69" s="13" t="s">
        <v>75</v>
      </c>
      <c r="I69" s="13">
        <v>800</v>
      </c>
      <c r="J69" s="13">
        <v>400</v>
      </c>
      <c r="O69" s="13" t="s">
        <v>74</v>
      </c>
      <c r="P69" s="13" t="s">
        <v>73</v>
      </c>
    </row>
    <row r="70" spans="1:16" x14ac:dyDescent="0.2">
      <c r="A70" s="13" t="s">
        <v>76</v>
      </c>
      <c r="J70" s="13">
        <v>1600</v>
      </c>
      <c r="O70" s="13" t="s">
        <v>73</v>
      </c>
    </row>
    <row r="71" spans="1:16" x14ac:dyDescent="0.2">
      <c r="A71" s="13" t="s">
        <v>77</v>
      </c>
      <c r="I71" s="13">
        <v>1200</v>
      </c>
      <c r="J71" s="13">
        <v>1200</v>
      </c>
      <c r="K71" s="13">
        <v>120</v>
      </c>
      <c r="O71" s="13" t="s">
        <v>76</v>
      </c>
    </row>
    <row r="72" spans="1:16" x14ac:dyDescent="0.2">
      <c r="A72" s="13" t="s">
        <v>78</v>
      </c>
      <c r="I72" s="13">
        <v>600</v>
      </c>
      <c r="J72" s="13">
        <v>600</v>
      </c>
      <c r="O72" s="13" t="s">
        <v>15</v>
      </c>
      <c r="P72" s="13" t="s">
        <v>44</v>
      </c>
    </row>
    <row r="73" spans="1:16" x14ac:dyDescent="0.2">
      <c r="A73" s="13" t="s">
        <v>79</v>
      </c>
      <c r="I73" s="13">
        <v>1200</v>
      </c>
      <c r="J73" s="13">
        <v>1200</v>
      </c>
      <c r="K73" s="13">
        <v>120</v>
      </c>
      <c r="O73" s="13" t="s">
        <v>80</v>
      </c>
      <c r="P73" s="13" t="s">
        <v>78</v>
      </c>
    </row>
    <row r="74" spans="1:16" x14ac:dyDescent="0.2">
      <c r="A74" s="13" t="s">
        <v>81</v>
      </c>
      <c r="I74" s="13">
        <v>1200</v>
      </c>
      <c r="J74" s="13">
        <v>1200</v>
      </c>
      <c r="K74" s="13">
        <v>1200</v>
      </c>
      <c r="O74" s="13" t="s">
        <v>79</v>
      </c>
      <c r="P74" s="13" t="s">
        <v>77</v>
      </c>
    </row>
    <row r="75" spans="1:16" s="14" customFormat="1" x14ac:dyDescent="0.2">
      <c r="A75" s="14" t="s">
        <v>82</v>
      </c>
      <c r="I75" s="14">
        <v>300</v>
      </c>
      <c r="J75" s="14">
        <v>300</v>
      </c>
      <c r="K75" s="14">
        <v>300</v>
      </c>
      <c r="O75" s="14" t="s">
        <v>33</v>
      </c>
    </row>
    <row r="76" spans="1:16" s="14" customFormat="1" x14ac:dyDescent="0.2">
      <c r="A76" s="14" t="s">
        <v>83</v>
      </c>
      <c r="I76" s="14">
        <v>500</v>
      </c>
      <c r="J76" s="14">
        <v>500</v>
      </c>
      <c r="K76" s="14">
        <v>500</v>
      </c>
      <c r="L76" s="14">
        <v>500</v>
      </c>
      <c r="O76" s="14" t="s">
        <v>82</v>
      </c>
    </row>
    <row r="77" spans="1:16" s="15" customFormat="1" x14ac:dyDescent="0.2">
      <c r="A77" s="14" t="s">
        <v>84</v>
      </c>
      <c r="B77" s="14"/>
      <c r="C77" s="14"/>
      <c r="D77" s="14"/>
      <c r="E77" s="14"/>
      <c r="F77" s="14"/>
      <c r="G77" s="14"/>
      <c r="H77" s="14"/>
      <c r="I77" s="14">
        <v>1000</v>
      </c>
      <c r="J77" s="14">
        <v>1000</v>
      </c>
      <c r="K77" s="14">
        <v>1000</v>
      </c>
      <c r="L77" s="14"/>
      <c r="M77" s="14"/>
      <c r="N77" s="14"/>
      <c r="O77" s="14" t="s">
        <v>82</v>
      </c>
      <c r="P77" s="14"/>
    </row>
    <row r="78" spans="1:16" s="15" customFormat="1" x14ac:dyDescent="0.2">
      <c r="A78" s="14" t="s">
        <v>85</v>
      </c>
      <c r="B78" s="14"/>
      <c r="C78" s="14"/>
      <c r="D78" s="14"/>
      <c r="E78" s="14"/>
      <c r="F78" s="14"/>
      <c r="G78" s="14"/>
      <c r="H78" s="14"/>
      <c r="I78" s="14">
        <v>2000</v>
      </c>
      <c r="J78" s="14">
        <v>2000</v>
      </c>
      <c r="K78" s="14">
        <v>2000</v>
      </c>
      <c r="L78" s="14"/>
      <c r="M78" s="14"/>
      <c r="N78" s="14"/>
      <c r="O78" s="14" t="s">
        <v>84</v>
      </c>
      <c r="P78" s="14" t="s">
        <v>82</v>
      </c>
    </row>
    <row r="79" spans="1:16" s="14" customFormat="1" x14ac:dyDescent="0.2">
      <c r="A79" s="14" t="s">
        <v>86</v>
      </c>
      <c r="I79" s="14">
        <v>600</v>
      </c>
      <c r="J79" s="14">
        <v>600</v>
      </c>
      <c r="K79" s="14">
        <v>600</v>
      </c>
    </row>
    <row r="80" spans="1:16" x14ac:dyDescent="0.2">
      <c r="A80" s="14" t="s">
        <v>87</v>
      </c>
      <c r="B80" s="14"/>
      <c r="C80" s="14"/>
      <c r="D80" s="14"/>
      <c r="E80" s="14"/>
      <c r="F80" s="14"/>
      <c r="G80" s="14"/>
      <c r="H80" s="14"/>
      <c r="I80" s="14">
        <v>800</v>
      </c>
      <c r="J80" s="14">
        <v>800</v>
      </c>
      <c r="K80" s="14">
        <v>800</v>
      </c>
      <c r="L80" s="14"/>
      <c r="M80" s="14"/>
      <c r="N80" s="14"/>
      <c r="O80" s="14" t="s">
        <v>86</v>
      </c>
      <c r="P80" s="14"/>
    </row>
    <row r="81" spans="1:16" x14ac:dyDescent="0.2">
      <c r="A81" s="14" t="s">
        <v>88</v>
      </c>
      <c r="B81" s="14"/>
      <c r="C81" s="14"/>
      <c r="D81" s="14"/>
      <c r="E81" s="14"/>
      <c r="F81" s="14"/>
      <c r="G81" s="14"/>
      <c r="H81" s="14"/>
      <c r="I81" s="14">
        <v>1000</v>
      </c>
      <c r="J81" s="14">
        <v>1000</v>
      </c>
      <c r="K81" s="14">
        <v>1000</v>
      </c>
      <c r="L81" s="14"/>
      <c r="M81" s="14"/>
      <c r="N81" s="14"/>
      <c r="O81" s="14" t="s">
        <v>87</v>
      </c>
      <c r="P81" s="14"/>
    </row>
    <row r="82" spans="1:16" x14ac:dyDescent="0.2">
      <c r="B82" s="13">
        <f>B50+SUM(B56:B81)</f>
        <v>150</v>
      </c>
      <c r="C82" s="13">
        <f>C50+SUM(C56:C81)</f>
        <v>20</v>
      </c>
      <c r="D82" s="13">
        <f>D50+SUM(D56:D81)</f>
        <v>20</v>
      </c>
      <c r="E82" s="13">
        <f>E50+SUM(E56:E81)</f>
        <v>90</v>
      </c>
      <c r="F82" s="13">
        <f>F50+SUM(F56:F81)</f>
        <v>20</v>
      </c>
      <c r="G82" s="13">
        <f>G50+SUM(G56:G81)</f>
        <v>140</v>
      </c>
      <c r="H82" s="13">
        <f>H50+SUM(H56:H81)</f>
        <v>0</v>
      </c>
      <c r="I82" s="13">
        <f>I50+SUM(I56:I81)</f>
        <v>40900</v>
      </c>
      <c r="J82" s="13">
        <f>J50+SUM(J56:J81)</f>
        <v>38550</v>
      </c>
      <c r="K82" s="13">
        <f>K50+SUM(K56:K81)</f>
        <v>19270</v>
      </c>
      <c r="L82" s="13">
        <f>L50+SUM(L56:L81)</f>
        <v>4250</v>
      </c>
      <c r="M82" s="13">
        <f>M50+SUM(M56:M81)</f>
        <v>5500</v>
      </c>
      <c r="N82" s="13">
        <f>N50+SUM(N56:N81)</f>
        <v>4000</v>
      </c>
    </row>
    <row r="83" spans="1:16" x14ac:dyDescent="0.2">
      <c r="A83" s="13" t="s">
        <v>60</v>
      </c>
      <c r="B83" s="13" t="s">
        <v>0</v>
      </c>
      <c r="C83" s="13" t="s">
        <v>1</v>
      </c>
      <c r="D83" s="13" t="s">
        <v>2</v>
      </c>
      <c r="E83" s="13" t="s">
        <v>3</v>
      </c>
      <c r="F83" s="13" t="s">
        <v>4</v>
      </c>
      <c r="G83" s="13" t="s">
        <v>5</v>
      </c>
      <c r="H83" s="13" t="s">
        <v>6</v>
      </c>
      <c r="I83" s="13" t="s">
        <v>7</v>
      </c>
      <c r="J83" s="13" t="s">
        <v>8</v>
      </c>
      <c r="K83" s="13" t="s">
        <v>9</v>
      </c>
      <c r="L83" s="13" t="s">
        <v>10</v>
      </c>
      <c r="M83" s="13" t="s">
        <v>11</v>
      </c>
      <c r="N83" s="13" t="s">
        <v>12</v>
      </c>
    </row>
  </sheetData>
  <mergeCells count="1">
    <mergeCell ref="A54:P5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3"/>
  <sheetViews>
    <sheetView workbookViewId="0">
      <selection sqref="A1:XFD2"/>
    </sheetView>
  </sheetViews>
  <sheetFormatPr defaultRowHeight="14.25" x14ac:dyDescent="0.2"/>
  <sheetData>
    <row r="1" spans="1:17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/>
      <c r="P1" s="1"/>
      <c r="Q1" s="1"/>
    </row>
    <row r="2" spans="1:17" x14ac:dyDescent="0.2">
      <c r="A2" s="1" t="s">
        <v>13</v>
      </c>
      <c r="B2" s="1"/>
      <c r="C2" s="1"/>
      <c r="D2" s="1"/>
      <c r="E2" s="1">
        <v>10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">
      <c r="A3" s="1" t="s">
        <v>14</v>
      </c>
      <c r="B3" s="1"/>
      <c r="C3" s="1"/>
      <c r="D3" s="1"/>
      <c r="E3" s="1">
        <v>10</v>
      </c>
      <c r="F3" s="1"/>
      <c r="G3" s="1">
        <v>10</v>
      </c>
      <c r="H3" s="1"/>
      <c r="I3" s="1"/>
      <c r="J3" s="1"/>
      <c r="K3" s="1"/>
      <c r="L3" s="1"/>
      <c r="M3" s="1"/>
      <c r="N3" s="1"/>
      <c r="O3" s="1" t="s">
        <v>13</v>
      </c>
      <c r="P3" s="1"/>
      <c r="Q3" s="1"/>
    </row>
    <row r="4" spans="1:17" x14ac:dyDescent="0.2">
      <c r="A4" s="1" t="s">
        <v>15</v>
      </c>
      <c r="B4" s="1"/>
      <c r="C4" s="1"/>
      <c r="D4" s="1"/>
      <c r="E4" s="1"/>
      <c r="F4" s="1"/>
      <c r="G4" s="1"/>
      <c r="H4" s="1"/>
      <c r="I4" s="1">
        <v>200</v>
      </c>
      <c r="J4" s="1"/>
      <c r="K4" s="1"/>
      <c r="L4" s="1"/>
      <c r="M4" s="1"/>
      <c r="N4" s="1"/>
      <c r="O4" s="1" t="s">
        <v>14</v>
      </c>
      <c r="P4" s="1"/>
      <c r="Q4" s="1"/>
    </row>
    <row r="5" spans="1:17" x14ac:dyDescent="0.2">
      <c r="A5" s="1" t="s">
        <v>16</v>
      </c>
      <c r="B5" s="1"/>
      <c r="C5" s="1"/>
      <c r="D5" s="1"/>
      <c r="E5" s="1"/>
      <c r="F5" s="1"/>
      <c r="G5" s="1"/>
      <c r="H5" s="1"/>
      <c r="I5" s="1">
        <v>200</v>
      </c>
      <c r="J5" s="1">
        <v>200</v>
      </c>
      <c r="K5" s="1"/>
      <c r="L5" s="1"/>
      <c r="M5" s="1"/>
      <c r="N5" s="1"/>
      <c r="O5" s="1" t="s">
        <v>15</v>
      </c>
      <c r="P5" s="1" t="s">
        <v>17</v>
      </c>
      <c r="Q5" s="1" t="s">
        <v>18</v>
      </c>
    </row>
    <row r="6" spans="1:17" x14ac:dyDescent="0.2">
      <c r="A6" s="1" t="s">
        <v>19</v>
      </c>
      <c r="B6" s="1"/>
      <c r="C6" s="1"/>
      <c r="D6" s="1"/>
      <c r="E6" s="1"/>
      <c r="F6" s="1"/>
      <c r="G6" s="1"/>
      <c r="H6" s="1"/>
      <c r="I6" s="1">
        <v>300</v>
      </c>
      <c r="J6" s="1">
        <v>300</v>
      </c>
      <c r="K6" s="1"/>
      <c r="L6" s="1"/>
      <c r="M6" s="1"/>
      <c r="N6" s="1"/>
      <c r="O6" s="1" t="s">
        <v>16</v>
      </c>
      <c r="P6" s="1" t="s">
        <v>20</v>
      </c>
      <c r="Q6" s="1"/>
    </row>
    <row r="7" spans="1:17" x14ac:dyDescent="0.2">
      <c r="A7" s="1" t="s">
        <v>21</v>
      </c>
      <c r="B7" s="1"/>
      <c r="C7" s="1"/>
      <c r="D7" s="1"/>
      <c r="E7" s="1"/>
      <c r="F7" s="1"/>
      <c r="G7" s="1"/>
      <c r="H7" s="1"/>
      <c r="I7" s="1">
        <v>600</v>
      </c>
      <c r="J7" s="1">
        <v>600</v>
      </c>
      <c r="K7" s="1"/>
      <c r="L7" s="1"/>
      <c r="M7" s="1"/>
      <c r="N7" s="1"/>
      <c r="O7" s="1" t="s">
        <v>19</v>
      </c>
      <c r="P7" s="1"/>
      <c r="Q7" s="1"/>
    </row>
    <row r="8" spans="1:17" x14ac:dyDescent="0.2">
      <c r="A8" s="1" t="s">
        <v>22</v>
      </c>
      <c r="B8" s="1"/>
      <c r="C8" s="1"/>
      <c r="D8" s="1"/>
      <c r="E8" s="1"/>
      <c r="F8" s="1"/>
      <c r="G8" s="1"/>
      <c r="H8" s="1"/>
      <c r="I8" s="1">
        <v>2000</v>
      </c>
      <c r="J8" s="1">
        <v>2000</v>
      </c>
      <c r="K8" s="1">
        <v>2000</v>
      </c>
      <c r="L8" s="1"/>
      <c r="M8" s="1">
        <v>2000</v>
      </c>
      <c r="N8" s="1"/>
      <c r="O8" s="1" t="s">
        <v>21</v>
      </c>
      <c r="P8" s="1" t="s">
        <v>23</v>
      </c>
      <c r="Q8" s="1" t="s">
        <v>24</v>
      </c>
    </row>
    <row r="9" spans="1:17" x14ac:dyDescent="0.2">
      <c r="A9" s="1" t="s">
        <v>25</v>
      </c>
      <c r="B9" s="1"/>
      <c r="C9" s="1"/>
      <c r="D9" s="1"/>
      <c r="E9" s="1"/>
      <c r="F9" s="1"/>
      <c r="G9" s="1"/>
      <c r="H9" s="1"/>
      <c r="I9" s="1">
        <v>3000</v>
      </c>
      <c r="J9" s="1">
        <v>3000</v>
      </c>
      <c r="K9" s="1">
        <v>750</v>
      </c>
      <c r="L9" s="1">
        <v>750</v>
      </c>
      <c r="M9" s="1">
        <v>1500</v>
      </c>
      <c r="N9" s="1"/>
      <c r="O9" s="1" t="s">
        <v>22</v>
      </c>
      <c r="P9" s="1"/>
      <c r="Q9" s="1"/>
    </row>
    <row r="10" spans="1:17" x14ac:dyDescent="0.2">
      <c r="A10" s="1" t="s">
        <v>26</v>
      </c>
      <c r="B10" s="1"/>
      <c r="C10" s="1"/>
      <c r="D10" s="1"/>
      <c r="E10" s="1"/>
      <c r="F10" s="1"/>
      <c r="G10" s="1"/>
      <c r="H10" s="1"/>
      <c r="I10" s="1">
        <v>2000</v>
      </c>
      <c r="J10" s="1">
        <v>2000</v>
      </c>
      <c r="K10" s="1">
        <v>2000</v>
      </c>
      <c r="L10" s="1">
        <v>2000</v>
      </c>
      <c r="M10" s="1">
        <v>2000</v>
      </c>
      <c r="N10" s="1"/>
      <c r="O10" s="1" t="s">
        <v>25</v>
      </c>
      <c r="P10" s="1"/>
      <c r="Q10" s="1"/>
    </row>
    <row r="11" spans="1:17" x14ac:dyDescent="0.2">
      <c r="A11" s="1" t="s">
        <v>27</v>
      </c>
      <c r="B11" s="1"/>
      <c r="C11" s="1"/>
      <c r="D11" s="1"/>
      <c r="E11" s="1"/>
      <c r="F11" s="1"/>
      <c r="G11" s="1"/>
      <c r="H11" s="1"/>
      <c r="I11" s="1">
        <v>120</v>
      </c>
      <c r="J11" s="1"/>
      <c r="K11" s="1"/>
      <c r="L11" s="1"/>
      <c r="M11" s="1"/>
      <c r="N11" s="1"/>
      <c r="O11" s="1" t="s">
        <v>28</v>
      </c>
      <c r="P11" s="1"/>
      <c r="Q11" s="1"/>
    </row>
    <row r="12" spans="1:17" x14ac:dyDescent="0.2">
      <c r="A12" s="1" t="s">
        <v>29</v>
      </c>
      <c r="B12" s="1"/>
      <c r="C12" s="1"/>
      <c r="D12" s="1"/>
      <c r="E12" s="1"/>
      <c r="F12" s="1"/>
      <c r="G12" s="1"/>
      <c r="H12" s="1"/>
      <c r="I12" s="1">
        <v>200</v>
      </c>
      <c r="J12" s="1">
        <v>200</v>
      </c>
      <c r="K12" s="1"/>
      <c r="L12" s="1"/>
      <c r="M12" s="1"/>
      <c r="N12" s="1"/>
      <c r="O12" s="1" t="s">
        <v>27</v>
      </c>
      <c r="P12" s="1"/>
      <c r="Q12" s="1"/>
    </row>
    <row r="13" spans="1:17" x14ac:dyDescent="0.2">
      <c r="A13" s="1" t="s">
        <v>18</v>
      </c>
      <c r="B13" s="1"/>
      <c r="C13" s="1"/>
      <c r="D13" s="1"/>
      <c r="E13" s="1"/>
      <c r="F13" s="1">
        <v>10</v>
      </c>
      <c r="G13" s="1">
        <v>10</v>
      </c>
      <c r="H13" s="1"/>
      <c r="I13" s="1"/>
      <c r="J13" s="1"/>
      <c r="K13" s="1"/>
      <c r="L13" s="1"/>
      <c r="M13" s="1"/>
      <c r="N13" s="1"/>
      <c r="O13" s="1" t="s">
        <v>13</v>
      </c>
      <c r="P13" s="1"/>
      <c r="Q13" s="1"/>
    </row>
    <row r="14" spans="1:17" x14ac:dyDescent="0.2">
      <c r="A14" s="1" t="s">
        <v>30</v>
      </c>
      <c r="B14" s="1"/>
      <c r="C14" s="1"/>
      <c r="D14" s="1"/>
      <c r="E14" s="1"/>
      <c r="F14" s="1"/>
      <c r="G14" s="1"/>
      <c r="H14" s="1"/>
      <c r="I14" s="1">
        <v>200</v>
      </c>
      <c r="J14" s="1"/>
      <c r="K14" s="1"/>
      <c r="L14" s="1"/>
      <c r="M14" s="1"/>
      <c r="N14" s="1"/>
      <c r="O14" s="1" t="s">
        <v>18</v>
      </c>
      <c r="P14" s="1"/>
      <c r="Q14" s="1"/>
    </row>
    <row r="15" spans="1:17" x14ac:dyDescent="0.2">
      <c r="A15" s="1" t="s">
        <v>31</v>
      </c>
      <c r="B15" s="1"/>
      <c r="C15" s="1"/>
      <c r="D15" s="1"/>
      <c r="E15" s="1"/>
      <c r="F15" s="1"/>
      <c r="G15" s="1"/>
      <c r="H15" s="1"/>
      <c r="I15" s="1">
        <v>800</v>
      </c>
      <c r="J15" s="1"/>
      <c r="K15" s="1"/>
      <c r="L15" s="1"/>
      <c r="M15" s="1"/>
      <c r="N15" s="1"/>
      <c r="O15" s="1" t="s">
        <v>30</v>
      </c>
      <c r="P15" s="1"/>
      <c r="Q15" s="1"/>
    </row>
    <row r="16" spans="1:17" x14ac:dyDescent="0.2">
      <c r="A16" s="1" t="s">
        <v>32</v>
      </c>
      <c r="B16" s="1"/>
      <c r="C16" s="1">
        <v>20</v>
      </c>
      <c r="D16" s="1">
        <v>20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">
      <c r="A17" s="1" t="s">
        <v>33</v>
      </c>
      <c r="B17" s="1"/>
      <c r="C17" s="1"/>
      <c r="D17" s="1"/>
      <c r="E17" s="1"/>
      <c r="F17" s="1"/>
      <c r="G17" s="1"/>
      <c r="H17" s="1"/>
      <c r="I17" s="1">
        <v>100</v>
      </c>
      <c r="J17" s="1">
        <v>100</v>
      </c>
      <c r="K17" s="1"/>
      <c r="L17" s="1"/>
      <c r="M17" s="1"/>
      <c r="N17" s="1"/>
      <c r="O17" s="1" t="s">
        <v>32</v>
      </c>
      <c r="P17" s="1"/>
      <c r="Q17" s="1"/>
    </row>
    <row r="18" spans="1:17" x14ac:dyDescent="0.2">
      <c r="A18" s="1" t="s">
        <v>34</v>
      </c>
      <c r="B18" s="1">
        <v>150</v>
      </c>
      <c r="C18" s="1"/>
      <c r="D18" s="1"/>
      <c r="E18" s="1">
        <v>60</v>
      </c>
      <c r="F18" s="1"/>
      <c r="G18" s="1"/>
      <c r="H18" s="1"/>
      <c r="I18" s="1"/>
      <c r="J18" s="1"/>
      <c r="K18" s="1"/>
      <c r="L18" s="1"/>
      <c r="M18" s="1"/>
      <c r="N18" s="1"/>
      <c r="O18" s="1" t="s">
        <v>32</v>
      </c>
      <c r="P18" s="1"/>
      <c r="Q18" s="1"/>
    </row>
    <row r="19" spans="1:17" x14ac:dyDescent="0.2">
      <c r="A19" s="1" t="s">
        <v>35</v>
      </c>
      <c r="B19" s="1"/>
      <c r="C19" s="1"/>
      <c r="D19" s="1"/>
      <c r="E19" s="1"/>
      <c r="F19" s="1"/>
      <c r="G19" s="1"/>
      <c r="H19" s="1"/>
      <c r="I19" s="1">
        <v>200</v>
      </c>
      <c r="J19" s="1">
        <v>200</v>
      </c>
      <c r="K19" s="1"/>
      <c r="L19" s="1"/>
      <c r="M19" s="1"/>
      <c r="N19" s="1"/>
      <c r="O19" s="1" t="s">
        <v>34</v>
      </c>
      <c r="P19" s="1" t="s">
        <v>33</v>
      </c>
      <c r="Q19" s="1"/>
    </row>
    <row r="20" spans="1:17" x14ac:dyDescent="0.2">
      <c r="A20" s="1" t="s">
        <v>36</v>
      </c>
      <c r="B20" s="1"/>
      <c r="C20" s="1"/>
      <c r="D20" s="1"/>
      <c r="E20" s="1"/>
      <c r="F20" s="1"/>
      <c r="G20" s="1"/>
      <c r="H20" s="1"/>
      <c r="I20" s="1">
        <v>50</v>
      </c>
      <c r="J20" s="1"/>
      <c r="K20" s="1"/>
      <c r="L20" s="1"/>
      <c r="M20" s="1"/>
      <c r="N20" s="1"/>
      <c r="O20" s="1" t="s">
        <v>13</v>
      </c>
      <c r="P20" s="1"/>
      <c r="Q20" s="1"/>
    </row>
    <row r="21" spans="1:17" x14ac:dyDescent="0.2">
      <c r="A21" s="1" t="s">
        <v>37</v>
      </c>
      <c r="B21" s="1"/>
      <c r="C21" s="1"/>
      <c r="D21" s="1"/>
      <c r="E21" s="1"/>
      <c r="F21" s="1"/>
      <c r="G21" s="1"/>
      <c r="H21" s="1"/>
      <c r="I21" s="1">
        <v>50</v>
      </c>
      <c r="J21" s="1"/>
      <c r="K21" s="1"/>
      <c r="L21" s="1"/>
      <c r="M21" s="1"/>
      <c r="N21" s="1"/>
      <c r="O21" s="1" t="s">
        <v>13</v>
      </c>
      <c r="P21" s="1"/>
      <c r="Q21" s="1"/>
    </row>
    <row r="22" spans="1:17" x14ac:dyDescent="0.2">
      <c r="A22" s="1" t="s">
        <v>38</v>
      </c>
      <c r="B22" s="1"/>
      <c r="C22" s="1"/>
      <c r="D22" s="1"/>
      <c r="E22" s="1"/>
      <c r="F22" s="1"/>
      <c r="G22" s="1"/>
      <c r="H22" s="1"/>
      <c r="I22" s="1">
        <v>100</v>
      </c>
      <c r="J22" s="1"/>
      <c r="K22" s="1"/>
      <c r="L22" s="1"/>
      <c r="M22" s="1"/>
      <c r="N22" s="1"/>
      <c r="O22" s="1" t="s">
        <v>36</v>
      </c>
      <c r="P22" s="1" t="s">
        <v>37</v>
      </c>
      <c r="Q22" s="1"/>
    </row>
    <row r="23" spans="1:17" x14ac:dyDescent="0.2">
      <c r="A23" s="1" t="s">
        <v>39</v>
      </c>
      <c r="B23" s="1"/>
      <c r="C23" s="1"/>
      <c r="D23" s="1"/>
      <c r="E23" s="1"/>
      <c r="F23" s="1"/>
      <c r="G23" s="1"/>
      <c r="H23" s="1"/>
      <c r="I23" s="1">
        <v>200</v>
      </c>
      <c r="J23" s="1"/>
      <c r="K23" s="1"/>
      <c r="L23" s="1"/>
      <c r="M23" s="1"/>
      <c r="N23" s="1"/>
      <c r="O23" s="1" t="s">
        <v>38</v>
      </c>
      <c r="P23" s="1"/>
      <c r="Q23" s="1"/>
    </row>
    <row r="24" spans="1:17" x14ac:dyDescent="0.2">
      <c r="A24" s="1" t="s">
        <v>40</v>
      </c>
      <c r="B24" s="1"/>
      <c r="C24" s="1"/>
      <c r="D24" s="1"/>
      <c r="E24" s="1"/>
      <c r="F24" s="1"/>
      <c r="G24" s="1"/>
      <c r="H24" s="1"/>
      <c r="I24" s="1">
        <v>200</v>
      </c>
      <c r="J24" s="1"/>
      <c r="K24" s="1"/>
      <c r="L24" s="1"/>
      <c r="M24" s="1"/>
      <c r="N24" s="1"/>
      <c r="O24" s="1" t="s">
        <v>38</v>
      </c>
      <c r="P24" s="1"/>
      <c r="Q24" s="1"/>
    </row>
    <row r="25" spans="1:17" x14ac:dyDescent="0.2">
      <c r="A25" s="1" t="s">
        <v>41</v>
      </c>
      <c r="B25" s="1"/>
      <c r="C25" s="1"/>
      <c r="D25" s="1"/>
      <c r="E25" s="1"/>
      <c r="F25" s="1"/>
      <c r="G25" s="1"/>
      <c r="H25" s="1"/>
      <c r="I25" s="1">
        <v>400</v>
      </c>
      <c r="J25" s="1">
        <v>400</v>
      </c>
      <c r="K25" s="1"/>
      <c r="L25" s="1"/>
      <c r="M25" s="1"/>
      <c r="N25" s="1"/>
      <c r="O25" s="1" t="s">
        <v>40</v>
      </c>
      <c r="P25" s="1"/>
      <c r="Q25" s="1"/>
    </row>
    <row r="26" spans="1:17" x14ac:dyDescent="0.2">
      <c r="A26" s="1" t="s">
        <v>42</v>
      </c>
      <c r="B26" s="1"/>
      <c r="C26" s="1"/>
      <c r="D26" s="1"/>
      <c r="E26" s="1"/>
      <c r="F26" s="1"/>
      <c r="G26" s="1"/>
      <c r="H26" s="1"/>
      <c r="I26" s="1">
        <v>600</v>
      </c>
      <c r="J26" s="1">
        <v>600</v>
      </c>
      <c r="K26" s="1"/>
      <c r="L26" s="1"/>
      <c r="M26" s="1"/>
      <c r="N26" s="1"/>
      <c r="O26" s="1" t="s">
        <v>41</v>
      </c>
      <c r="P26" s="1"/>
      <c r="Q26" s="1"/>
    </row>
    <row r="27" spans="1:17" x14ac:dyDescent="0.2">
      <c r="A27" s="1" t="s">
        <v>43</v>
      </c>
      <c r="B27" s="1"/>
      <c r="C27" s="1"/>
      <c r="D27" s="1"/>
      <c r="E27" s="1"/>
      <c r="F27" s="1"/>
      <c r="G27" s="1"/>
      <c r="H27" s="1"/>
      <c r="I27" s="1">
        <v>800</v>
      </c>
      <c r="J27" s="1">
        <v>800</v>
      </c>
      <c r="K27" s="1"/>
      <c r="L27" s="1"/>
      <c r="M27" s="1"/>
      <c r="N27" s="1"/>
      <c r="O27" s="1" t="s">
        <v>44</v>
      </c>
      <c r="P27" s="1"/>
      <c r="Q27" s="1"/>
    </row>
    <row r="28" spans="1:17" x14ac:dyDescent="0.2">
      <c r="A28" s="1" t="s">
        <v>45</v>
      </c>
      <c r="B28" s="1"/>
      <c r="C28" s="1"/>
      <c r="D28" s="1"/>
      <c r="E28" s="1"/>
      <c r="F28" s="1"/>
      <c r="G28" s="1"/>
      <c r="H28" s="1"/>
      <c r="I28" s="1">
        <v>800</v>
      </c>
      <c r="J28" s="1">
        <v>800</v>
      </c>
      <c r="K28" s="1">
        <v>800</v>
      </c>
      <c r="L28" s="1"/>
      <c r="M28" s="1"/>
      <c r="N28" s="1"/>
      <c r="O28" s="1" t="s">
        <v>43</v>
      </c>
      <c r="P28" s="1"/>
      <c r="Q28" s="1"/>
    </row>
    <row r="29" spans="1:17" x14ac:dyDescent="0.2">
      <c r="A29" s="1" t="s">
        <v>46</v>
      </c>
      <c r="B29" s="1"/>
      <c r="C29" s="1"/>
      <c r="D29" s="1"/>
      <c r="E29" s="1"/>
      <c r="F29" s="1"/>
      <c r="G29" s="1"/>
      <c r="H29" s="1"/>
      <c r="I29" s="1">
        <v>1000</v>
      </c>
      <c r="J29" s="1">
        <v>1000</v>
      </c>
      <c r="K29" s="1">
        <v>1000</v>
      </c>
      <c r="L29" s="1"/>
      <c r="M29" s="1"/>
      <c r="N29" s="1"/>
      <c r="O29" s="1" t="s">
        <v>45</v>
      </c>
      <c r="P29" s="1"/>
      <c r="Q29" s="1"/>
    </row>
    <row r="30" spans="1:17" x14ac:dyDescent="0.2">
      <c r="A30" s="1" t="s">
        <v>23</v>
      </c>
      <c r="B30" s="1"/>
      <c r="C30" s="1"/>
      <c r="D30" s="1"/>
      <c r="E30" s="1"/>
      <c r="F30" s="1"/>
      <c r="G30" s="1"/>
      <c r="H30" s="1"/>
      <c r="I30" s="1">
        <v>1200</v>
      </c>
      <c r="J30" s="1">
        <v>1200</v>
      </c>
      <c r="K30" s="1">
        <v>1200</v>
      </c>
      <c r="L30" s="1"/>
      <c r="M30" s="1"/>
      <c r="N30" s="1"/>
      <c r="O30" s="1" t="s">
        <v>46</v>
      </c>
      <c r="P30" s="1" t="s">
        <v>47</v>
      </c>
      <c r="Q30" s="1"/>
    </row>
    <row r="31" spans="1:17" x14ac:dyDescent="0.2">
      <c r="A31" s="1" t="s">
        <v>48</v>
      </c>
      <c r="B31" s="1"/>
      <c r="C31" s="1"/>
      <c r="D31" s="1"/>
      <c r="E31" s="1"/>
      <c r="F31" s="1"/>
      <c r="G31" s="1"/>
      <c r="H31" s="1"/>
      <c r="I31" s="1">
        <v>800</v>
      </c>
      <c r="J31" s="1">
        <v>800</v>
      </c>
      <c r="K31" s="1">
        <v>800</v>
      </c>
      <c r="L31" s="1"/>
      <c r="M31" s="1"/>
      <c r="N31" s="1"/>
      <c r="O31" s="1" t="s">
        <v>43</v>
      </c>
      <c r="P31" s="1"/>
      <c r="Q31" s="1"/>
    </row>
    <row r="32" spans="1:17" x14ac:dyDescent="0.2">
      <c r="A32" s="1" t="s">
        <v>49</v>
      </c>
      <c r="B32" s="1"/>
      <c r="C32" s="1"/>
      <c r="D32" s="1"/>
      <c r="E32" s="1"/>
      <c r="F32" s="1"/>
      <c r="G32" s="1"/>
      <c r="H32" s="1"/>
      <c r="I32" s="1">
        <v>400</v>
      </c>
      <c r="J32" s="1"/>
      <c r="K32" s="1"/>
      <c r="L32" s="1"/>
      <c r="M32" s="1"/>
      <c r="N32" s="1"/>
      <c r="O32" s="1" t="s">
        <v>40</v>
      </c>
      <c r="P32" s="1"/>
      <c r="Q32" s="1"/>
    </row>
    <row r="33" spans="1:17" x14ac:dyDescent="0.2">
      <c r="A33" s="1" t="s">
        <v>50</v>
      </c>
      <c r="B33" s="1"/>
      <c r="C33" s="1"/>
      <c r="D33" s="1"/>
      <c r="E33" s="1"/>
      <c r="F33" s="1"/>
      <c r="G33" s="1"/>
      <c r="H33" s="1"/>
      <c r="I33" s="1"/>
      <c r="J33" s="1">
        <v>600</v>
      </c>
      <c r="K33" s="1">
        <v>150</v>
      </c>
      <c r="L33" s="1"/>
      <c r="M33" s="1"/>
      <c r="N33" s="1"/>
      <c r="O33" s="1" t="s">
        <v>49</v>
      </c>
      <c r="P33" s="1"/>
      <c r="Q33" s="1"/>
    </row>
    <row r="34" spans="1:17" x14ac:dyDescent="0.2">
      <c r="A34" s="1" t="s">
        <v>51</v>
      </c>
      <c r="B34" s="1"/>
      <c r="C34" s="1"/>
      <c r="D34" s="1"/>
      <c r="E34" s="1"/>
      <c r="F34" s="1"/>
      <c r="G34" s="1"/>
      <c r="H34" s="1"/>
      <c r="I34" s="1"/>
      <c r="J34" s="1">
        <v>800</v>
      </c>
      <c r="K34" s="1">
        <v>400</v>
      </c>
      <c r="L34" s="1"/>
      <c r="M34" s="1"/>
      <c r="N34" s="1"/>
      <c r="O34" s="1" t="s">
        <v>50</v>
      </c>
      <c r="P34" s="1"/>
      <c r="Q34" s="1" t="s">
        <v>52</v>
      </c>
    </row>
    <row r="35" spans="1:17" x14ac:dyDescent="0.2">
      <c r="A35" s="1" t="s">
        <v>53</v>
      </c>
      <c r="B35" s="1"/>
      <c r="C35" s="1"/>
      <c r="D35" s="1"/>
      <c r="E35" s="1"/>
      <c r="F35" s="1"/>
      <c r="G35" s="1"/>
      <c r="H35" s="1"/>
      <c r="I35" s="1">
        <v>800</v>
      </c>
      <c r="J35" s="1">
        <v>800</v>
      </c>
      <c r="K35" s="1">
        <v>200</v>
      </c>
      <c r="L35" s="1"/>
      <c r="M35" s="1"/>
      <c r="N35" s="1"/>
      <c r="O35" s="1" t="s">
        <v>50</v>
      </c>
      <c r="P35" s="1"/>
      <c r="Q35" s="1"/>
    </row>
    <row r="36" spans="1:17" x14ac:dyDescent="0.2">
      <c r="A36" s="1" t="s">
        <v>52</v>
      </c>
      <c r="B36" s="1"/>
      <c r="C36" s="1"/>
      <c r="D36" s="1"/>
      <c r="E36" s="1"/>
      <c r="F36" s="1"/>
      <c r="G36" s="1"/>
      <c r="H36" s="1"/>
      <c r="I36" s="1">
        <v>800</v>
      </c>
      <c r="J36" s="1">
        <v>800</v>
      </c>
      <c r="K36" s="1"/>
      <c r="L36" s="1"/>
      <c r="M36" s="1"/>
      <c r="N36" s="1"/>
      <c r="O36" s="1" t="s">
        <v>53</v>
      </c>
      <c r="P36" s="1" t="s">
        <v>31</v>
      </c>
      <c r="Q36" s="1"/>
    </row>
    <row r="37" spans="1:17" x14ac:dyDescent="0.2">
      <c r="A37" s="1" t="s">
        <v>54</v>
      </c>
      <c r="B37" s="1"/>
      <c r="C37" s="1"/>
      <c r="D37" s="1"/>
      <c r="E37" s="1"/>
      <c r="F37" s="1"/>
      <c r="G37" s="1"/>
      <c r="H37" s="1"/>
      <c r="I37" s="1">
        <v>1200</v>
      </c>
      <c r="J37" s="1">
        <v>200</v>
      </c>
      <c r="K37" s="1"/>
      <c r="L37" s="1">
        <v>200</v>
      </c>
      <c r="M37" s="1"/>
      <c r="N37" s="1"/>
      <c r="O37" s="1" t="s">
        <v>51</v>
      </c>
      <c r="P37" s="1" t="s">
        <v>48</v>
      </c>
      <c r="Q37" s="1"/>
    </row>
    <row r="38" spans="1:17" x14ac:dyDescent="0.2">
      <c r="A38" s="1" t="s">
        <v>55</v>
      </c>
      <c r="B38" s="1"/>
      <c r="C38" s="1"/>
      <c r="D38" s="1"/>
      <c r="E38" s="1"/>
      <c r="F38" s="1"/>
      <c r="G38" s="1"/>
      <c r="H38" s="1"/>
      <c r="I38" s="1">
        <v>800</v>
      </c>
      <c r="J38" s="1">
        <v>800</v>
      </c>
      <c r="K38" s="1"/>
      <c r="L38" s="1">
        <v>800</v>
      </c>
      <c r="M38" s="1"/>
      <c r="N38" s="1"/>
      <c r="O38" s="1" t="s">
        <v>54</v>
      </c>
      <c r="P38" s="1" t="s">
        <v>52</v>
      </c>
      <c r="Q38" s="1"/>
    </row>
    <row r="39" spans="1:17" x14ac:dyDescent="0.2">
      <c r="A39" s="1" t="s">
        <v>24</v>
      </c>
      <c r="B39" s="1"/>
      <c r="C39" s="1"/>
      <c r="D39" s="1"/>
      <c r="E39" s="1"/>
      <c r="F39" s="1"/>
      <c r="G39" s="1"/>
      <c r="H39" s="1"/>
      <c r="I39" s="1">
        <v>1600</v>
      </c>
      <c r="J39" s="1">
        <v>1600</v>
      </c>
      <c r="K39" s="1">
        <v>1600</v>
      </c>
      <c r="L39" s="1"/>
      <c r="M39" s="1"/>
      <c r="N39" s="1"/>
      <c r="O39" s="1" t="s">
        <v>55</v>
      </c>
      <c r="P39" s="1"/>
      <c r="Q39" s="1"/>
    </row>
    <row r="40" spans="1:17" x14ac:dyDescent="0.2">
      <c r="A40" s="1" t="s">
        <v>56</v>
      </c>
      <c r="B40" s="1"/>
      <c r="C40" s="1"/>
      <c r="D40" s="1"/>
      <c r="E40" s="1"/>
      <c r="F40" s="1"/>
      <c r="G40" s="1"/>
      <c r="H40" s="1"/>
      <c r="I40" s="1">
        <v>50</v>
      </c>
      <c r="J40" s="1"/>
      <c r="K40" s="1"/>
      <c r="L40" s="1"/>
      <c r="M40" s="1"/>
      <c r="N40" s="1"/>
      <c r="O40" s="1" t="s">
        <v>13</v>
      </c>
      <c r="P40" s="1"/>
      <c r="Q40" s="1"/>
    </row>
    <row r="41" spans="1:17" x14ac:dyDescent="0.2">
      <c r="A41" s="1" t="s">
        <v>57</v>
      </c>
      <c r="B41" s="1"/>
      <c r="C41" s="1"/>
      <c r="D41" s="1"/>
      <c r="E41" s="1"/>
      <c r="F41" s="1"/>
      <c r="G41" s="1"/>
      <c r="H41" s="1"/>
      <c r="I41" s="1">
        <v>400</v>
      </c>
      <c r="J41" s="1">
        <v>100</v>
      </c>
      <c r="K41" s="1"/>
      <c r="L41" s="1"/>
      <c r="M41" s="1"/>
      <c r="N41" s="1"/>
      <c r="O41" s="1" t="s">
        <v>56</v>
      </c>
      <c r="P41" s="1"/>
      <c r="Q41" s="1"/>
    </row>
    <row r="42" spans="1:17" x14ac:dyDescent="0.2">
      <c r="A42" s="1" t="s">
        <v>20</v>
      </c>
      <c r="B42" s="1"/>
      <c r="C42" s="1"/>
      <c r="D42" s="1"/>
      <c r="E42" s="1"/>
      <c r="F42" s="1"/>
      <c r="G42" s="1"/>
      <c r="H42" s="1"/>
      <c r="I42" s="1">
        <v>1000</v>
      </c>
      <c r="J42" s="1">
        <v>250</v>
      </c>
      <c r="K42" s="1"/>
      <c r="L42" s="1"/>
      <c r="M42" s="1"/>
      <c r="N42" s="1"/>
      <c r="O42" s="1" t="s">
        <v>57</v>
      </c>
      <c r="P42" s="1"/>
      <c r="Q42" s="1"/>
    </row>
    <row r="43" spans="1:17" x14ac:dyDescent="0.2">
      <c r="A43" s="1" t="s">
        <v>47</v>
      </c>
      <c r="B43" s="1"/>
      <c r="C43" s="1"/>
      <c r="D43" s="1"/>
      <c r="E43" s="1"/>
      <c r="F43" s="1"/>
      <c r="G43" s="1"/>
      <c r="H43" s="1"/>
      <c r="I43" s="1">
        <v>1600</v>
      </c>
      <c r="J43" s="1">
        <v>800</v>
      </c>
      <c r="K43" s="1"/>
      <c r="L43" s="1"/>
      <c r="M43" s="1"/>
      <c r="N43" s="1"/>
      <c r="O43" s="1" t="s">
        <v>57</v>
      </c>
      <c r="P43" s="1"/>
      <c r="Q43" s="1"/>
    </row>
    <row r="44" spans="1:17" x14ac:dyDescent="0.2">
      <c r="A44" s="1" t="s">
        <v>28</v>
      </c>
      <c r="B44" s="1"/>
      <c r="C44" s="1"/>
      <c r="D44" s="1"/>
      <c r="E44" s="1">
        <v>10</v>
      </c>
      <c r="F44" s="1"/>
      <c r="G44" s="1">
        <v>10</v>
      </c>
      <c r="H44" s="1"/>
      <c r="I44" s="1"/>
      <c r="J44" s="1"/>
      <c r="K44" s="1"/>
      <c r="L44" s="1"/>
      <c r="M44" s="1"/>
      <c r="N44" s="1"/>
      <c r="O44" s="1" t="s">
        <v>13</v>
      </c>
      <c r="P44" s="1"/>
      <c r="Q44" s="1"/>
    </row>
    <row r="45" spans="1:17" x14ac:dyDescent="0.2">
      <c r="A45" s="1" t="s">
        <v>17</v>
      </c>
      <c r="B45" s="1"/>
      <c r="C45" s="1"/>
      <c r="D45" s="1"/>
      <c r="E45" s="1"/>
      <c r="F45" s="1"/>
      <c r="G45" s="1"/>
      <c r="H45" s="1"/>
      <c r="I45" s="1">
        <v>100</v>
      </c>
      <c r="J45" s="1"/>
      <c r="K45" s="1"/>
      <c r="L45" s="1"/>
      <c r="M45" s="1"/>
      <c r="N45" s="1"/>
      <c r="O45" s="1" t="s">
        <v>28</v>
      </c>
      <c r="P45" s="1"/>
      <c r="Q45" s="1"/>
    </row>
    <row r="46" spans="1:17" x14ac:dyDescent="0.2">
      <c r="A46" s="1" t="s">
        <v>44</v>
      </c>
      <c r="B46" s="1"/>
      <c r="C46" s="1"/>
      <c r="D46" s="1"/>
      <c r="E46" s="1"/>
      <c r="F46" s="1"/>
      <c r="G46" s="1"/>
      <c r="H46" s="1"/>
      <c r="I46" s="1">
        <v>500</v>
      </c>
      <c r="J46" s="1">
        <v>500</v>
      </c>
      <c r="K46" s="1"/>
      <c r="L46" s="1"/>
      <c r="M46" s="1"/>
      <c r="N46" s="1"/>
      <c r="O46" s="1" t="s">
        <v>17</v>
      </c>
      <c r="P46" s="1"/>
      <c r="Q46" s="1"/>
    </row>
    <row r="47" spans="1:17" x14ac:dyDescent="0.2">
      <c r="A47" s="1" t="s">
        <v>58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>
        <v>4000</v>
      </c>
      <c r="O47" s="1" t="s">
        <v>26</v>
      </c>
      <c r="P47" s="1"/>
      <c r="Q47" s="1"/>
    </row>
    <row r="48" spans="1:17" x14ac:dyDescent="0.2">
      <c r="A48" s="1" t="s">
        <v>59</v>
      </c>
      <c r="B48" s="1"/>
      <c r="C48" s="1"/>
      <c r="D48" s="1"/>
      <c r="E48" s="1"/>
      <c r="F48" s="1"/>
      <c r="G48" s="1"/>
      <c r="H48" s="1"/>
      <c r="I48" s="1">
        <v>800</v>
      </c>
      <c r="J48" s="1">
        <v>800</v>
      </c>
      <c r="K48" s="1">
        <v>80</v>
      </c>
      <c r="L48" s="1"/>
      <c r="M48" s="1"/>
      <c r="N48" s="1"/>
      <c r="O48" s="1" t="s">
        <v>29</v>
      </c>
      <c r="P48" s="1"/>
      <c r="Q48" s="1"/>
    </row>
    <row r="49" spans="1:17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2">
      <c r="A50" s="1" t="s">
        <v>60</v>
      </c>
      <c r="B50" s="1">
        <f t="shared" ref="B50:N50" si="0">SUM(B2:B48)</f>
        <v>150</v>
      </c>
      <c r="C50" s="1">
        <f t="shared" si="0"/>
        <v>20</v>
      </c>
      <c r="D50" s="1">
        <f t="shared" si="0"/>
        <v>20</v>
      </c>
      <c r="E50" s="1">
        <f t="shared" si="0"/>
        <v>90</v>
      </c>
      <c r="F50" s="1">
        <f t="shared" si="0"/>
        <v>10</v>
      </c>
      <c r="G50" s="1">
        <f t="shared" si="0"/>
        <v>30</v>
      </c>
      <c r="H50" s="1">
        <f t="shared" si="0"/>
        <v>0</v>
      </c>
      <c r="I50" s="1">
        <f t="shared" si="0"/>
        <v>26170</v>
      </c>
      <c r="J50" s="1">
        <f t="shared" si="0"/>
        <v>22250</v>
      </c>
      <c r="K50" s="1">
        <f t="shared" si="0"/>
        <v>10980</v>
      </c>
      <c r="L50" s="1">
        <f t="shared" si="0"/>
        <v>3750</v>
      </c>
      <c r="M50" s="1">
        <f t="shared" si="0"/>
        <v>5500</v>
      </c>
      <c r="N50" s="1">
        <f t="shared" si="0"/>
        <v>4000</v>
      </c>
      <c r="O50" s="1"/>
      <c r="P50" s="1"/>
      <c r="Q50" s="1"/>
    </row>
    <row r="51" spans="1:17" x14ac:dyDescent="0.2">
      <c r="A51" s="1"/>
      <c r="B51" s="1" t="s">
        <v>0</v>
      </c>
      <c r="C51" s="1" t="s">
        <v>1</v>
      </c>
      <c r="D51" s="1" t="s">
        <v>2</v>
      </c>
      <c r="E51" s="1" t="s">
        <v>3</v>
      </c>
      <c r="F51" s="1" t="s">
        <v>4</v>
      </c>
      <c r="G51" s="1" t="s">
        <v>5</v>
      </c>
      <c r="H51" s="1" t="s">
        <v>6</v>
      </c>
      <c r="I51" s="1" t="s">
        <v>7</v>
      </c>
      <c r="J51" s="1" t="s">
        <v>8</v>
      </c>
      <c r="K51" s="1" t="s">
        <v>9</v>
      </c>
      <c r="L51" s="1" t="s">
        <v>10</v>
      </c>
      <c r="M51" s="1" t="s">
        <v>11</v>
      </c>
      <c r="N51" s="1" t="s">
        <v>12</v>
      </c>
      <c r="O51" s="1"/>
      <c r="P51" s="1"/>
      <c r="Q51" s="1"/>
    </row>
    <row r="52" spans="1:17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">
      <c r="A54" s="9" t="s">
        <v>61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1"/>
    </row>
    <row r="55" spans="1:17" x14ac:dyDescent="0.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1"/>
    </row>
    <row r="56" spans="1:17" x14ac:dyDescent="0.2">
      <c r="A56" s="1" t="s">
        <v>62</v>
      </c>
      <c r="B56" s="1"/>
      <c r="C56" s="1"/>
      <c r="D56" s="1"/>
      <c r="E56" s="1"/>
      <c r="F56" s="1">
        <v>10</v>
      </c>
      <c r="G56" s="1">
        <v>10</v>
      </c>
      <c r="H56" s="1"/>
      <c r="I56" s="1"/>
      <c r="J56" s="1"/>
      <c r="K56" s="1"/>
      <c r="L56" s="1"/>
      <c r="M56" s="1"/>
      <c r="N56" s="1"/>
      <c r="O56" s="1" t="s">
        <v>13</v>
      </c>
      <c r="P56" s="1"/>
      <c r="Q56" s="1"/>
    </row>
    <row r="57" spans="1:17" x14ac:dyDescent="0.2">
      <c r="A57" s="1" t="s">
        <v>63</v>
      </c>
      <c r="B57" s="1"/>
      <c r="C57" s="1"/>
      <c r="D57" s="1"/>
      <c r="E57" s="1"/>
      <c r="F57" s="1"/>
      <c r="G57" s="1">
        <v>100</v>
      </c>
      <c r="H57" s="1"/>
      <c r="I57" s="1"/>
      <c r="J57" s="1"/>
      <c r="K57" s="1"/>
      <c r="L57" s="1"/>
      <c r="M57" s="1"/>
      <c r="N57" s="1"/>
      <c r="O57" s="1" t="s">
        <v>13</v>
      </c>
      <c r="P57" s="1"/>
      <c r="Q57" s="1"/>
    </row>
    <row r="58" spans="1:17" x14ac:dyDescent="0.2">
      <c r="A58" s="1" t="s">
        <v>64</v>
      </c>
      <c r="B58" s="1"/>
      <c r="C58" s="1"/>
      <c r="D58" s="1"/>
      <c r="E58" s="1"/>
      <c r="F58" s="1"/>
      <c r="G58" s="1"/>
      <c r="H58" s="1"/>
      <c r="I58" s="1">
        <v>200</v>
      </c>
      <c r="J58" s="1"/>
      <c r="K58" s="1"/>
      <c r="L58" s="1"/>
      <c r="M58" s="1"/>
      <c r="N58" s="1"/>
      <c r="O58" s="1" t="s">
        <v>36</v>
      </c>
      <c r="P58" s="1"/>
      <c r="Q58" s="1"/>
    </row>
    <row r="59" spans="1:17" x14ac:dyDescent="0.2">
      <c r="A59" s="1" t="s">
        <v>65</v>
      </c>
      <c r="B59" s="1"/>
      <c r="C59" s="1"/>
      <c r="D59" s="1"/>
      <c r="E59" s="1"/>
      <c r="F59" s="1"/>
      <c r="G59" s="1"/>
      <c r="H59" s="1"/>
      <c r="I59" s="1">
        <v>800</v>
      </c>
      <c r="J59" s="1">
        <v>600</v>
      </c>
      <c r="K59" s="1"/>
      <c r="L59" s="1"/>
      <c r="M59" s="1"/>
      <c r="N59" s="1"/>
      <c r="O59" s="1" t="s">
        <v>64</v>
      </c>
      <c r="P59" s="1" t="s">
        <v>44</v>
      </c>
      <c r="Q59" s="1"/>
    </row>
    <row r="60" spans="1:17" x14ac:dyDescent="0.2">
      <c r="A60" s="1" t="s">
        <v>66</v>
      </c>
      <c r="B60" s="1"/>
      <c r="C60" s="1"/>
      <c r="D60" s="1"/>
      <c r="E60" s="1"/>
      <c r="F60" s="1"/>
      <c r="G60" s="1"/>
      <c r="H60" s="1"/>
      <c r="I60" s="1">
        <v>800</v>
      </c>
      <c r="J60" s="1">
        <v>600</v>
      </c>
      <c r="K60" s="1">
        <v>400</v>
      </c>
      <c r="L60" s="1"/>
      <c r="M60" s="1"/>
      <c r="N60" s="1"/>
      <c r="O60" s="1" t="s">
        <v>65</v>
      </c>
      <c r="P60" s="1" t="s">
        <v>50</v>
      </c>
      <c r="Q60" s="1"/>
    </row>
    <row r="61" spans="1:17" x14ac:dyDescent="0.2">
      <c r="A61" s="1" t="s">
        <v>67</v>
      </c>
      <c r="B61" s="1"/>
      <c r="C61" s="1"/>
      <c r="D61" s="1"/>
      <c r="E61" s="1"/>
      <c r="F61" s="1"/>
      <c r="G61" s="1"/>
      <c r="H61" s="1"/>
      <c r="I61" s="1">
        <v>30</v>
      </c>
      <c r="J61" s="1"/>
      <c r="K61" s="1"/>
      <c r="L61" s="1"/>
      <c r="M61" s="1"/>
      <c r="N61" s="1"/>
      <c r="O61" s="1" t="s">
        <v>18</v>
      </c>
      <c r="P61" s="1"/>
      <c r="Q61" s="2"/>
    </row>
    <row r="62" spans="1:17" x14ac:dyDescent="0.2">
      <c r="A62" s="1" t="s">
        <v>68</v>
      </c>
      <c r="B62" s="1"/>
      <c r="C62" s="1"/>
      <c r="D62" s="1"/>
      <c r="E62" s="1"/>
      <c r="F62" s="1"/>
      <c r="G62" s="1"/>
      <c r="H62" s="1"/>
      <c r="I62" s="1">
        <v>200</v>
      </c>
      <c r="J62" s="1">
        <v>300</v>
      </c>
      <c r="K62" s="1"/>
      <c r="L62" s="1"/>
      <c r="M62" s="1"/>
      <c r="N62" s="1"/>
      <c r="O62" s="1" t="s">
        <v>67</v>
      </c>
      <c r="P62" s="1" t="s">
        <v>36</v>
      </c>
      <c r="Q62" s="1"/>
    </row>
    <row r="63" spans="1:17" x14ac:dyDescent="0.2">
      <c r="A63" s="2" t="s">
        <v>69</v>
      </c>
      <c r="B63" s="2"/>
      <c r="C63" s="2"/>
      <c r="D63" s="2"/>
      <c r="E63" s="2"/>
      <c r="F63" s="2"/>
      <c r="G63" s="2"/>
      <c r="H63" s="2"/>
      <c r="I63" s="2">
        <v>1000</v>
      </c>
      <c r="J63" s="2">
        <v>500</v>
      </c>
      <c r="K63" s="2">
        <v>250</v>
      </c>
      <c r="L63" s="2"/>
      <c r="M63" s="2"/>
      <c r="N63" s="2"/>
      <c r="O63" s="2" t="s">
        <v>68</v>
      </c>
      <c r="P63" s="2" t="s">
        <v>59</v>
      </c>
      <c r="Q63" s="1"/>
    </row>
    <row r="64" spans="1:17" x14ac:dyDescent="0.2">
      <c r="A64" s="1" t="s">
        <v>70</v>
      </c>
      <c r="B64" s="1"/>
      <c r="C64" s="1"/>
      <c r="D64" s="1"/>
      <c r="E64" s="1"/>
      <c r="F64" s="1"/>
      <c r="G64" s="1"/>
      <c r="H64" s="1"/>
      <c r="I64" s="1">
        <v>100</v>
      </c>
      <c r="J64" s="1"/>
      <c r="K64" s="1"/>
      <c r="L64" s="1"/>
      <c r="M64" s="1"/>
      <c r="N64" s="1"/>
      <c r="O64" s="1" t="s">
        <v>62</v>
      </c>
      <c r="P64" s="1"/>
      <c r="Q64" s="1"/>
    </row>
    <row r="65" spans="1:17" x14ac:dyDescent="0.2">
      <c r="A65" s="1" t="s">
        <v>71</v>
      </c>
      <c r="B65" s="1"/>
      <c r="C65" s="1"/>
      <c r="D65" s="1"/>
      <c r="E65" s="1"/>
      <c r="F65" s="1"/>
      <c r="G65" s="1"/>
      <c r="H65" s="1"/>
      <c r="I65" s="1">
        <v>400</v>
      </c>
      <c r="J65" s="1">
        <v>100</v>
      </c>
      <c r="K65" s="1"/>
      <c r="L65" s="1"/>
      <c r="M65" s="1"/>
      <c r="N65" s="1"/>
      <c r="O65" s="1" t="s">
        <v>70</v>
      </c>
      <c r="P65" s="1"/>
      <c r="Q65" s="1"/>
    </row>
    <row r="66" spans="1:17" x14ac:dyDescent="0.2">
      <c r="A66" s="1" t="s">
        <v>72</v>
      </c>
      <c r="B66" s="1"/>
      <c r="C66" s="1"/>
      <c r="D66" s="1"/>
      <c r="E66" s="1"/>
      <c r="F66" s="1"/>
      <c r="G66" s="1"/>
      <c r="H66" s="1"/>
      <c r="I66" s="1"/>
      <c r="J66" s="1">
        <v>400</v>
      </c>
      <c r="K66" s="1"/>
      <c r="L66" s="1"/>
      <c r="M66" s="1"/>
      <c r="N66" s="1"/>
      <c r="O66" s="1" t="s">
        <v>39</v>
      </c>
      <c r="P66" s="1"/>
      <c r="Q66" s="1"/>
    </row>
    <row r="67" spans="1:17" x14ac:dyDescent="0.2">
      <c r="A67" s="1" t="s">
        <v>73</v>
      </c>
      <c r="B67" s="1"/>
      <c r="C67" s="1"/>
      <c r="D67" s="1"/>
      <c r="E67" s="1"/>
      <c r="F67" s="1"/>
      <c r="G67" s="1"/>
      <c r="H67" s="1"/>
      <c r="I67" s="1"/>
      <c r="J67" s="1">
        <v>1000</v>
      </c>
      <c r="K67" s="1"/>
      <c r="L67" s="1"/>
      <c r="M67" s="1"/>
      <c r="N67" s="1"/>
      <c r="O67" s="1" t="s">
        <v>72</v>
      </c>
      <c r="P67" s="1"/>
      <c r="Q67" s="1"/>
    </row>
    <row r="68" spans="1:17" x14ac:dyDescent="0.2">
      <c r="A68" s="1" t="s">
        <v>74</v>
      </c>
      <c r="B68" s="1"/>
      <c r="C68" s="1"/>
      <c r="D68" s="1"/>
      <c r="E68" s="1"/>
      <c r="F68" s="1"/>
      <c r="G68" s="1"/>
      <c r="H68" s="1"/>
      <c r="I68" s="1"/>
      <c r="J68" s="1">
        <v>400</v>
      </c>
      <c r="K68" s="1"/>
      <c r="L68" s="1"/>
      <c r="M68" s="1"/>
      <c r="N68" s="1"/>
      <c r="O68" s="1"/>
      <c r="P68" s="1"/>
      <c r="Q68" s="1"/>
    </row>
    <row r="69" spans="1:17" x14ac:dyDescent="0.2">
      <c r="A69" s="1" t="s">
        <v>75</v>
      </c>
      <c r="B69" s="1"/>
      <c r="C69" s="1"/>
      <c r="D69" s="1"/>
      <c r="E69" s="1"/>
      <c r="F69" s="1"/>
      <c r="G69" s="1"/>
      <c r="H69" s="1"/>
      <c r="I69" s="1">
        <v>800</v>
      </c>
      <c r="J69" s="1">
        <v>400</v>
      </c>
      <c r="K69" s="1"/>
      <c r="L69" s="1"/>
      <c r="M69" s="1"/>
      <c r="N69" s="1"/>
      <c r="O69" s="1" t="s">
        <v>74</v>
      </c>
      <c r="P69" s="1" t="s">
        <v>73</v>
      </c>
      <c r="Q69" s="1"/>
    </row>
    <row r="70" spans="1:17" x14ac:dyDescent="0.2">
      <c r="A70" s="1" t="s">
        <v>76</v>
      </c>
      <c r="B70" s="1"/>
      <c r="C70" s="1"/>
      <c r="D70" s="1"/>
      <c r="E70" s="1"/>
      <c r="F70" s="1"/>
      <c r="G70" s="1"/>
      <c r="H70" s="1"/>
      <c r="I70" s="1"/>
      <c r="J70" s="1">
        <v>1600</v>
      </c>
      <c r="K70" s="1"/>
      <c r="L70" s="1"/>
      <c r="M70" s="1"/>
      <c r="N70" s="1"/>
      <c r="O70" s="1" t="s">
        <v>73</v>
      </c>
      <c r="P70" s="1"/>
      <c r="Q70" s="1"/>
    </row>
    <row r="71" spans="1:17" x14ac:dyDescent="0.2">
      <c r="A71" s="1" t="s">
        <v>77</v>
      </c>
      <c r="B71" s="1"/>
      <c r="C71" s="1"/>
      <c r="D71" s="1"/>
      <c r="E71" s="1"/>
      <c r="F71" s="1"/>
      <c r="G71" s="1"/>
      <c r="H71" s="1"/>
      <c r="I71" s="1">
        <v>1200</v>
      </c>
      <c r="J71" s="1">
        <v>1200</v>
      </c>
      <c r="K71" s="1">
        <v>120</v>
      </c>
      <c r="L71" s="1"/>
      <c r="M71" s="1"/>
      <c r="N71" s="1"/>
      <c r="O71" s="1" t="s">
        <v>76</v>
      </c>
      <c r="P71" s="1"/>
      <c r="Q71" s="1"/>
    </row>
    <row r="72" spans="1:17" x14ac:dyDescent="0.2">
      <c r="A72" s="1" t="s">
        <v>78</v>
      </c>
      <c r="B72" s="1"/>
      <c r="C72" s="1"/>
      <c r="D72" s="1"/>
      <c r="E72" s="1"/>
      <c r="F72" s="1"/>
      <c r="G72" s="1"/>
      <c r="H72" s="1"/>
      <c r="I72" s="1">
        <v>600</v>
      </c>
      <c r="J72" s="1">
        <v>600</v>
      </c>
      <c r="K72" s="1"/>
      <c r="L72" s="1"/>
      <c r="M72" s="1"/>
      <c r="N72" s="1"/>
      <c r="O72" s="1" t="s">
        <v>15</v>
      </c>
      <c r="P72" s="1" t="s">
        <v>44</v>
      </c>
      <c r="Q72" s="1"/>
    </row>
    <row r="73" spans="1:17" x14ac:dyDescent="0.2">
      <c r="A73" s="1" t="s">
        <v>79</v>
      </c>
      <c r="B73" s="1"/>
      <c r="C73" s="1"/>
      <c r="D73" s="1"/>
      <c r="E73" s="1"/>
      <c r="F73" s="1"/>
      <c r="G73" s="1"/>
      <c r="H73" s="1"/>
      <c r="I73" s="1">
        <v>1200</v>
      </c>
      <c r="J73" s="1">
        <v>1200</v>
      </c>
      <c r="K73" s="1">
        <v>120</v>
      </c>
      <c r="L73" s="1"/>
      <c r="M73" s="1"/>
      <c r="N73" s="1"/>
      <c r="O73" s="1" t="s">
        <v>80</v>
      </c>
      <c r="P73" s="1" t="s">
        <v>78</v>
      </c>
      <c r="Q73" s="1"/>
    </row>
    <row r="74" spans="1:17" x14ac:dyDescent="0.2">
      <c r="A74" s="1" t="s">
        <v>81</v>
      </c>
      <c r="B74" s="1"/>
      <c r="C74" s="1"/>
      <c r="D74" s="1"/>
      <c r="E74" s="1"/>
      <c r="F74" s="1"/>
      <c r="G74" s="1"/>
      <c r="H74" s="1"/>
      <c r="I74" s="1">
        <v>1200</v>
      </c>
      <c r="J74" s="1">
        <v>1200</v>
      </c>
      <c r="K74" s="1">
        <v>1200</v>
      </c>
      <c r="L74" s="1"/>
      <c r="M74" s="1"/>
      <c r="N74" s="1"/>
      <c r="O74" s="1" t="s">
        <v>79</v>
      </c>
      <c r="P74" s="1" t="s">
        <v>77</v>
      </c>
      <c r="Q74" s="1"/>
    </row>
    <row r="75" spans="1:17" x14ac:dyDescent="0.2">
      <c r="A75" s="1" t="s">
        <v>82</v>
      </c>
      <c r="B75" s="1"/>
      <c r="C75" s="1"/>
      <c r="D75" s="1"/>
      <c r="E75" s="1"/>
      <c r="F75" s="1"/>
      <c r="G75" s="1"/>
      <c r="H75" s="1"/>
      <c r="I75" s="1">
        <v>300</v>
      </c>
      <c r="J75" s="1">
        <v>300</v>
      </c>
      <c r="K75" s="1">
        <v>300</v>
      </c>
      <c r="L75" s="1"/>
      <c r="M75" s="1"/>
      <c r="N75" s="1"/>
      <c r="O75" s="1" t="s">
        <v>33</v>
      </c>
      <c r="P75" s="1"/>
      <c r="Q75" s="1"/>
    </row>
    <row r="76" spans="1:17" x14ac:dyDescent="0.2">
      <c r="A76" s="1" t="s">
        <v>83</v>
      </c>
      <c r="B76" s="1"/>
      <c r="C76" s="1"/>
      <c r="D76" s="1"/>
      <c r="E76" s="1"/>
      <c r="F76" s="1"/>
      <c r="G76" s="1"/>
      <c r="H76" s="1"/>
      <c r="I76" s="1">
        <v>500</v>
      </c>
      <c r="J76" s="1">
        <v>500</v>
      </c>
      <c r="K76" s="1">
        <v>500</v>
      </c>
      <c r="L76" s="1">
        <v>500</v>
      </c>
      <c r="M76" s="1"/>
      <c r="N76" s="1"/>
      <c r="O76" s="1" t="s">
        <v>82</v>
      </c>
      <c r="P76" s="1"/>
      <c r="Q76" s="1"/>
    </row>
    <row r="77" spans="1:17" x14ac:dyDescent="0.2">
      <c r="A77" s="1" t="s">
        <v>84</v>
      </c>
      <c r="B77" s="1"/>
      <c r="C77" s="1"/>
      <c r="D77" s="1"/>
      <c r="E77" s="1"/>
      <c r="F77" s="1"/>
      <c r="G77" s="1"/>
      <c r="H77" s="1"/>
      <c r="I77" s="1">
        <v>1000</v>
      </c>
      <c r="J77" s="1">
        <v>1000</v>
      </c>
      <c r="K77" s="1">
        <v>1000</v>
      </c>
      <c r="L77" s="1"/>
      <c r="M77" s="1"/>
      <c r="N77" s="1"/>
      <c r="O77" s="1" t="s">
        <v>82</v>
      </c>
      <c r="P77" s="1"/>
      <c r="Q77" s="2"/>
    </row>
    <row r="78" spans="1:17" x14ac:dyDescent="0.2">
      <c r="A78" s="1" t="s">
        <v>85</v>
      </c>
      <c r="B78" s="1"/>
      <c r="C78" s="1"/>
      <c r="D78" s="1"/>
      <c r="E78" s="1"/>
      <c r="F78" s="1"/>
      <c r="G78" s="1"/>
      <c r="H78" s="1"/>
      <c r="I78" s="1">
        <v>2000</v>
      </c>
      <c r="J78" s="1">
        <v>2000</v>
      </c>
      <c r="K78" s="1">
        <v>2000</v>
      </c>
      <c r="L78" s="1"/>
      <c r="M78" s="1"/>
      <c r="N78" s="1"/>
      <c r="O78" s="1" t="s">
        <v>84</v>
      </c>
      <c r="P78" s="1" t="s">
        <v>82</v>
      </c>
      <c r="Q78" s="2"/>
    </row>
    <row r="79" spans="1:17" x14ac:dyDescent="0.2">
      <c r="A79" s="2" t="s">
        <v>86</v>
      </c>
      <c r="B79" s="2"/>
      <c r="C79" s="2"/>
      <c r="D79" s="2"/>
      <c r="E79" s="2"/>
      <c r="F79" s="2"/>
      <c r="G79" s="2"/>
      <c r="H79" s="2"/>
      <c r="I79" s="2">
        <v>600</v>
      </c>
      <c r="J79" s="2">
        <v>600</v>
      </c>
      <c r="K79" s="2">
        <v>600</v>
      </c>
      <c r="L79" s="2"/>
      <c r="M79" s="2"/>
      <c r="N79" s="2"/>
      <c r="O79" s="2"/>
      <c r="P79" s="2"/>
      <c r="Q79" s="2"/>
    </row>
    <row r="80" spans="1:17" x14ac:dyDescent="0.2">
      <c r="A80" s="2" t="s">
        <v>87</v>
      </c>
      <c r="B80" s="2"/>
      <c r="C80" s="2"/>
      <c r="D80" s="2"/>
      <c r="E80" s="2"/>
      <c r="F80" s="2"/>
      <c r="G80" s="2"/>
      <c r="H80" s="2"/>
      <c r="I80" s="2">
        <v>800</v>
      </c>
      <c r="J80" s="2">
        <v>800</v>
      </c>
      <c r="K80" s="2">
        <v>800</v>
      </c>
      <c r="L80" s="2"/>
      <c r="M80" s="2"/>
      <c r="N80" s="2"/>
      <c r="O80" s="2" t="s">
        <v>86</v>
      </c>
      <c r="P80" s="2"/>
      <c r="Q80" s="1"/>
    </row>
    <row r="81" spans="1:17" x14ac:dyDescent="0.2">
      <c r="A81" s="2" t="s">
        <v>88</v>
      </c>
      <c r="B81" s="2"/>
      <c r="C81" s="2"/>
      <c r="D81" s="2"/>
      <c r="E81" s="2"/>
      <c r="F81" s="2"/>
      <c r="G81" s="2"/>
      <c r="H81" s="2"/>
      <c r="I81" s="2">
        <v>1000</v>
      </c>
      <c r="J81" s="2">
        <v>1000</v>
      </c>
      <c r="K81" s="2">
        <v>1000</v>
      </c>
      <c r="L81" s="2"/>
      <c r="M81" s="2"/>
      <c r="N81" s="2"/>
      <c r="O81" s="2" t="s">
        <v>87</v>
      </c>
      <c r="P81" s="2"/>
      <c r="Q81" s="1"/>
    </row>
    <row r="82" spans="1:17" x14ac:dyDescent="0.2">
      <c r="A82" s="1"/>
      <c r="B82" s="1">
        <f t="shared" ref="B82:N82" si="1">B50+SUM(B56:B81)</f>
        <v>150</v>
      </c>
      <c r="C82" s="1">
        <f t="shared" si="1"/>
        <v>20</v>
      </c>
      <c r="D82" s="1">
        <f t="shared" si="1"/>
        <v>20</v>
      </c>
      <c r="E82" s="1">
        <f t="shared" si="1"/>
        <v>90</v>
      </c>
      <c r="F82" s="1">
        <f t="shared" si="1"/>
        <v>20</v>
      </c>
      <c r="G82" s="1">
        <f t="shared" si="1"/>
        <v>140</v>
      </c>
      <c r="H82" s="1">
        <f t="shared" si="1"/>
        <v>0</v>
      </c>
      <c r="I82" s="1">
        <f t="shared" si="1"/>
        <v>40900</v>
      </c>
      <c r="J82" s="1">
        <f t="shared" si="1"/>
        <v>38550</v>
      </c>
      <c r="K82" s="1">
        <f t="shared" si="1"/>
        <v>19270</v>
      </c>
      <c r="L82" s="1">
        <f t="shared" si="1"/>
        <v>4250</v>
      </c>
      <c r="M82" s="1">
        <f t="shared" si="1"/>
        <v>5500</v>
      </c>
      <c r="N82" s="1">
        <f t="shared" si="1"/>
        <v>4000</v>
      </c>
      <c r="O82" s="1"/>
      <c r="P82" s="1"/>
      <c r="Q82" s="1"/>
    </row>
    <row r="83" spans="1:17" x14ac:dyDescent="0.2">
      <c r="A83" s="1" t="s">
        <v>60</v>
      </c>
      <c r="B83" s="1" t="s">
        <v>0</v>
      </c>
      <c r="C83" s="1" t="s">
        <v>1</v>
      </c>
      <c r="D83" s="1" t="s">
        <v>2</v>
      </c>
      <c r="E83" s="1" t="s">
        <v>3</v>
      </c>
      <c r="F83" s="1" t="s">
        <v>4</v>
      </c>
      <c r="G83" s="1" t="s">
        <v>5</v>
      </c>
      <c r="H83" s="1" t="s">
        <v>6</v>
      </c>
      <c r="I83" s="1" t="s">
        <v>7</v>
      </c>
      <c r="J83" s="1" t="s">
        <v>8</v>
      </c>
      <c r="K83" s="1" t="s">
        <v>9</v>
      </c>
      <c r="L83" s="1" t="s">
        <v>10</v>
      </c>
      <c r="M83" s="1" t="s">
        <v>11</v>
      </c>
      <c r="N83" s="1" t="s">
        <v>12</v>
      </c>
      <c r="O83" s="1"/>
      <c r="P83" s="1"/>
      <c r="Q83" s="1"/>
    </row>
  </sheetData>
  <mergeCells count="1">
    <mergeCell ref="A54:P55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DBDF2-154D-42A7-B881-30F31AE50651}">
  <dimension ref="A1"/>
  <sheetViews>
    <sheetView workbookViewId="0">
      <selection activeCell="S10" sqref="S10"/>
    </sheetView>
  </sheetViews>
  <sheetFormatPr defaultRowHeight="14.25" x14ac:dyDescent="0.2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C2361-0AAB-4196-B777-12341862FFF9}">
  <dimension ref="A1:Q4"/>
  <sheetViews>
    <sheetView workbookViewId="0">
      <selection activeCell="B16" sqref="B16"/>
    </sheetView>
  </sheetViews>
  <sheetFormatPr defaultRowHeight="14.25" x14ac:dyDescent="0.2"/>
  <cols>
    <col min="1" max="1" width="24.75" customWidth="1"/>
    <col min="2" max="2" width="21.5" customWidth="1"/>
    <col min="3" max="3" width="20" customWidth="1"/>
  </cols>
  <sheetData>
    <row r="1" spans="1:17" x14ac:dyDescent="0.2">
      <c r="D1" s="1"/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x14ac:dyDescent="0.2">
      <c r="A2" t="s">
        <v>94</v>
      </c>
      <c r="I2" s="1"/>
      <c r="J2" s="1"/>
      <c r="K2" s="1"/>
      <c r="L2" s="1"/>
      <c r="M2" s="1"/>
      <c r="N2" s="1"/>
      <c r="O2" s="1"/>
      <c r="P2" s="1"/>
      <c r="Q2" s="1"/>
    </row>
    <row r="3" spans="1:17" x14ac:dyDescent="0.2">
      <c r="A3" t="s">
        <v>89</v>
      </c>
      <c r="B3" t="s">
        <v>90</v>
      </c>
      <c r="C3" t="s">
        <v>91</v>
      </c>
      <c r="D3" s="1" t="s">
        <v>13</v>
      </c>
      <c r="E3" s="1"/>
      <c r="F3" s="1"/>
      <c r="G3" s="1"/>
      <c r="H3" s="1">
        <v>10</v>
      </c>
    </row>
    <row r="4" spans="1:17" x14ac:dyDescent="0.2">
      <c r="A4" s="3" t="s">
        <v>92</v>
      </c>
      <c r="B4" s="3" t="s">
        <v>93</v>
      </c>
      <c r="C4" s="3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ECE08-81CE-4D82-A139-F1B8474869E8}">
  <dimension ref="A1:U106"/>
  <sheetViews>
    <sheetView workbookViewId="0">
      <selection activeCell="C59" sqref="C59"/>
    </sheetView>
  </sheetViews>
  <sheetFormatPr defaultRowHeight="14.25" x14ac:dyDescent="0.2"/>
  <cols>
    <col min="1" max="1" width="19.75" customWidth="1"/>
    <col min="2" max="2" width="11.75" customWidth="1"/>
  </cols>
  <sheetData>
    <row r="1" spans="1:21" ht="23.25" x14ac:dyDescent="0.35">
      <c r="A1" s="10" t="s">
        <v>95</v>
      </c>
      <c r="B1" s="10"/>
      <c r="C1" s="11"/>
      <c r="D1" t="s">
        <v>96</v>
      </c>
      <c r="E1" s="12" t="s">
        <v>97</v>
      </c>
      <c r="F1" s="10"/>
      <c r="G1" s="10"/>
      <c r="H1" s="11"/>
      <c r="I1" s="12" t="s">
        <v>98</v>
      </c>
      <c r="J1" s="10"/>
      <c r="K1" s="10"/>
      <c r="L1" s="10"/>
      <c r="M1" s="10"/>
      <c r="N1" s="10"/>
      <c r="O1" s="10"/>
      <c r="P1" s="11"/>
      <c r="Q1" s="12" t="s">
        <v>99</v>
      </c>
      <c r="R1" s="10"/>
      <c r="S1" s="10"/>
      <c r="T1" s="10"/>
      <c r="U1" s="10"/>
    </row>
    <row r="2" spans="1:21" x14ac:dyDescent="0.2">
      <c r="A2" t="s">
        <v>100</v>
      </c>
      <c r="B2" s="4">
        <v>4.1666666666666669E-4</v>
      </c>
      <c r="C2" s="5"/>
      <c r="D2" s="5">
        <v>20</v>
      </c>
      <c r="E2" t="s">
        <v>101</v>
      </c>
      <c r="F2">
        <v>5</v>
      </c>
      <c r="G2" t="s">
        <v>102</v>
      </c>
      <c r="H2" t="s">
        <v>103</v>
      </c>
      <c r="I2" s="6" t="s">
        <v>104</v>
      </c>
      <c r="J2">
        <v>10</v>
      </c>
      <c r="K2" t="s">
        <v>105</v>
      </c>
      <c r="L2">
        <v>10</v>
      </c>
      <c r="P2" s="5"/>
      <c r="Q2" t="s">
        <v>106</v>
      </c>
      <c r="R2" t="s">
        <v>107</v>
      </c>
      <c r="S2" t="s">
        <v>108</v>
      </c>
      <c r="T2" t="s">
        <v>109</v>
      </c>
      <c r="U2" t="s">
        <v>110</v>
      </c>
    </row>
    <row r="3" spans="1:21" x14ac:dyDescent="0.2">
      <c r="A3" t="s">
        <v>111</v>
      </c>
      <c r="B3" s="4">
        <v>7.6388888888888893E-4</v>
      </c>
      <c r="C3" s="5"/>
      <c r="D3">
        <v>30</v>
      </c>
      <c r="E3" s="6" t="s">
        <v>112</v>
      </c>
      <c r="F3" t="s">
        <v>113</v>
      </c>
      <c r="G3" t="s">
        <v>114</v>
      </c>
      <c r="H3">
        <v>2</v>
      </c>
      <c r="I3" s="6" t="s">
        <v>115</v>
      </c>
      <c r="J3">
        <v>3</v>
      </c>
      <c r="K3" t="s">
        <v>116</v>
      </c>
      <c r="L3">
        <v>1</v>
      </c>
      <c r="M3" t="s">
        <v>117</v>
      </c>
      <c r="N3">
        <v>10</v>
      </c>
      <c r="P3" s="5"/>
    </row>
    <row r="4" spans="1:21" x14ac:dyDescent="0.2">
      <c r="A4" t="s">
        <v>118</v>
      </c>
      <c r="B4" s="4">
        <v>1.7245370370370372E-3</v>
      </c>
      <c r="C4" s="5"/>
      <c r="D4">
        <v>30</v>
      </c>
      <c r="E4" s="6" t="s">
        <v>119</v>
      </c>
      <c r="F4" t="s">
        <v>113</v>
      </c>
      <c r="G4" t="s">
        <v>114</v>
      </c>
      <c r="H4">
        <v>2</v>
      </c>
      <c r="I4" s="6" t="s">
        <v>104</v>
      </c>
      <c r="J4" t="s">
        <v>120</v>
      </c>
      <c r="K4" t="s">
        <v>105</v>
      </c>
      <c r="L4" t="s">
        <v>120</v>
      </c>
      <c r="P4" s="5"/>
    </row>
    <row r="5" spans="1:21" x14ac:dyDescent="0.2">
      <c r="A5" s="1" t="s">
        <v>14</v>
      </c>
      <c r="B5" s="4">
        <v>2.0833333333333333E-3</v>
      </c>
      <c r="C5" s="5"/>
      <c r="D5">
        <v>30</v>
      </c>
      <c r="E5" s="6"/>
      <c r="I5" s="6" t="s">
        <v>104</v>
      </c>
      <c r="J5" t="s">
        <v>121</v>
      </c>
      <c r="K5" t="s">
        <v>105</v>
      </c>
      <c r="L5" t="s">
        <v>121</v>
      </c>
      <c r="M5" t="s">
        <v>122</v>
      </c>
      <c r="N5">
        <v>1</v>
      </c>
      <c r="O5" t="s">
        <v>123</v>
      </c>
      <c r="P5" s="5" t="s">
        <v>124</v>
      </c>
    </row>
    <row r="6" spans="1:21" x14ac:dyDescent="0.2">
      <c r="A6" t="s">
        <v>125</v>
      </c>
      <c r="B6" s="4">
        <v>2.488425925925926E-3</v>
      </c>
      <c r="C6" s="5"/>
      <c r="D6">
        <v>30</v>
      </c>
      <c r="E6" s="6" t="s">
        <v>119</v>
      </c>
      <c r="G6" t="s">
        <v>126</v>
      </c>
      <c r="I6" s="6" t="s">
        <v>122</v>
      </c>
      <c r="J6">
        <v>1</v>
      </c>
      <c r="K6" t="s">
        <v>127</v>
      </c>
      <c r="L6">
        <v>2</v>
      </c>
      <c r="M6" t="s">
        <v>128</v>
      </c>
      <c r="N6">
        <v>1</v>
      </c>
      <c r="O6" t="s">
        <v>123</v>
      </c>
      <c r="P6" s="5" t="s">
        <v>121</v>
      </c>
    </row>
    <row r="7" spans="1:21" x14ac:dyDescent="0.2">
      <c r="A7" t="s">
        <v>129</v>
      </c>
      <c r="B7" s="4">
        <v>3.5995370370370369E-3</v>
      </c>
      <c r="C7" s="5"/>
      <c r="D7">
        <v>90</v>
      </c>
      <c r="E7" s="6" t="s">
        <v>130</v>
      </c>
      <c r="I7" s="6" t="s">
        <v>123</v>
      </c>
      <c r="J7" t="s">
        <v>121</v>
      </c>
      <c r="K7" t="s">
        <v>131</v>
      </c>
      <c r="L7" t="s">
        <v>132</v>
      </c>
      <c r="M7" t="s">
        <v>133</v>
      </c>
      <c r="N7" t="s">
        <v>132</v>
      </c>
      <c r="P7" s="5"/>
      <c r="Q7">
        <v>20</v>
      </c>
    </row>
    <row r="8" spans="1:21" x14ac:dyDescent="0.2">
      <c r="A8" t="s">
        <v>134</v>
      </c>
      <c r="B8" s="4">
        <v>4.340277777777778E-3</v>
      </c>
      <c r="C8" s="5" t="s">
        <v>135</v>
      </c>
      <c r="D8">
        <v>60</v>
      </c>
      <c r="E8" s="6"/>
      <c r="I8" s="6"/>
      <c r="P8" s="5"/>
      <c r="Q8">
        <v>40</v>
      </c>
    </row>
    <row r="9" spans="1:21" x14ac:dyDescent="0.2">
      <c r="A9" t="s">
        <v>136</v>
      </c>
      <c r="B9" s="4">
        <v>6.6666666666666671E-3</v>
      </c>
      <c r="C9" s="5"/>
      <c r="D9">
        <v>200</v>
      </c>
      <c r="E9" s="6"/>
      <c r="I9" s="6"/>
      <c r="P9" s="5"/>
      <c r="Q9">
        <v>40</v>
      </c>
    </row>
    <row r="10" spans="1:21" x14ac:dyDescent="0.2">
      <c r="C10" s="5"/>
      <c r="E10" s="6"/>
      <c r="I10" s="6"/>
      <c r="P10" s="5"/>
    </row>
    <row r="11" spans="1:21" x14ac:dyDescent="0.2">
      <c r="C11" s="5"/>
      <c r="E11" s="6"/>
      <c r="I11" s="6"/>
      <c r="P11" s="5"/>
    </row>
    <row r="12" spans="1:21" x14ac:dyDescent="0.2">
      <c r="C12" s="5"/>
      <c r="E12" s="6"/>
      <c r="I12" s="6"/>
      <c r="P12" s="5"/>
    </row>
    <row r="13" spans="1:21" x14ac:dyDescent="0.2">
      <c r="A13" s="1" t="s">
        <v>37</v>
      </c>
      <c r="B13" s="1"/>
      <c r="C13" s="5"/>
      <c r="E13" s="6"/>
      <c r="I13" s="6"/>
      <c r="P13" s="5"/>
      <c r="Q13">
        <v>40</v>
      </c>
    </row>
    <row r="14" spans="1:21" x14ac:dyDescent="0.2">
      <c r="A14" t="s">
        <v>137</v>
      </c>
      <c r="C14" s="5"/>
      <c r="E14" s="6"/>
      <c r="I14" s="6"/>
      <c r="P14" s="5"/>
      <c r="Q14">
        <v>220</v>
      </c>
    </row>
    <row r="15" spans="1:21" x14ac:dyDescent="0.2">
      <c r="A15" t="s">
        <v>138</v>
      </c>
      <c r="C15" s="5"/>
      <c r="E15" s="6"/>
      <c r="I15" s="6"/>
      <c r="P15" s="5"/>
    </row>
    <row r="16" spans="1:21" x14ac:dyDescent="0.2">
      <c r="A16" t="s">
        <v>139</v>
      </c>
      <c r="C16" s="5"/>
      <c r="E16" s="6"/>
      <c r="I16" s="6"/>
      <c r="P16" s="5"/>
    </row>
    <row r="17" spans="1:18" x14ac:dyDescent="0.2">
      <c r="A17" t="s">
        <v>140</v>
      </c>
      <c r="C17" s="5"/>
      <c r="E17" s="6"/>
      <c r="I17" s="6"/>
      <c r="P17" s="5"/>
      <c r="Q17">
        <v>340</v>
      </c>
    </row>
    <row r="18" spans="1:18" x14ac:dyDescent="0.2">
      <c r="A18" t="s">
        <v>141</v>
      </c>
      <c r="C18" s="5"/>
      <c r="E18" s="6"/>
      <c r="I18" s="6"/>
      <c r="P18" s="5"/>
    </row>
    <row r="19" spans="1:18" x14ac:dyDescent="0.2">
      <c r="C19" s="5"/>
      <c r="E19" s="6"/>
      <c r="I19" s="6"/>
      <c r="P19" s="5"/>
    </row>
    <row r="22" spans="1:18" x14ac:dyDescent="0.2">
      <c r="A22" s="7" t="s">
        <v>27</v>
      </c>
      <c r="C22" s="5"/>
      <c r="E22" s="6"/>
      <c r="I22" s="6"/>
      <c r="P22" s="5"/>
    </row>
    <row r="23" spans="1:18" x14ac:dyDescent="0.2">
      <c r="A23" s="8" t="s">
        <v>17</v>
      </c>
      <c r="C23" s="5"/>
      <c r="E23" s="6"/>
      <c r="I23" s="6"/>
      <c r="P23" s="5"/>
    </row>
    <row r="24" spans="1:18" x14ac:dyDescent="0.2">
      <c r="A24" s="1" t="s">
        <v>36</v>
      </c>
      <c r="C24" s="5"/>
      <c r="E24" s="6"/>
      <c r="I24" s="6"/>
      <c r="P24" s="5"/>
    </row>
    <row r="25" spans="1:18" x14ac:dyDescent="0.2">
      <c r="A25" s="1" t="s">
        <v>38</v>
      </c>
      <c r="C25" s="5"/>
      <c r="E25" s="6"/>
      <c r="I25" s="6"/>
      <c r="P25" s="5"/>
    </row>
    <row r="26" spans="1:18" x14ac:dyDescent="0.2">
      <c r="A26" s="1" t="s">
        <v>142</v>
      </c>
      <c r="C26" s="5"/>
      <c r="E26" s="6"/>
      <c r="I26" s="6"/>
      <c r="P26" s="5"/>
    </row>
    <row r="27" spans="1:18" x14ac:dyDescent="0.2">
      <c r="A27" s="1" t="s">
        <v>39</v>
      </c>
      <c r="C27" s="5"/>
      <c r="E27" s="6"/>
      <c r="I27" s="6"/>
      <c r="P27" s="5"/>
      <c r="Q27">
        <v>340</v>
      </c>
      <c r="R27">
        <v>50</v>
      </c>
    </row>
    <row r="28" spans="1:18" x14ac:dyDescent="0.2">
      <c r="A28" s="1" t="s">
        <v>143</v>
      </c>
      <c r="C28" s="5"/>
      <c r="E28" s="6"/>
      <c r="I28" s="6"/>
      <c r="P28" s="5"/>
    </row>
    <row r="29" spans="1:18" x14ac:dyDescent="0.2">
      <c r="A29" s="1" t="s">
        <v>144</v>
      </c>
      <c r="C29" s="5"/>
      <c r="E29" s="6"/>
      <c r="I29" s="6"/>
      <c r="P29" s="5"/>
      <c r="Q29">
        <v>340</v>
      </c>
      <c r="R29">
        <v>100</v>
      </c>
    </row>
    <row r="30" spans="1:18" x14ac:dyDescent="0.2">
      <c r="A30" s="1" t="s">
        <v>145</v>
      </c>
      <c r="C30" s="5"/>
      <c r="E30" s="6"/>
      <c r="P30" s="5"/>
    </row>
    <row r="31" spans="1:18" x14ac:dyDescent="0.2">
      <c r="A31" s="7" t="s">
        <v>40</v>
      </c>
      <c r="C31" s="5"/>
      <c r="E31" s="6"/>
      <c r="P31" s="5"/>
    </row>
    <row r="32" spans="1:18" x14ac:dyDescent="0.2">
      <c r="A32" s="1" t="s">
        <v>30</v>
      </c>
      <c r="C32" s="5"/>
      <c r="E32" s="6"/>
      <c r="P32" s="5"/>
    </row>
    <row r="33" spans="1:18" x14ac:dyDescent="0.2">
      <c r="A33" s="1" t="s">
        <v>33</v>
      </c>
      <c r="C33" s="5"/>
      <c r="E33" s="6"/>
      <c r="P33" s="5"/>
      <c r="Q33">
        <v>340</v>
      </c>
      <c r="R33">
        <v>150</v>
      </c>
    </row>
    <row r="34" spans="1:18" x14ac:dyDescent="0.2">
      <c r="A34" s="1" t="s">
        <v>146</v>
      </c>
      <c r="C34" s="5"/>
      <c r="E34" s="6"/>
      <c r="P34" s="5"/>
    </row>
    <row r="35" spans="1:18" x14ac:dyDescent="0.2">
      <c r="A35" s="1" t="s">
        <v>147</v>
      </c>
      <c r="C35" s="5"/>
      <c r="E35" s="6"/>
      <c r="P35" s="5"/>
    </row>
    <row r="36" spans="1:18" x14ac:dyDescent="0.2">
      <c r="A36" s="7" t="s">
        <v>64</v>
      </c>
      <c r="C36" s="5"/>
      <c r="E36" s="6"/>
      <c r="P36" s="5"/>
      <c r="Q36">
        <v>360</v>
      </c>
      <c r="R36">
        <v>225</v>
      </c>
    </row>
    <row r="37" spans="1:18" x14ac:dyDescent="0.2">
      <c r="A37" s="1" t="s">
        <v>57</v>
      </c>
      <c r="C37" s="5"/>
      <c r="E37" s="6"/>
      <c r="P37" s="5"/>
    </row>
    <row r="38" spans="1:18" x14ac:dyDescent="0.2">
      <c r="A38" s="1" t="s">
        <v>148</v>
      </c>
      <c r="C38" s="5"/>
      <c r="E38" s="6"/>
      <c r="P38" s="5"/>
    </row>
    <row r="39" spans="1:18" x14ac:dyDescent="0.2">
      <c r="A39" s="1" t="s">
        <v>35</v>
      </c>
      <c r="C39" s="5"/>
      <c r="E39" s="6"/>
      <c r="P39" s="5"/>
    </row>
    <row r="40" spans="1:18" x14ac:dyDescent="0.2">
      <c r="A40" s="1" t="s">
        <v>149</v>
      </c>
      <c r="C40" s="5"/>
      <c r="E40" s="6"/>
      <c r="P40" s="5"/>
    </row>
    <row r="41" spans="1:18" x14ac:dyDescent="0.2">
      <c r="A41" s="1" t="s">
        <v>150</v>
      </c>
      <c r="C41" s="5"/>
      <c r="E41" s="6"/>
      <c r="P41" s="5"/>
      <c r="Q41">
        <v>360</v>
      </c>
      <c r="R41">
        <v>225</v>
      </c>
    </row>
    <row r="42" spans="1:18" x14ac:dyDescent="0.2">
      <c r="A42" s="1" t="s">
        <v>29</v>
      </c>
      <c r="C42" s="5"/>
      <c r="E42" s="6"/>
      <c r="P42" s="5"/>
    </row>
    <row r="43" spans="1:18" x14ac:dyDescent="0.2">
      <c r="A43" s="1" t="s">
        <v>49</v>
      </c>
      <c r="C43" s="5"/>
      <c r="E43" s="6"/>
      <c r="P43" s="5"/>
    </row>
    <row r="44" spans="1:18" x14ac:dyDescent="0.2">
      <c r="A44" s="1" t="s">
        <v>72</v>
      </c>
      <c r="C44" s="5"/>
      <c r="E44" s="6"/>
      <c r="P44" s="5"/>
    </row>
    <row r="45" spans="1:18" x14ac:dyDescent="0.2">
      <c r="A45" s="1" t="s">
        <v>31</v>
      </c>
      <c r="C45" s="5"/>
      <c r="E45" s="6"/>
      <c r="P45" s="5"/>
    </row>
    <row r="46" spans="1:18" x14ac:dyDescent="0.2">
      <c r="A46" s="1" t="s">
        <v>15</v>
      </c>
      <c r="C46" s="5"/>
      <c r="E46" s="6"/>
      <c r="P46" s="5"/>
    </row>
    <row r="47" spans="1:18" x14ac:dyDescent="0.2">
      <c r="A47" s="1" t="s">
        <v>74</v>
      </c>
      <c r="C47" s="5"/>
      <c r="E47" s="6"/>
      <c r="P47" s="5"/>
    </row>
    <row r="48" spans="1:18" x14ac:dyDescent="0.2">
      <c r="A48" s="1" t="s">
        <v>44</v>
      </c>
      <c r="C48" s="5"/>
      <c r="E48" s="6"/>
      <c r="P48" s="5"/>
    </row>
    <row r="49" spans="1:16" x14ac:dyDescent="0.2">
      <c r="A49" s="1" t="s">
        <v>65</v>
      </c>
      <c r="C49" s="5"/>
      <c r="E49" s="6"/>
      <c r="P49" s="5"/>
    </row>
    <row r="50" spans="1:16" x14ac:dyDescent="0.2">
      <c r="A50" s="1" t="s">
        <v>20</v>
      </c>
      <c r="C50" s="5"/>
      <c r="E50" s="6"/>
      <c r="P50" s="5"/>
    </row>
    <row r="51" spans="1:16" x14ac:dyDescent="0.2">
      <c r="A51" s="1" t="s">
        <v>41</v>
      </c>
      <c r="C51" s="5"/>
      <c r="E51" s="6"/>
      <c r="P51" s="5"/>
    </row>
    <row r="52" spans="1:16" x14ac:dyDescent="0.2">
      <c r="A52" s="1" t="s">
        <v>47</v>
      </c>
      <c r="C52" s="5"/>
      <c r="E52" s="6"/>
      <c r="P52" s="5"/>
    </row>
    <row r="53" spans="1:16" x14ac:dyDescent="0.2">
      <c r="A53" s="1" t="s">
        <v>42</v>
      </c>
      <c r="C53" s="5"/>
      <c r="E53" s="6"/>
      <c r="P53" s="5"/>
    </row>
    <row r="54" spans="1:16" x14ac:dyDescent="0.2">
      <c r="A54" s="1" t="s">
        <v>43</v>
      </c>
      <c r="C54" s="5"/>
      <c r="E54" s="6"/>
      <c r="P54" s="5"/>
    </row>
    <row r="55" spans="1:16" x14ac:dyDescent="0.2">
      <c r="C55" s="5"/>
      <c r="E55" s="6"/>
      <c r="P55" s="5"/>
    </row>
    <row r="56" spans="1:16" x14ac:dyDescent="0.2">
      <c r="C56" s="5"/>
      <c r="E56" s="6"/>
      <c r="P56" s="5"/>
    </row>
    <row r="57" spans="1:16" x14ac:dyDescent="0.2">
      <c r="C57" s="5"/>
      <c r="E57" s="6"/>
      <c r="P57" s="5"/>
    </row>
    <row r="58" spans="1:16" x14ac:dyDescent="0.2">
      <c r="C58" s="5"/>
      <c r="E58" s="6"/>
      <c r="P58" s="5"/>
    </row>
    <row r="59" spans="1:16" x14ac:dyDescent="0.2">
      <c r="C59" s="5"/>
      <c r="E59" s="6"/>
      <c r="P59" s="5"/>
    </row>
    <row r="60" spans="1:16" x14ac:dyDescent="0.2">
      <c r="C60" s="5"/>
      <c r="E60" s="6"/>
      <c r="P60" s="5"/>
    </row>
    <row r="61" spans="1:16" x14ac:dyDescent="0.2">
      <c r="C61" s="5"/>
      <c r="E61" s="6"/>
      <c r="P61" s="5"/>
    </row>
    <row r="62" spans="1:16" x14ac:dyDescent="0.2">
      <c r="C62" s="5"/>
      <c r="E62" s="6"/>
      <c r="P62" s="5"/>
    </row>
    <row r="63" spans="1:16" x14ac:dyDescent="0.2">
      <c r="C63" s="5"/>
      <c r="E63" s="6"/>
      <c r="P63" s="5"/>
    </row>
    <row r="64" spans="1:16" x14ac:dyDescent="0.2">
      <c r="C64" s="5"/>
      <c r="E64" s="6"/>
      <c r="P64" s="5"/>
    </row>
    <row r="65" spans="3:16" x14ac:dyDescent="0.2">
      <c r="C65" s="5"/>
      <c r="E65" s="6"/>
      <c r="P65" s="5"/>
    </row>
    <row r="66" spans="3:16" x14ac:dyDescent="0.2">
      <c r="C66" s="5"/>
      <c r="E66" s="6"/>
      <c r="P66" s="5"/>
    </row>
    <row r="67" spans="3:16" x14ac:dyDescent="0.2">
      <c r="C67" s="5"/>
      <c r="E67" s="6"/>
      <c r="P67" s="5"/>
    </row>
    <row r="68" spans="3:16" x14ac:dyDescent="0.2">
      <c r="C68" s="5"/>
      <c r="E68" s="6"/>
      <c r="P68" s="5"/>
    </row>
    <row r="69" spans="3:16" x14ac:dyDescent="0.2">
      <c r="C69" s="5"/>
      <c r="E69" s="6"/>
      <c r="P69" s="5"/>
    </row>
    <row r="70" spans="3:16" x14ac:dyDescent="0.2">
      <c r="C70" s="5"/>
      <c r="E70" s="6"/>
      <c r="P70" s="5"/>
    </row>
    <row r="71" spans="3:16" x14ac:dyDescent="0.2">
      <c r="C71" s="5"/>
      <c r="E71" s="6"/>
      <c r="P71" s="5"/>
    </row>
    <row r="72" spans="3:16" x14ac:dyDescent="0.2">
      <c r="C72" s="5"/>
      <c r="E72" s="6"/>
      <c r="P72" s="5"/>
    </row>
    <row r="73" spans="3:16" x14ac:dyDescent="0.2">
      <c r="C73" s="5"/>
      <c r="E73" s="6"/>
      <c r="P73" s="5"/>
    </row>
    <row r="74" spans="3:16" x14ac:dyDescent="0.2">
      <c r="C74" s="5"/>
      <c r="E74" s="6"/>
      <c r="P74" s="5"/>
    </row>
    <row r="75" spans="3:16" x14ac:dyDescent="0.2">
      <c r="C75" s="5"/>
      <c r="E75" s="6"/>
      <c r="P75" s="5"/>
    </row>
    <row r="76" spans="3:16" x14ac:dyDescent="0.2">
      <c r="C76" s="5"/>
      <c r="E76" s="6"/>
      <c r="P76" s="5"/>
    </row>
    <row r="77" spans="3:16" x14ac:dyDescent="0.2">
      <c r="C77" s="5"/>
      <c r="E77" s="6"/>
      <c r="P77" s="5"/>
    </row>
    <row r="78" spans="3:16" x14ac:dyDescent="0.2">
      <c r="C78" s="5"/>
      <c r="E78" s="6"/>
      <c r="P78" s="5"/>
    </row>
    <row r="79" spans="3:16" x14ac:dyDescent="0.2">
      <c r="C79" s="5"/>
      <c r="E79" s="6"/>
      <c r="P79" s="5"/>
    </row>
    <row r="80" spans="3:16" x14ac:dyDescent="0.2">
      <c r="C80" s="5"/>
      <c r="E80" s="6"/>
      <c r="P80" s="5"/>
    </row>
    <row r="81" spans="3:16" x14ac:dyDescent="0.2">
      <c r="C81" s="5"/>
      <c r="E81" s="6"/>
      <c r="P81" s="5"/>
    </row>
    <row r="82" spans="3:16" x14ac:dyDescent="0.2">
      <c r="C82" s="5"/>
      <c r="E82" s="6"/>
      <c r="P82" s="5"/>
    </row>
    <row r="83" spans="3:16" x14ac:dyDescent="0.2">
      <c r="C83" s="5"/>
      <c r="E83" s="6"/>
      <c r="P83" s="5"/>
    </row>
    <row r="84" spans="3:16" x14ac:dyDescent="0.2">
      <c r="C84" s="5"/>
      <c r="E84" s="6"/>
      <c r="P84" s="5"/>
    </row>
    <row r="85" spans="3:16" x14ac:dyDescent="0.2">
      <c r="C85" s="5"/>
      <c r="E85" s="6"/>
      <c r="P85" s="5"/>
    </row>
    <row r="86" spans="3:16" x14ac:dyDescent="0.2">
      <c r="C86" s="5"/>
      <c r="E86" s="6"/>
      <c r="P86" s="5"/>
    </row>
    <row r="87" spans="3:16" x14ac:dyDescent="0.2">
      <c r="C87" s="5"/>
      <c r="E87" s="6"/>
      <c r="P87" s="5"/>
    </row>
    <row r="88" spans="3:16" x14ac:dyDescent="0.2">
      <c r="C88" s="5"/>
      <c r="E88" s="6"/>
      <c r="P88" s="5"/>
    </row>
    <row r="89" spans="3:16" x14ac:dyDescent="0.2">
      <c r="C89" s="5"/>
      <c r="E89" s="6"/>
      <c r="P89" s="5"/>
    </row>
    <row r="90" spans="3:16" x14ac:dyDescent="0.2">
      <c r="C90" s="5"/>
      <c r="E90" s="6"/>
      <c r="P90" s="5"/>
    </row>
    <row r="91" spans="3:16" x14ac:dyDescent="0.2">
      <c r="C91" s="5"/>
      <c r="E91" s="6"/>
      <c r="P91" s="5"/>
    </row>
    <row r="92" spans="3:16" x14ac:dyDescent="0.2">
      <c r="C92" s="5"/>
      <c r="E92" s="6"/>
      <c r="P92" s="5"/>
    </row>
    <row r="93" spans="3:16" x14ac:dyDescent="0.2">
      <c r="C93" s="5"/>
      <c r="E93" s="6"/>
      <c r="P93" s="5"/>
    </row>
    <row r="94" spans="3:16" x14ac:dyDescent="0.2">
      <c r="C94" s="5"/>
      <c r="E94" s="6"/>
      <c r="P94" s="5"/>
    </row>
    <row r="95" spans="3:16" x14ac:dyDescent="0.2">
      <c r="C95" s="5"/>
      <c r="E95" s="6"/>
      <c r="P95" s="5"/>
    </row>
    <row r="96" spans="3:16" x14ac:dyDescent="0.2">
      <c r="C96" s="5"/>
      <c r="E96" s="6"/>
      <c r="P96" s="5"/>
    </row>
    <row r="97" spans="3:16" x14ac:dyDescent="0.2">
      <c r="C97" s="5"/>
      <c r="E97" s="6"/>
      <c r="P97" s="5"/>
    </row>
    <row r="98" spans="3:16" x14ac:dyDescent="0.2">
      <c r="C98" s="5"/>
      <c r="E98" s="6"/>
      <c r="P98" s="5"/>
    </row>
    <row r="99" spans="3:16" x14ac:dyDescent="0.2">
      <c r="C99" s="5"/>
      <c r="E99" s="6"/>
      <c r="P99" s="5"/>
    </row>
    <row r="100" spans="3:16" x14ac:dyDescent="0.2">
      <c r="C100" s="5"/>
      <c r="E100" s="6"/>
      <c r="P100" s="5"/>
    </row>
    <row r="101" spans="3:16" x14ac:dyDescent="0.2">
      <c r="C101" s="5"/>
      <c r="E101" s="6"/>
      <c r="P101" s="5"/>
    </row>
    <row r="102" spans="3:16" x14ac:dyDescent="0.2">
      <c r="C102" s="5"/>
      <c r="E102" s="6"/>
      <c r="P102" s="5"/>
    </row>
    <row r="103" spans="3:16" x14ac:dyDescent="0.2">
      <c r="C103" s="5"/>
      <c r="E103" s="6"/>
      <c r="P103" s="5"/>
    </row>
    <row r="104" spans="3:16" x14ac:dyDescent="0.2">
      <c r="C104" s="5"/>
      <c r="E104" s="6"/>
      <c r="P104" s="5"/>
    </row>
    <row r="105" spans="3:16" x14ac:dyDescent="0.2">
      <c r="C105" s="5"/>
      <c r="E105" s="6"/>
      <c r="P105" s="5"/>
    </row>
    <row r="106" spans="3:16" x14ac:dyDescent="0.2">
      <c r="C106" s="5"/>
      <c r="E106" s="6"/>
      <c r="P106" s="5"/>
    </row>
  </sheetData>
  <mergeCells count="4">
    <mergeCell ref="A1:C1"/>
    <mergeCell ref="E1:H1"/>
    <mergeCell ref="I1:P1"/>
    <mergeCell ref="Q1:U1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0536D-6018-41D3-B05C-7CB5590E62DD}">
  <dimension ref="A1"/>
  <sheetViews>
    <sheetView workbookViewId="0">
      <selection activeCell="T18" sqref="T18"/>
    </sheetView>
  </sheetViews>
  <sheetFormatPr defaultRowHeight="14.25" x14ac:dyDescent="0.2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通关科技需求</vt:lpstr>
      <vt:lpstr>科技需求</vt:lpstr>
      <vt:lpstr>打帆计算器</vt:lpstr>
      <vt:lpstr>阶段一</vt:lpstr>
      <vt:lpstr>流程</vt:lpstr>
      <vt:lpstr>硅石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65352</dc:creator>
  <cp:lastModifiedBy>653524123@qq.com</cp:lastModifiedBy>
  <dcterms:created xsi:type="dcterms:W3CDTF">2015-06-05T18:17:20Z</dcterms:created>
  <dcterms:modified xsi:type="dcterms:W3CDTF">2024-12-01T07:39:53Z</dcterms:modified>
</cp:coreProperties>
</file>