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\Correlation\"/>
    </mc:Choice>
  </mc:AlternateContent>
  <xr:revisionPtr revIDLastSave="0" documentId="13_ncr:1_{D0D3E119-96B4-4F9D-9351-0A9304940C20}" xr6:coauthVersionLast="47" xr6:coauthVersionMax="47" xr10:uidLastSave="{00000000-0000-0000-0000-000000000000}"/>
  <bookViews>
    <workbookView xWindow="-108" yWindow="-108" windowWidth="23256" windowHeight="12720" tabRatio="431" xr2:uid="{BE2E621C-9A15-4E15-AF44-1F193DDC5778}"/>
  </bookViews>
  <sheets>
    <sheet name="Age" sheetId="4" r:id="rId1"/>
    <sheet name="Education" sheetId="6" r:id="rId2"/>
    <sheet name="Income Level" sheetId="9" r:id="rId3"/>
    <sheet name="Marital Status" sheetId="7" r:id="rId4"/>
    <sheet name="Household" sheetId="8" r:id="rId5"/>
    <sheet name="Work" sheetId="1" r:id="rId6"/>
    <sheet name="School" sheetId="2" r:id="rId7"/>
    <sheet name="Draft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" i="8" l="1"/>
  <c r="J12" i="8"/>
  <c r="DR62" i="1" l="1"/>
  <c r="DR50" i="1"/>
  <c r="DR38" i="1"/>
  <c r="DR26" i="1"/>
  <c r="DR14" i="1"/>
  <c r="DQ2" i="1"/>
  <c r="DL2" i="1"/>
  <c r="DL62" i="1"/>
  <c r="DL50" i="1"/>
  <c r="DL38" i="1"/>
  <c r="DL26" i="1"/>
  <c r="DL14" i="1"/>
  <c r="DM2" i="1"/>
</calcChain>
</file>

<file path=xl/sharedStrings.xml><?xml version="1.0" encoding="utf-8"?>
<sst xmlns="http://schemas.openxmlformats.org/spreadsheetml/2006/main" count="4248" uniqueCount="225">
  <si>
    <t>Algona 2022</t>
  </si>
  <si>
    <t>Q6d_time  Time to destination</t>
  </si>
  <si>
    <t/>
  </si>
  <si>
    <t>Frequency</t>
  </si>
  <si>
    <t>Percent</t>
  </si>
  <si>
    <t>Valid Percent</t>
  </si>
  <si>
    <t>Cumulative Percent</t>
  </si>
  <si>
    <t>Valid</t>
  </si>
  <si>
    <t>1 least important</t>
  </si>
  <si>
    <t>2</t>
  </si>
  <si>
    <t>3</t>
  </si>
  <si>
    <t>4</t>
  </si>
  <si>
    <t>5 most important</t>
  </si>
  <si>
    <t>Total</t>
  </si>
  <si>
    <t>Missing</t>
  </si>
  <si>
    <t>7</t>
  </si>
  <si>
    <t>8</t>
  </si>
  <si>
    <t>9</t>
  </si>
  <si>
    <t>Q6d_neig  Avoiding neighborhoods</t>
  </si>
  <si>
    <t>Q6d_traf  Traffic</t>
  </si>
  <si>
    <t>Q6d_view  Scenic views</t>
  </si>
  <si>
    <t>Q6d_seas  Seasonal beauty</t>
  </si>
  <si>
    <t>Q6d_weat  Weather</t>
  </si>
  <si>
    <t>Q6d_oth  Other</t>
  </si>
  <si>
    <t>Q6e  Do you feel safe going to and from work?</t>
  </si>
  <si>
    <t>1 ‘no’</t>
  </si>
  <si>
    <t>2 ‘yes’</t>
  </si>
  <si>
    <t>Dunlap 2022</t>
  </si>
  <si>
    <t>Logan 2022</t>
  </si>
  <si>
    <t>West Branch 2022</t>
  </si>
  <si>
    <t>Alleman 2021</t>
  </si>
  <si>
    <t>Q6d_time</t>
  </si>
  <si>
    <t>7 works from home</t>
  </si>
  <si>
    <t>8 does not work</t>
  </si>
  <si>
    <t>9 missing</t>
  </si>
  <si>
    <t>Q6d_neigh avoiding neighborhoods</t>
  </si>
  <si>
    <t>1</t>
  </si>
  <si>
    <t>5</t>
  </si>
  <si>
    <t>Q6d_traf traffric</t>
  </si>
  <si>
    <t>Q6d_view</t>
  </si>
  <si>
    <t>Q6d_seas seasonal beauty</t>
  </si>
  <si>
    <t>Q6d_weat weather</t>
  </si>
  <si>
    <t>Q6d_oth other</t>
  </si>
  <si>
    <t>Q6e Feel safe going to and from work</t>
  </si>
  <si>
    <t>1 no</t>
  </si>
  <si>
    <t>2 yes</t>
  </si>
  <si>
    <t>Calamus 2021</t>
  </si>
  <si>
    <t>7 n/a works from home</t>
  </si>
  <si>
    <t>8 n/a does not work</t>
  </si>
  <si>
    <t>Q6d_neig Avoiding neighborhoods</t>
  </si>
  <si>
    <t>Q6d_traf Traffic</t>
  </si>
  <si>
    <t>Q6d_view Scenic views</t>
  </si>
  <si>
    <t>Q6d_seas Seasonal beauty</t>
  </si>
  <si>
    <t>Q6d_weat Weather</t>
  </si>
  <si>
    <t>Q6d_oth Other</t>
  </si>
  <si>
    <t>Q6e Do you feel safe going to and from work?</t>
  </si>
  <si>
    <t>Q6bTime</t>
  </si>
  <si>
    <t>Q6bBusy - Avoiding busy intersections</t>
  </si>
  <si>
    <t>Q6bTraff - Avoiding vehicular traffic</t>
  </si>
  <si>
    <t>Q6bDogs - Avoiding scary dogs</t>
  </si>
  <si>
    <t>Q6bBeaut - Seasonal beauty</t>
  </si>
  <si>
    <t>Q6bSnow - avoiding drifting snow, ice, water</t>
  </si>
  <si>
    <t>Q6bLight - Good lighting</t>
  </si>
  <si>
    <t>Q6bOtr - Other</t>
  </si>
  <si>
    <t>Q6c Do you feel safe going to and from school</t>
  </si>
  <si>
    <t>Calamus Wheatland HS 2021</t>
  </si>
  <si>
    <t>Emmersburg HS 2021</t>
  </si>
  <si>
    <t>Q6bDogs Avoiding scary dogs</t>
  </si>
  <si>
    <t>Q6bSnow - Weather related</t>
  </si>
  <si>
    <t>Q6bLight - good lighting</t>
  </si>
  <si>
    <t>Q6bOtr Other</t>
  </si>
  <si>
    <t>Q6c Do you feel safe going to and from school?</t>
  </si>
  <si>
    <t>Emmersburg 2021</t>
  </si>
  <si>
    <t>Q6d_time Time to destination</t>
  </si>
  <si>
    <t>Q6d_traf Avoiding vehicular traffic</t>
  </si>
  <si>
    <t>Q6e Do you feel safe going to and from work</t>
  </si>
  <si>
    <t>Princeton 2021</t>
  </si>
  <si>
    <t>1 most important</t>
  </si>
  <si>
    <t>5 least important</t>
  </si>
  <si>
    <t>Shenandoah 2021</t>
  </si>
  <si>
    <t>Q6d_time Time</t>
  </si>
  <si>
    <t>Tama 2021</t>
  </si>
  <si>
    <t>7 n/a does works from home</t>
  </si>
  <si>
    <t>Toledo 2021</t>
  </si>
  <si>
    <t>Wheatland 2021</t>
  </si>
  <si>
    <t>Q6d_time ‘Time to destination’</t>
  </si>
  <si>
    <t>1 ‘Least Important’</t>
  </si>
  <si>
    <t>5 ‘Most Important’</t>
  </si>
  <si>
    <t>8 ‘NA’</t>
  </si>
  <si>
    <t>9 ‘MISSING’</t>
  </si>
  <si>
    <t>Q6d_neig ‘Avoiding neighborhoods’</t>
  </si>
  <si>
    <t>Q6d_traf ‘Avoiding vehicular traffic’</t>
  </si>
  <si>
    <t>Q6d_view ‘Scenic views’</t>
  </si>
  <si>
    <t>Q6d_seas ‘Seasonal beauty’</t>
  </si>
  <si>
    <t>Q6d_weat ‘Avoid drifting snow, ice, water, etc’</t>
  </si>
  <si>
    <t>Q6d_oth ‘Other (Please specify)’</t>
  </si>
  <si>
    <t>Q6e ‘feel safe going to and from work’</t>
  </si>
  <si>
    <t>1 ‘No’</t>
  </si>
  <si>
    <t>2 ‘Yes’</t>
  </si>
  <si>
    <t>Avoca 2020</t>
  </si>
  <si>
    <t>Q6b_Time Route- Time to destination</t>
  </si>
  <si>
    <t>1 ‘ Least Important’</t>
  </si>
  <si>
    <t>5 ‘ Most Important’</t>
  </si>
  <si>
    <t>Q6b_Busy Route- Avoiding busy intersections</t>
  </si>
  <si>
    <t>Q6b_Traf Route-Avoiding vehicular traffic</t>
  </si>
  <si>
    <t>Q6b_Dogs Route-Avoiding scary dogs</t>
  </si>
  <si>
    <t>Q6b_seas Route-Seasonal beauty</t>
  </si>
  <si>
    <t>Q6b_weat Route-Avoid drifting snow, ice, water, etc.</t>
  </si>
  <si>
    <t>Q6b_ligh Route- Good lighting</t>
  </si>
  <si>
    <t>Q6b_oth Route-Other (Please specify)</t>
  </si>
  <si>
    <t>9 ‘ MISSING’</t>
  </si>
  <si>
    <t>Q6c feel safe going to and from school</t>
  </si>
  <si>
    <t>2 ‘ Yes’</t>
  </si>
  <si>
    <t>Elkader 2020</t>
  </si>
  <si>
    <t>Reinbeck 2020</t>
  </si>
  <si>
    <t>Polk City 2020</t>
  </si>
  <si>
    <t>Madrid 2020</t>
  </si>
  <si>
    <t>Fairfax 2020</t>
  </si>
  <si>
    <t>1 ‘ No’</t>
  </si>
  <si>
    <t>Mt Pleasant 2020</t>
  </si>
  <si>
    <t>Q6d_Time Indicate how important is TIME to DESTINATION when choosing your route(s)?</t>
  </si>
  <si>
    <t>Cumulative</t>
  </si>
  <si>
    <t>1 Least important</t>
  </si>
  <si>
    <t>5 Most important</t>
  </si>
  <si>
    <t>8 NA, DOES NOT WORK</t>
  </si>
  <si>
    <t>9 MISSING</t>
  </si>
  <si>
    <t>Q6d_neigh Indicate how important AVOIDING NEIGHBORHOODS are when choosing your route(s)?</t>
  </si>
  <si>
    <t>Q6d_neig</t>
  </si>
  <si>
    <t>Q6d_traf Indicate how important is AVOIDING VEHICULAR TRAFFIC is when choosing your route(s)?</t>
  </si>
  <si>
    <t>Q6d_traf</t>
  </si>
  <si>
    <t>Q6d_View Indicate how important SCENIC VIEWS are when choosing your route(s)?</t>
  </si>
  <si>
    <t>Q6d_seas Indicate how important SEASONAL BEAUTY is when choosing your route(s)?</t>
  </si>
  <si>
    <t>Q6d_seas</t>
  </si>
  <si>
    <t>Q6d_weat Indicate how important AVOIDING DRIFTING SNOW, ICE, WATER ECT. is when choosing your route(s)?</t>
  </si>
  <si>
    <t>Q6d_weat</t>
  </si>
  <si>
    <t>Q6d_oth Indicate how important is OTHER FACTORS are when choosing your route(s)?</t>
  </si>
  <si>
    <t>Q6d_oth</t>
  </si>
  <si>
    <t>Q6e</t>
  </si>
  <si>
    <t>1 No</t>
  </si>
  <si>
    <t>2 Yes</t>
  </si>
  <si>
    <t>8 NA, DOES  NOT WORK</t>
  </si>
  <si>
    <t>Q6d_time Indicate how important is TIME to DESTINATION when choosing your route(s)?</t>
  </si>
  <si>
    <t>Q6d_neig Indicate how important AVOIDING NEIGHBORHOODS are when choosing your route(s)?</t>
  </si>
  <si>
    <t>Q6d_view Indicate how important SCENIC VIEWS are when choosing your route(s)?</t>
  </si>
  <si>
    <t>Forest City 2018</t>
  </si>
  <si>
    <t>Decorah 2018</t>
  </si>
  <si>
    <t>Coon Rapids 2018</t>
  </si>
  <si>
    <t>Glidden 2018</t>
  </si>
  <si>
    <t>Wapello 2018</t>
  </si>
  <si>
    <t>Q6d_Time ‘importance- time to destination’</t>
  </si>
  <si>
    <t xml:space="preserve"> </t>
  </si>
  <si>
    <t>1  least important</t>
  </si>
  <si>
    <t>Q6d_neig ‘importance- avoiding neighborhoods’</t>
  </si>
  <si>
    <t>Q6d_traf ‘importance-avoiding vehicular traffic’</t>
  </si>
  <si>
    <t>Q6d_view ‘‘importance- scenic views’</t>
  </si>
  <si>
    <t>Q6d_seas ‘importance- seasonal beauty’</t>
  </si>
  <si>
    <t>Q6d_weat ‘importance- avoiding drifting snow, ice, water’</t>
  </si>
  <si>
    <t>Q6d_oth ‘importance- other’</t>
  </si>
  <si>
    <t>Q6e ‘feel safe going to work’</t>
  </si>
  <si>
    <t>Clarion 2017</t>
  </si>
  <si>
    <t>Adel 2017</t>
  </si>
  <si>
    <t>Q6d_Time</t>
  </si>
  <si>
    <t>Q6e feel safe goling to and from work?</t>
  </si>
  <si>
    <t>Granger 2017</t>
  </si>
  <si>
    <t>Humboldt 2017</t>
  </si>
  <si>
    <t>Adel</t>
  </si>
  <si>
    <t>City</t>
  </si>
  <si>
    <t>Time to destination</t>
  </si>
  <si>
    <t>Avoiding neighborhoods</t>
  </si>
  <si>
    <t>Traffic</t>
  </si>
  <si>
    <t>Scenic views</t>
  </si>
  <si>
    <t>Seasonal beauty</t>
  </si>
  <si>
    <t>Weather</t>
  </si>
  <si>
    <t>Other</t>
  </si>
  <si>
    <t>Clarion</t>
  </si>
  <si>
    <t>Granger</t>
  </si>
  <si>
    <t>Humboldt</t>
  </si>
  <si>
    <t>Durant</t>
  </si>
  <si>
    <t>Mount Pleasant</t>
  </si>
  <si>
    <t>Van Meter</t>
  </si>
  <si>
    <t>Avoca</t>
  </si>
  <si>
    <t>Elkader</t>
  </si>
  <si>
    <t>Fairfax</t>
  </si>
  <si>
    <t>Madrid</t>
  </si>
  <si>
    <t>Polk City</t>
  </si>
  <si>
    <t>Reinbeck</t>
  </si>
  <si>
    <t>Alleman</t>
  </si>
  <si>
    <t>Calamus</t>
  </si>
  <si>
    <t>Emmetsburg</t>
  </si>
  <si>
    <t>Princeton</t>
  </si>
  <si>
    <t>Shenandoah</t>
  </si>
  <si>
    <t>Tama</t>
  </si>
  <si>
    <t>Toledo</t>
  </si>
  <si>
    <t>Wheatland</t>
  </si>
  <si>
    <t>Logan</t>
  </si>
  <si>
    <t>West Branch</t>
  </si>
  <si>
    <t>Year of survey</t>
  </si>
  <si>
    <t>Coon Rapids</t>
  </si>
  <si>
    <t>Decorah</t>
  </si>
  <si>
    <t>Forest City</t>
  </si>
  <si>
    <t>Glidden</t>
  </si>
  <si>
    <t>Wapello</t>
  </si>
  <si>
    <t>Median Age (ISU Survey)</t>
  </si>
  <si>
    <t>Dunlap</t>
  </si>
  <si>
    <t>Algona</t>
  </si>
  <si>
    <t>Medina Age (Survey)</t>
  </si>
  <si>
    <t>Mean Age (Survey)</t>
  </si>
  <si>
    <t>NA</t>
  </si>
  <si>
    <t>CORREL(Time to destination, Mean Age)</t>
  </si>
  <si>
    <t>CORREL(Avoiding neighborhoods, Mean Age)</t>
  </si>
  <si>
    <t>CORREL(Traffic, Mean Age)</t>
  </si>
  <si>
    <t>CORREL(Scenic views, Mean Age)</t>
  </si>
  <si>
    <t>CORREL(Seasonal beauty, Mean Age)</t>
  </si>
  <si>
    <t>CORREL(Weather, Mean Age)</t>
  </si>
  <si>
    <t>Correlation with Mean Age</t>
  </si>
  <si>
    <t>Correlation with Median Age</t>
  </si>
  <si>
    <t>Marital status</t>
  </si>
  <si>
    <t>Educational Score</t>
  </si>
  <si>
    <t>Correlation with Education Score</t>
  </si>
  <si>
    <t>Single</t>
  </si>
  <si>
    <t>Divorced/Separated</t>
  </si>
  <si>
    <t>Married or living as married</t>
  </si>
  <si>
    <t>Widowed</t>
  </si>
  <si>
    <t>Household Size</t>
  </si>
  <si>
    <t>Weighted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</si>
</sst>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"/>
    <numFmt numFmtId="165" formatCode="###0.0"/>
    <numFmt numFmtId="166" formatCode="####.0"/>
    <numFmt numFmtId="167" formatCode="###0.00"/>
    <numFmt numFmtId="168" formatCode="####.0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0"/>
      <name val="Arial Bold"/>
    </font>
    <font>
      <sz val="9"/>
      <color indexed="62"/>
      <name val="Arial"/>
      <family val="2"/>
    </font>
    <font>
      <sz val="9"/>
      <color indexed="60"/>
      <name val="Arial"/>
      <family val="2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9"/>
      <color indexed="8"/>
      <name val="Arial Bold"/>
    </font>
    <font>
      <sz val="9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/>
      <top style="thin">
        <color indexed="61"/>
      </top>
      <bottom style="thin">
        <color indexed="61"/>
      </bottom>
      <diagonal/>
    </border>
    <border>
      <left/>
      <right style="thin">
        <color indexed="63"/>
      </right>
      <top style="thin">
        <color indexed="61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61"/>
      </bottom>
      <diagonal/>
    </border>
    <border>
      <left style="thin">
        <color indexed="63"/>
      </left>
      <right/>
      <top style="thin">
        <color indexed="61"/>
      </top>
      <bottom style="thin">
        <color indexed="6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82">
    <xf numFmtId="0" fontId="0" fillId="0" borderId="0" xfId="0"/>
    <xf numFmtId="0" fontId="3" fillId="0" borderId="2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2" borderId="5" xfId="1" applyFont="1" applyFill="1" applyBorder="1" applyAlignment="1">
      <alignment horizontal="left" vertical="top" wrapText="1"/>
    </xf>
    <xf numFmtId="164" fontId="4" fillId="0" borderId="6" xfId="1" applyNumberFormat="1" applyFont="1" applyBorder="1" applyAlignment="1">
      <alignment horizontal="right" vertical="top"/>
    </xf>
    <xf numFmtId="165" fontId="4" fillId="0" borderId="7" xfId="1" applyNumberFormat="1" applyFont="1" applyBorder="1" applyAlignment="1">
      <alignment horizontal="right" vertical="top"/>
    </xf>
    <xf numFmtId="165" fontId="4" fillId="0" borderId="8" xfId="1" applyNumberFormat="1" applyFont="1" applyBorder="1" applyAlignment="1">
      <alignment horizontal="right" vertical="top"/>
    </xf>
    <xf numFmtId="0" fontId="3" fillId="2" borderId="9" xfId="1" applyFont="1" applyFill="1" applyBorder="1" applyAlignment="1">
      <alignment horizontal="left" vertical="top"/>
    </xf>
    <xf numFmtId="164" fontId="4" fillId="0" borderId="10" xfId="1" applyNumberFormat="1" applyFont="1" applyBorder="1" applyAlignment="1">
      <alignment horizontal="right" vertical="top"/>
    </xf>
    <xf numFmtId="165" fontId="4" fillId="0" borderId="11" xfId="1" applyNumberFormat="1" applyFont="1" applyBorder="1" applyAlignment="1">
      <alignment horizontal="right" vertical="top"/>
    </xf>
    <xf numFmtId="165" fontId="4" fillId="0" borderId="12" xfId="1" applyNumberFormat="1" applyFont="1" applyBorder="1" applyAlignment="1">
      <alignment horizontal="right" vertical="top"/>
    </xf>
    <xf numFmtId="0" fontId="3" fillId="2" borderId="9" xfId="1" applyFont="1" applyFill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164" fontId="4" fillId="0" borderId="14" xfId="1" applyNumberFormat="1" applyFont="1" applyBorder="1" applyAlignment="1">
      <alignment horizontal="right" vertical="top"/>
    </xf>
    <xf numFmtId="165" fontId="4" fillId="0" borderId="15" xfId="1" applyNumberFormat="1" applyFont="1" applyBorder="1" applyAlignment="1">
      <alignment horizontal="right" vertical="top"/>
    </xf>
    <xf numFmtId="0" fontId="4" fillId="0" borderId="15" xfId="1" applyFont="1" applyBorder="1" applyAlignment="1">
      <alignment horizontal="left" vertical="top" wrapText="1"/>
    </xf>
    <xf numFmtId="0" fontId="4" fillId="0" borderId="16" xfId="1" applyFont="1" applyBorder="1" applyAlignment="1">
      <alignment horizontal="left" vertical="top" wrapText="1"/>
    </xf>
    <xf numFmtId="0" fontId="1" fillId="0" borderId="0" xfId="1"/>
    <xf numFmtId="0" fontId="3" fillId="0" borderId="2" xfId="2" applyFont="1" applyBorder="1" applyAlignment="1">
      <alignment horizontal="center" wrapText="1"/>
    </xf>
    <xf numFmtId="165" fontId="4" fillId="3" borderId="7" xfId="2" applyNumberFormat="1" applyFont="1" applyFill="1" applyBorder="1" applyAlignment="1">
      <alignment horizontal="right" vertical="top"/>
    </xf>
    <xf numFmtId="0" fontId="3" fillId="0" borderId="4" xfId="2" applyFont="1" applyBorder="1" applyAlignment="1">
      <alignment horizontal="center" wrapText="1"/>
    </xf>
    <xf numFmtId="0" fontId="3" fillId="0" borderId="3" xfId="2" applyFont="1" applyBorder="1" applyAlignment="1">
      <alignment horizontal="center" wrapText="1"/>
    </xf>
    <xf numFmtId="0" fontId="3" fillId="2" borderId="5" xfId="2" applyFont="1" applyFill="1" applyBorder="1" applyAlignment="1">
      <alignment horizontal="left" vertical="top"/>
    </xf>
    <xf numFmtId="0" fontId="3" fillId="2" borderId="5" xfId="1" applyFont="1" applyFill="1" applyBorder="1" applyAlignment="1">
      <alignment horizontal="left" vertical="top"/>
    </xf>
    <xf numFmtId="164" fontId="4" fillId="3" borderId="6" xfId="1" applyNumberFormat="1" applyFont="1" applyFill="1" applyBorder="1" applyAlignment="1">
      <alignment horizontal="right" vertical="top"/>
    </xf>
    <xf numFmtId="165" fontId="4" fillId="3" borderId="7" xfId="1" applyNumberFormat="1" applyFont="1" applyFill="1" applyBorder="1" applyAlignment="1">
      <alignment horizontal="right" vertical="top"/>
    </xf>
    <xf numFmtId="165" fontId="4" fillId="3" borderId="8" xfId="1" applyNumberFormat="1" applyFont="1" applyFill="1" applyBorder="1" applyAlignment="1">
      <alignment horizontal="right" vertical="top"/>
    </xf>
    <xf numFmtId="164" fontId="4" fillId="3" borderId="10" xfId="1" applyNumberFormat="1" applyFont="1" applyFill="1" applyBorder="1" applyAlignment="1">
      <alignment horizontal="right" vertical="top"/>
    </xf>
    <xf numFmtId="165" fontId="4" fillId="3" borderId="11" xfId="1" applyNumberFormat="1" applyFont="1" applyFill="1" applyBorder="1" applyAlignment="1">
      <alignment horizontal="right" vertical="top"/>
    </xf>
    <xf numFmtId="165" fontId="4" fillId="3" borderId="12" xfId="1" applyNumberFormat="1" applyFont="1" applyFill="1" applyBorder="1" applyAlignment="1">
      <alignment horizontal="right" vertical="top"/>
    </xf>
    <xf numFmtId="0" fontId="4" fillId="3" borderId="12" xfId="1" applyFont="1" applyFill="1" applyBorder="1" applyAlignment="1">
      <alignment horizontal="left" vertical="top" wrapText="1"/>
    </xf>
    <xf numFmtId="0" fontId="4" fillId="3" borderId="11" xfId="1" applyFont="1" applyFill="1" applyBorder="1" applyAlignment="1">
      <alignment horizontal="left" vertical="top" wrapText="1"/>
    </xf>
    <xf numFmtId="164" fontId="4" fillId="3" borderId="14" xfId="1" applyNumberFormat="1" applyFont="1" applyFill="1" applyBorder="1" applyAlignment="1">
      <alignment horizontal="right" vertical="top"/>
    </xf>
    <xf numFmtId="165" fontId="4" fillId="3" borderId="15" xfId="1" applyNumberFormat="1" applyFont="1" applyFill="1" applyBorder="1" applyAlignment="1">
      <alignment horizontal="right" vertical="top"/>
    </xf>
    <xf numFmtId="0" fontId="4" fillId="3" borderId="15" xfId="1" applyFont="1" applyFill="1" applyBorder="1" applyAlignment="1">
      <alignment horizontal="left" vertical="top" wrapText="1"/>
    </xf>
    <xf numFmtId="0" fontId="4" fillId="3" borderId="16" xfId="1" applyFont="1" applyFill="1" applyBorder="1" applyAlignment="1">
      <alignment horizontal="left" vertical="top" wrapText="1"/>
    </xf>
    <xf numFmtId="164" fontId="4" fillId="3" borderId="6" xfId="2" applyNumberFormat="1" applyFont="1" applyFill="1" applyBorder="1" applyAlignment="1">
      <alignment horizontal="right" vertical="top"/>
    </xf>
    <xf numFmtId="165" fontId="4" fillId="3" borderId="8" xfId="2" applyNumberFormat="1" applyFont="1" applyFill="1" applyBorder="1" applyAlignment="1">
      <alignment horizontal="right" vertical="top"/>
    </xf>
    <xf numFmtId="0" fontId="3" fillId="2" borderId="9" xfId="2" applyFont="1" applyFill="1" applyBorder="1" applyAlignment="1">
      <alignment horizontal="left" vertical="top"/>
    </xf>
    <xf numFmtId="164" fontId="4" fillId="3" borderId="10" xfId="2" applyNumberFormat="1" applyFont="1" applyFill="1" applyBorder="1" applyAlignment="1">
      <alignment horizontal="right" vertical="top"/>
    </xf>
    <xf numFmtId="165" fontId="4" fillId="3" borderId="11" xfId="2" applyNumberFormat="1" applyFont="1" applyFill="1" applyBorder="1" applyAlignment="1">
      <alignment horizontal="right" vertical="top"/>
    </xf>
    <xf numFmtId="165" fontId="4" fillId="3" borderId="12" xfId="2" applyNumberFormat="1" applyFont="1" applyFill="1" applyBorder="1" applyAlignment="1">
      <alignment horizontal="right" vertical="top"/>
    </xf>
    <xf numFmtId="0" fontId="3" fillId="2" borderId="9" xfId="2" applyFont="1" applyFill="1" applyBorder="1" applyAlignment="1">
      <alignment horizontal="left" vertical="top" wrapText="1"/>
    </xf>
    <xf numFmtId="0" fontId="4" fillId="3" borderId="12" xfId="2" applyFont="1" applyFill="1" applyBorder="1" applyAlignment="1">
      <alignment horizontal="left" vertical="top" wrapText="1"/>
    </xf>
    <xf numFmtId="0" fontId="4" fillId="3" borderId="11" xfId="2" applyFont="1" applyFill="1" applyBorder="1" applyAlignment="1">
      <alignment horizontal="left" vertical="top" wrapText="1"/>
    </xf>
    <xf numFmtId="164" fontId="4" fillId="3" borderId="14" xfId="2" applyNumberFormat="1" applyFont="1" applyFill="1" applyBorder="1" applyAlignment="1">
      <alignment horizontal="right" vertical="top"/>
    </xf>
    <xf numFmtId="165" fontId="4" fillId="3" borderId="15" xfId="2" applyNumberFormat="1" applyFont="1" applyFill="1" applyBorder="1" applyAlignment="1">
      <alignment horizontal="right" vertical="top"/>
    </xf>
    <xf numFmtId="0" fontId="4" fillId="3" borderId="15" xfId="2" applyFont="1" applyFill="1" applyBorder="1" applyAlignment="1">
      <alignment horizontal="left" vertical="top" wrapText="1"/>
    </xf>
    <xf numFmtId="0" fontId="4" fillId="3" borderId="16" xfId="2" applyFont="1" applyFill="1" applyBorder="1" applyAlignment="1">
      <alignment horizontal="left" vertical="top" wrapText="1"/>
    </xf>
    <xf numFmtId="0" fontId="3" fillId="2" borderId="13" xfId="2" applyFont="1" applyFill="1" applyBorder="1" applyAlignment="1">
      <alignment horizontal="left" vertical="top" wrapText="1"/>
    </xf>
    <xf numFmtId="0" fontId="1" fillId="0" borderId="0" xfId="2"/>
    <xf numFmtId="0" fontId="3" fillId="2" borderId="17" xfId="2" applyFont="1" applyFill="1" applyBorder="1" applyAlignment="1">
      <alignment horizontal="left" vertical="top" wrapText="1"/>
    </xf>
    <xf numFmtId="0" fontId="3" fillId="2" borderId="17" xfId="2" applyFont="1" applyFill="1" applyBorder="1" applyAlignment="1">
      <alignment horizontal="left" vertical="top"/>
    </xf>
    <xf numFmtId="164" fontId="4" fillId="3" borderId="18" xfId="2" applyNumberFormat="1" applyFont="1" applyFill="1" applyBorder="1" applyAlignment="1">
      <alignment horizontal="right" vertical="top"/>
    </xf>
    <xf numFmtId="165" fontId="4" fillId="3" borderId="20" xfId="2" applyNumberFormat="1" applyFont="1" applyFill="1" applyBorder="1" applyAlignment="1">
      <alignment horizontal="right" vertical="top"/>
    </xf>
    <xf numFmtId="165" fontId="4" fillId="3" borderId="19" xfId="2" applyNumberFormat="1" applyFont="1" applyFill="1" applyBorder="1" applyAlignment="1">
      <alignment horizontal="right" vertical="top"/>
    </xf>
    <xf numFmtId="164" fontId="4" fillId="0" borderId="18" xfId="8" applyNumberFormat="1" applyFont="1" applyBorder="1" applyAlignment="1">
      <alignment horizontal="right" vertical="top"/>
    </xf>
    <xf numFmtId="0" fontId="1" fillId="0" borderId="0" xfId="4"/>
    <xf numFmtId="0" fontId="3" fillId="0" borderId="2" xfId="4" applyFont="1" applyBorder="1" applyAlignment="1">
      <alignment horizontal="center" wrapText="1"/>
    </xf>
    <xf numFmtId="0" fontId="3" fillId="0" borderId="3" xfId="4" applyFont="1" applyBorder="1" applyAlignment="1">
      <alignment horizontal="center" wrapText="1"/>
    </xf>
    <xf numFmtId="0" fontId="3" fillId="0" borderId="4" xfId="4" applyFont="1" applyBorder="1" applyAlignment="1">
      <alignment horizontal="center" wrapText="1"/>
    </xf>
    <xf numFmtId="0" fontId="3" fillId="2" borderId="5" xfId="4" applyFont="1" applyFill="1" applyBorder="1" applyAlignment="1">
      <alignment horizontal="left" vertical="top"/>
    </xf>
    <xf numFmtId="164" fontId="4" fillId="3" borderId="6" xfId="4" applyNumberFormat="1" applyFont="1" applyFill="1" applyBorder="1" applyAlignment="1">
      <alignment horizontal="right" vertical="top"/>
    </xf>
    <xf numFmtId="165" fontId="4" fillId="3" borderId="7" xfId="4" applyNumberFormat="1" applyFont="1" applyFill="1" applyBorder="1" applyAlignment="1">
      <alignment horizontal="right" vertical="top"/>
    </xf>
    <xf numFmtId="165" fontId="4" fillId="3" borderId="8" xfId="4" applyNumberFormat="1" applyFont="1" applyFill="1" applyBorder="1" applyAlignment="1">
      <alignment horizontal="right" vertical="top"/>
    </xf>
    <xf numFmtId="0" fontId="3" fillId="2" borderId="9" xfId="4" applyFont="1" applyFill="1" applyBorder="1" applyAlignment="1">
      <alignment horizontal="left" vertical="top"/>
    </xf>
    <xf numFmtId="164" fontId="4" fillId="3" borderId="10" xfId="4" applyNumberFormat="1" applyFont="1" applyFill="1" applyBorder="1" applyAlignment="1">
      <alignment horizontal="right" vertical="top"/>
    </xf>
    <xf numFmtId="165" fontId="4" fillId="3" borderId="11" xfId="4" applyNumberFormat="1" applyFont="1" applyFill="1" applyBorder="1" applyAlignment="1">
      <alignment horizontal="right" vertical="top"/>
    </xf>
    <xf numFmtId="165" fontId="4" fillId="3" borderId="12" xfId="4" applyNumberFormat="1" applyFont="1" applyFill="1" applyBorder="1" applyAlignment="1">
      <alignment horizontal="right" vertical="top"/>
    </xf>
    <xf numFmtId="0" fontId="3" fillId="2" borderId="9" xfId="4" applyFont="1" applyFill="1" applyBorder="1" applyAlignment="1">
      <alignment horizontal="left" vertical="top" wrapText="1"/>
    </xf>
    <xf numFmtId="0" fontId="4" fillId="3" borderId="12" xfId="4" applyFont="1" applyFill="1" applyBorder="1" applyAlignment="1">
      <alignment horizontal="left" vertical="top" wrapText="1"/>
    </xf>
    <xf numFmtId="0" fontId="4" fillId="3" borderId="11" xfId="4" applyFont="1" applyFill="1" applyBorder="1" applyAlignment="1">
      <alignment horizontal="left" vertical="top" wrapText="1"/>
    </xf>
    <xf numFmtId="164" fontId="4" fillId="3" borderId="14" xfId="4" applyNumberFormat="1" applyFont="1" applyFill="1" applyBorder="1" applyAlignment="1">
      <alignment horizontal="right" vertical="top"/>
    </xf>
    <xf numFmtId="165" fontId="4" fillId="3" borderId="15" xfId="4" applyNumberFormat="1" applyFont="1" applyFill="1" applyBorder="1" applyAlignment="1">
      <alignment horizontal="right" vertical="top"/>
    </xf>
    <xf numFmtId="0" fontId="4" fillId="3" borderId="15" xfId="4" applyFont="1" applyFill="1" applyBorder="1" applyAlignment="1">
      <alignment horizontal="left" vertical="top" wrapText="1"/>
    </xf>
    <xf numFmtId="0" fontId="4" fillId="3" borderId="16" xfId="4" applyFont="1" applyFill="1" applyBorder="1" applyAlignment="1">
      <alignment horizontal="left" vertical="top" wrapText="1"/>
    </xf>
    <xf numFmtId="0" fontId="3" fillId="2" borderId="17" xfId="4" applyFont="1" applyFill="1" applyBorder="1" applyAlignment="1">
      <alignment horizontal="left" vertical="top" wrapText="1"/>
    </xf>
    <xf numFmtId="0" fontId="3" fillId="2" borderId="17" xfId="4" applyFont="1" applyFill="1" applyBorder="1" applyAlignment="1">
      <alignment horizontal="left" vertical="top"/>
    </xf>
    <xf numFmtId="164" fontId="4" fillId="3" borderId="18" xfId="4" applyNumberFormat="1" applyFont="1" applyFill="1" applyBorder="1" applyAlignment="1">
      <alignment horizontal="right" vertical="top"/>
    </xf>
    <xf numFmtId="165" fontId="4" fillId="3" borderId="20" xfId="4" applyNumberFormat="1" applyFont="1" applyFill="1" applyBorder="1" applyAlignment="1">
      <alignment horizontal="right" vertical="top"/>
    </xf>
    <xf numFmtId="0" fontId="3" fillId="2" borderId="13" xfId="4" applyFont="1" applyFill="1" applyBorder="1" applyAlignment="1">
      <alignment horizontal="left" vertical="top" wrapText="1"/>
    </xf>
    <xf numFmtId="0" fontId="3" fillId="2" borderId="13" xfId="1" applyFont="1" applyFill="1" applyBorder="1" applyAlignment="1">
      <alignment horizontal="left" vertical="top" wrapText="1"/>
    </xf>
    <xf numFmtId="165" fontId="4" fillId="3" borderId="16" xfId="1" applyNumberFormat="1" applyFont="1" applyFill="1" applyBorder="1" applyAlignment="1">
      <alignment horizontal="right" vertical="top"/>
    </xf>
    <xf numFmtId="0" fontId="3" fillId="2" borderId="17" xfId="8" applyFont="1" applyFill="1" applyBorder="1" applyAlignment="1">
      <alignment horizontal="left" vertical="top" wrapText="1"/>
    </xf>
    <xf numFmtId="0" fontId="1" fillId="0" borderId="0" xfId="3"/>
    <xf numFmtId="0" fontId="3" fillId="0" borderId="2" xfId="3" applyFont="1" applyBorder="1" applyAlignment="1">
      <alignment horizontal="center" wrapText="1"/>
    </xf>
    <xf numFmtId="0" fontId="3" fillId="0" borderId="3" xfId="3" applyFont="1" applyBorder="1" applyAlignment="1">
      <alignment horizontal="center" wrapText="1"/>
    </xf>
    <xf numFmtId="0" fontId="3" fillId="2" borderId="5" xfId="3" applyFont="1" applyFill="1" applyBorder="1" applyAlignment="1">
      <alignment horizontal="left" vertical="top" wrapText="1"/>
    </xf>
    <xf numFmtId="164" fontId="4" fillId="0" borderId="6" xfId="3" applyNumberFormat="1" applyFont="1" applyBorder="1" applyAlignment="1">
      <alignment horizontal="right" vertical="top"/>
    </xf>
    <xf numFmtId="165" fontId="4" fillId="0" borderId="7" xfId="3" applyNumberFormat="1" applyFont="1" applyBorder="1" applyAlignment="1">
      <alignment horizontal="right" vertical="top"/>
    </xf>
    <xf numFmtId="0" fontId="3" fillId="2" borderId="9" xfId="3" applyFont="1" applyFill="1" applyBorder="1" applyAlignment="1">
      <alignment horizontal="left" vertical="top" wrapText="1"/>
    </xf>
    <xf numFmtId="164" fontId="4" fillId="0" borderId="10" xfId="3" applyNumberFormat="1" applyFont="1" applyBorder="1" applyAlignment="1">
      <alignment horizontal="right" vertical="top"/>
    </xf>
    <xf numFmtId="165" fontId="4" fillId="0" borderId="11" xfId="3" applyNumberFormat="1" applyFont="1" applyBorder="1" applyAlignment="1">
      <alignment horizontal="right" vertical="top"/>
    </xf>
    <xf numFmtId="0" fontId="4" fillId="0" borderId="11" xfId="3" applyFont="1" applyBorder="1" applyAlignment="1">
      <alignment horizontal="left" vertical="top" wrapText="1"/>
    </xf>
    <xf numFmtId="164" fontId="4" fillId="0" borderId="14" xfId="3" applyNumberFormat="1" applyFont="1" applyBorder="1" applyAlignment="1">
      <alignment horizontal="right" vertical="top"/>
    </xf>
    <xf numFmtId="0" fontId="4" fillId="0" borderId="15" xfId="3" applyFont="1" applyBorder="1" applyAlignment="1">
      <alignment horizontal="left" vertical="top" wrapText="1"/>
    </xf>
    <xf numFmtId="0" fontId="3" fillId="2" borderId="5" xfId="3" applyFont="1" applyFill="1" applyBorder="1" applyAlignment="1">
      <alignment horizontal="left" vertical="top"/>
    </xf>
    <xf numFmtId="0" fontId="3" fillId="2" borderId="9" xfId="3" applyFont="1" applyFill="1" applyBorder="1" applyAlignment="1">
      <alignment horizontal="left" vertical="top"/>
    </xf>
    <xf numFmtId="0" fontId="1" fillId="0" borderId="0" xfId="5"/>
    <xf numFmtId="0" fontId="3" fillId="0" borderId="2" xfId="5" applyFont="1" applyBorder="1" applyAlignment="1">
      <alignment horizontal="center" wrapText="1"/>
    </xf>
    <xf numFmtId="0" fontId="3" fillId="0" borderId="3" xfId="5" applyFont="1" applyBorder="1" applyAlignment="1">
      <alignment horizontal="center" wrapText="1"/>
    </xf>
    <xf numFmtId="164" fontId="4" fillId="0" borderId="6" xfId="5" applyNumberFormat="1" applyFont="1" applyBorder="1" applyAlignment="1">
      <alignment horizontal="right" vertical="top"/>
    </xf>
    <xf numFmtId="165" fontId="4" fillId="0" borderId="7" xfId="5" applyNumberFormat="1" applyFont="1" applyBorder="1" applyAlignment="1">
      <alignment horizontal="right" vertical="top"/>
    </xf>
    <xf numFmtId="0" fontId="3" fillId="2" borderId="9" xfId="5" applyFont="1" applyFill="1" applyBorder="1" applyAlignment="1">
      <alignment horizontal="left" vertical="top"/>
    </xf>
    <xf numFmtId="164" fontId="4" fillId="0" borderId="10" xfId="5" applyNumberFormat="1" applyFont="1" applyBorder="1" applyAlignment="1">
      <alignment horizontal="right" vertical="top"/>
    </xf>
    <xf numFmtId="165" fontId="4" fillId="0" borderId="11" xfId="5" applyNumberFormat="1" applyFont="1" applyBorder="1" applyAlignment="1">
      <alignment horizontal="right" vertical="top"/>
    </xf>
    <xf numFmtId="164" fontId="4" fillId="0" borderId="14" xfId="5" applyNumberFormat="1" applyFont="1" applyBorder="1" applyAlignment="1">
      <alignment horizontal="right" vertical="top"/>
    </xf>
    <xf numFmtId="0" fontId="3" fillId="2" borderId="5" xfId="5" applyFont="1" applyFill="1" applyBorder="1" applyAlignment="1">
      <alignment horizontal="left" vertical="top" wrapText="1"/>
    </xf>
    <xf numFmtId="0" fontId="3" fillId="2" borderId="9" xfId="5" applyFont="1" applyFill="1" applyBorder="1" applyAlignment="1">
      <alignment horizontal="left" vertical="top" wrapText="1"/>
    </xf>
    <xf numFmtId="0" fontId="4" fillId="0" borderId="11" xfId="5" applyFont="1" applyBorder="1" applyAlignment="1">
      <alignment horizontal="left" vertical="top" wrapText="1"/>
    </xf>
    <xf numFmtId="0" fontId="4" fillId="0" borderId="15" xfId="5" applyFont="1" applyBorder="1" applyAlignment="1">
      <alignment horizontal="left" vertical="top" wrapText="1"/>
    </xf>
    <xf numFmtId="0" fontId="1" fillId="0" borderId="0" xfId="8"/>
    <xf numFmtId="0" fontId="3" fillId="0" borderId="2" xfId="8" applyFont="1" applyBorder="1" applyAlignment="1">
      <alignment horizontal="center" wrapText="1"/>
    </xf>
    <xf numFmtId="0" fontId="3" fillId="0" borderId="3" xfId="8" applyFont="1" applyBorder="1" applyAlignment="1">
      <alignment horizontal="center" wrapText="1"/>
    </xf>
    <xf numFmtId="165" fontId="4" fillId="0" borderId="19" xfId="8" applyNumberFormat="1" applyFont="1" applyBorder="1" applyAlignment="1">
      <alignment horizontal="right" vertical="top"/>
    </xf>
    <xf numFmtId="0" fontId="3" fillId="2" borderId="5" xfId="8" applyFont="1" applyFill="1" applyBorder="1" applyAlignment="1">
      <alignment horizontal="left" vertical="top" wrapText="1"/>
    </xf>
    <xf numFmtId="164" fontId="4" fillId="0" borderId="6" xfId="8" applyNumberFormat="1" applyFont="1" applyBorder="1" applyAlignment="1">
      <alignment horizontal="right" vertical="top"/>
    </xf>
    <xf numFmtId="165" fontId="4" fillId="0" borderId="7" xfId="8" applyNumberFormat="1" applyFont="1" applyBorder="1" applyAlignment="1">
      <alignment horizontal="right" vertical="top"/>
    </xf>
    <xf numFmtId="0" fontId="3" fillId="2" borderId="9" xfId="8" applyFont="1" applyFill="1" applyBorder="1" applyAlignment="1">
      <alignment horizontal="left" vertical="top" wrapText="1"/>
    </xf>
    <xf numFmtId="164" fontId="4" fillId="0" borderId="10" xfId="8" applyNumberFormat="1" applyFont="1" applyBorder="1" applyAlignment="1">
      <alignment horizontal="right" vertical="top"/>
    </xf>
    <xf numFmtId="165" fontId="4" fillId="0" borderId="11" xfId="8" applyNumberFormat="1" applyFont="1" applyBorder="1" applyAlignment="1">
      <alignment horizontal="right" vertical="top"/>
    </xf>
    <xf numFmtId="0" fontId="3" fillId="2" borderId="13" xfId="8" applyFont="1" applyFill="1" applyBorder="1" applyAlignment="1">
      <alignment horizontal="left" vertical="top" wrapText="1"/>
    </xf>
    <xf numFmtId="164" fontId="4" fillId="0" borderId="14" xfId="8" applyNumberFormat="1" applyFont="1" applyBorder="1" applyAlignment="1">
      <alignment horizontal="right" vertical="top"/>
    </xf>
    <xf numFmtId="165" fontId="4" fillId="0" borderId="15" xfId="8" applyNumberFormat="1" applyFont="1" applyBorder="1" applyAlignment="1">
      <alignment horizontal="right" vertical="top"/>
    </xf>
    <xf numFmtId="0" fontId="4" fillId="0" borderId="11" xfId="8" applyFont="1" applyBorder="1" applyAlignment="1">
      <alignment horizontal="left" vertical="top" wrapText="1"/>
    </xf>
    <xf numFmtId="0" fontId="4" fillId="0" borderId="15" xfId="8" applyFont="1" applyBorder="1" applyAlignment="1">
      <alignment horizontal="left" vertical="top" wrapText="1"/>
    </xf>
    <xf numFmtId="0" fontId="3" fillId="2" borderId="9" xfId="8" applyFont="1" applyFill="1" applyBorder="1" applyAlignment="1">
      <alignment horizontal="left" vertical="top"/>
    </xf>
    <xf numFmtId="0" fontId="1" fillId="0" borderId="0" xfId="9"/>
    <xf numFmtId="0" fontId="3" fillId="0" borderId="2" xfId="9" applyFont="1" applyBorder="1" applyAlignment="1">
      <alignment horizontal="center" wrapText="1"/>
    </xf>
    <xf numFmtId="0" fontId="3" fillId="0" borderId="3" xfId="9" applyFont="1" applyBorder="1" applyAlignment="1">
      <alignment horizontal="center" wrapText="1"/>
    </xf>
    <xf numFmtId="0" fontId="3" fillId="2" borderId="17" xfId="9" applyFont="1" applyFill="1" applyBorder="1" applyAlignment="1">
      <alignment horizontal="left" vertical="top" wrapText="1"/>
    </xf>
    <xf numFmtId="164" fontId="4" fillId="0" borderId="18" xfId="9" applyNumberFormat="1" applyFont="1" applyBorder="1" applyAlignment="1">
      <alignment horizontal="right" vertical="top"/>
    </xf>
    <xf numFmtId="165" fontId="4" fillId="0" borderId="19" xfId="9" applyNumberFormat="1" applyFont="1" applyBorder="1" applyAlignment="1">
      <alignment horizontal="right" vertical="top"/>
    </xf>
    <xf numFmtId="0" fontId="3" fillId="2" borderId="5" xfId="9" applyFont="1" applyFill="1" applyBorder="1" applyAlignment="1">
      <alignment horizontal="left" vertical="top" wrapText="1"/>
    </xf>
    <xf numFmtId="164" fontId="4" fillId="0" borderId="6" xfId="9" applyNumberFormat="1" applyFont="1" applyBorder="1" applyAlignment="1">
      <alignment horizontal="right" vertical="top"/>
    </xf>
    <xf numFmtId="165" fontId="4" fillId="0" borderId="7" xfId="9" applyNumberFormat="1" applyFont="1" applyBorder="1" applyAlignment="1">
      <alignment horizontal="right" vertical="top"/>
    </xf>
    <xf numFmtId="0" fontId="3" fillId="2" borderId="9" xfId="9" applyFont="1" applyFill="1" applyBorder="1" applyAlignment="1">
      <alignment horizontal="left" vertical="top" wrapText="1"/>
    </xf>
    <xf numFmtId="164" fontId="4" fillId="0" borderId="10" xfId="9" applyNumberFormat="1" applyFont="1" applyBorder="1" applyAlignment="1">
      <alignment horizontal="right" vertical="top"/>
    </xf>
    <xf numFmtId="165" fontId="4" fillId="0" borderId="11" xfId="9" applyNumberFormat="1" applyFont="1" applyBorder="1" applyAlignment="1">
      <alignment horizontal="right" vertical="top"/>
    </xf>
    <xf numFmtId="0" fontId="3" fillId="2" borderId="13" xfId="9" applyFont="1" applyFill="1" applyBorder="1" applyAlignment="1">
      <alignment horizontal="left" vertical="top" wrapText="1"/>
    </xf>
    <xf numFmtId="164" fontId="4" fillId="0" borderId="14" xfId="9" applyNumberFormat="1" applyFont="1" applyBorder="1" applyAlignment="1">
      <alignment horizontal="right" vertical="top"/>
    </xf>
    <xf numFmtId="165" fontId="4" fillId="0" borderId="15" xfId="9" applyNumberFormat="1" applyFont="1" applyBorder="1" applyAlignment="1">
      <alignment horizontal="right" vertical="top"/>
    </xf>
    <xf numFmtId="0" fontId="3" fillId="2" borderId="9" xfId="9" applyFont="1" applyFill="1" applyBorder="1" applyAlignment="1">
      <alignment horizontal="left" vertical="top"/>
    </xf>
    <xf numFmtId="0" fontId="4" fillId="0" borderId="11" xfId="9" applyFont="1" applyBorder="1" applyAlignment="1">
      <alignment horizontal="left" vertical="top" wrapText="1"/>
    </xf>
    <xf numFmtId="0" fontId="4" fillId="0" borderId="15" xfId="9" applyFont="1" applyBorder="1" applyAlignment="1">
      <alignment horizontal="left" vertical="top" wrapText="1"/>
    </xf>
    <xf numFmtId="0" fontId="3" fillId="2" borderId="5" xfId="9" applyFont="1" applyFill="1" applyBorder="1" applyAlignment="1">
      <alignment horizontal="left" vertical="top"/>
    </xf>
    <xf numFmtId="0" fontId="1" fillId="0" borderId="0" xfId="7"/>
    <xf numFmtId="0" fontId="3" fillId="0" borderId="2" xfId="7" applyFont="1" applyBorder="1" applyAlignment="1">
      <alignment horizontal="center" wrapText="1"/>
    </xf>
    <xf numFmtId="0" fontId="3" fillId="0" borderId="3" xfId="7" applyFont="1" applyBorder="1" applyAlignment="1">
      <alignment horizontal="center" wrapText="1"/>
    </xf>
    <xf numFmtId="0" fontId="3" fillId="2" borderId="5" xfId="7" applyFont="1" applyFill="1" applyBorder="1" applyAlignment="1">
      <alignment horizontal="left" vertical="top" wrapText="1"/>
    </xf>
    <xf numFmtId="164" fontId="4" fillId="0" borderId="6" xfId="7" applyNumberFormat="1" applyFont="1" applyBorder="1" applyAlignment="1">
      <alignment horizontal="right" vertical="top"/>
    </xf>
    <xf numFmtId="165" fontId="4" fillId="0" borderId="7" xfId="7" applyNumberFormat="1" applyFont="1" applyBorder="1" applyAlignment="1">
      <alignment horizontal="right" vertical="top"/>
    </xf>
    <xf numFmtId="0" fontId="3" fillId="2" borderId="9" xfId="7" applyFont="1" applyFill="1" applyBorder="1" applyAlignment="1">
      <alignment horizontal="left" vertical="top" wrapText="1"/>
    </xf>
    <xf numFmtId="164" fontId="4" fillId="0" borderId="10" xfId="7" applyNumberFormat="1" applyFont="1" applyBorder="1" applyAlignment="1">
      <alignment horizontal="right" vertical="top"/>
    </xf>
    <xf numFmtId="165" fontId="4" fillId="0" borderId="11" xfId="7" applyNumberFormat="1" applyFont="1" applyBorder="1" applyAlignment="1">
      <alignment horizontal="right" vertical="top"/>
    </xf>
    <xf numFmtId="0" fontId="3" fillId="2" borderId="13" xfId="7" applyFont="1" applyFill="1" applyBorder="1" applyAlignment="1">
      <alignment horizontal="left" vertical="top" wrapText="1"/>
    </xf>
    <xf numFmtId="164" fontId="4" fillId="0" borderId="14" xfId="7" applyNumberFormat="1" applyFont="1" applyBorder="1" applyAlignment="1">
      <alignment horizontal="right" vertical="top"/>
    </xf>
    <xf numFmtId="165" fontId="4" fillId="0" borderId="15" xfId="7" applyNumberFormat="1" applyFont="1" applyBorder="1" applyAlignment="1">
      <alignment horizontal="right" vertical="top"/>
    </xf>
    <xf numFmtId="0" fontId="4" fillId="0" borderId="11" xfId="7" applyFont="1" applyBorder="1" applyAlignment="1">
      <alignment horizontal="left" vertical="top" wrapText="1"/>
    </xf>
    <xf numFmtId="0" fontId="4" fillId="0" borderId="15" xfId="7" applyFont="1" applyBorder="1" applyAlignment="1">
      <alignment horizontal="left" vertical="top" wrapText="1"/>
    </xf>
    <xf numFmtId="0" fontId="3" fillId="2" borderId="9" xfId="7" applyFont="1" applyFill="1" applyBorder="1" applyAlignment="1">
      <alignment horizontal="left" vertical="top"/>
    </xf>
    <xf numFmtId="0" fontId="1" fillId="0" borderId="0" xfId="6"/>
    <xf numFmtId="0" fontId="3" fillId="0" borderId="2" xfId="6" applyFont="1" applyBorder="1" applyAlignment="1">
      <alignment horizontal="center" wrapText="1"/>
    </xf>
    <xf numFmtId="0" fontId="3" fillId="0" borderId="3" xfId="6" applyFont="1" applyBorder="1" applyAlignment="1">
      <alignment horizontal="center" wrapText="1"/>
    </xf>
    <xf numFmtId="0" fontId="3" fillId="2" borderId="17" xfId="6" applyFont="1" applyFill="1" applyBorder="1" applyAlignment="1">
      <alignment horizontal="left" vertical="top" wrapText="1"/>
    </xf>
    <xf numFmtId="164" fontId="4" fillId="0" borderId="18" xfId="6" applyNumberFormat="1" applyFont="1" applyBorder="1" applyAlignment="1">
      <alignment horizontal="right" vertical="top"/>
    </xf>
    <xf numFmtId="165" fontId="4" fillId="0" borderId="19" xfId="6" applyNumberFormat="1" applyFont="1" applyBorder="1" applyAlignment="1">
      <alignment horizontal="right" vertical="top"/>
    </xf>
    <xf numFmtId="0" fontId="3" fillId="2" borderId="5" xfId="6" applyFont="1" applyFill="1" applyBorder="1" applyAlignment="1">
      <alignment horizontal="left" vertical="top" wrapText="1"/>
    </xf>
    <xf numFmtId="164" fontId="4" fillId="0" borderId="6" xfId="6" applyNumberFormat="1" applyFont="1" applyBorder="1" applyAlignment="1">
      <alignment horizontal="right" vertical="top"/>
    </xf>
    <xf numFmtId="165" fontId="4" fillId="0" borderId="7" xfId="6" applyNumberFormat="1" applyFont="1" applyBorder="1" applyAlignment="1">
      <alignment horizontal="right" vertical="top"/>
    </xf>
    <xf numFmtId="0" fontId="3" fillId="2" borderId="9" xfId="6" applyFont="1" applyFill="1" applyBorder="1" applyAlignment="1">
      <alignment horizontal="left" vertical="top" wrapText="1"/>
    </xf>
    <xf numFmtId="164" fontId="4" fillId="0" borderId="10" xfId="6" applyNumberFormat="1" applyFont="1" applyBorder="1" applyAlignment="1">
      <alignment horizontal="right" vertical="top"/>
    </xf>
    <xf numFmtId="165" fontId="4" fillId="0" borderId="11" xfId="6" applyNumberFormat="1" applyFont="1" applyBorder="1" applyAlignment="1">
      <alignment horizontal="right" vertical="top"/>
    </xf>
    <xf numFmtId="0" fontId="3" fillId="2" borderId="13" xfId="6" applyFont="1" applyFill="1" applyBorder="1" applyAlignment="1">
      <alignment horizontal="left" vertical="top" wrapText="1"/>
    </xf>
    <xf numFmtId="164" fontId="4" fillId="0" borderId="14" xfId="6" applyNumberFormat="1" applyFont="1" applyBorder="1" applyAlignment="1">
      <alignment horizontal="right" vertical="top"/>
    </xf>
    <xf numFmtId="165" fontId="4" fillId="0" borderId="15" xfId="6" applyNumberFormat="1" applyFont="1" applyBorder="1" applyAlignment="1">
      <alignment horizontal="right" vertical="top"/>
    </xf>
    <xf numFmtId="0" fontId="4" fillId="0" borderId="11" xfId="6" applyFont="1" applyBorder="1" applyAlignment="1">
      <alignment horizontal="left" vertical="top" wrapText="1"/>
    </xf>
    <xf numFmtId="0" fontId="4" fillId="0" borderId="15" xfId="6" applyFont="1" applyBorder="1" applyAlignment="1">
      <alignment horizontal="left" vertical="top" wrapText="1"/>
    </xf>
    <xf numFmtId="0" fontId="3" fillId="2" borderId="5" xfId="6" applyFont="1" applyFill="1" applyBorder="1" applyAlignment="1">
      <alignment horizontal="left" vertical="top"/>
    </xf>
    <xf numFmtId="0" fontId="3" fillId="2" borderId="9" xfId="6" applyFont="1" applyFill="1" applyBorder="1" applyAlignment="1">
      <alignment horizontal="left" vertical="top"/>
    </xf>
    <xf numFmtId="0" fontId="5" fillId="4" borderId="25" xfId="0" applyFont="1" applyFill="1" applyBorder="1" applyAlignment="1">
      <alignment horizontal="right" vertical="center" wrapText="1"/>
    </xf>
    <xf numFmtId="0" fontId="5" fillId="4" borderId="24" xfId="0" applyFont="1" applyFill="1" applyBorder="1" applyAlignment="1">
      <alignment horizontal="right" vertical="center" wrapText="1"/>
    </xf>
    <xf numFmtId="0" fontId="5" fillId="4" borderId="27" xfId="0" applyFont="1" applyFill="1" applyBorder="1" applyAlignment="1">
      <alignment horizontal="right" vertical="center" wrapText="1"/>
    </xf>
    <xf numFmtId="0" fontId="5" fillId="4" borderId="26" xfId="0" applyFont="1" applyFill="1" applyBorder="1" applyAlignment="1">
      <alignment horizontal="right" vertical="center" wrapText="1"/>
    </xf>
    <xf numFmtId="0" fontId="6" fillId="5" borderId="24" xfId="0" applyFont="1" applyFill="1" applyBorder="1" applyAlignment="1">
      <alignment horizontal="right" vertical="center" wrapText="1"/>
    </xf>
    <xf numFmtId="0" fontId="6" fillId="5" borderId="26" xfId="0" applyFont="1" applyFill="1" applyBorder="1" applyAlignment="1">
      <alignment horizontal="right" vertical="center" wrapText="1"/>
    </xf>
    <xf numFmtId="0" fontId="6" fillId="0" borderId="0" xfId="0" applyFont="1" applyAlignment="1">
      <alignment vertical="center"/>
    </xf>
    <xf numFmtId="0" fontId="1" fillId="0" borderId="0" xfId="10"/>
    <xf numFmtId="0" fontId="1" fillId="0" borderId="30" xfId="10" applyBorder="1" applyAlignment="1">
      <alignment horizontal="center" vertical="center"/>
    </xf>
    <xf numFmtId="0" fontId="8" fillId="0" borderId="31" xfId="10" applyFont="1" applyBorder="1" applyAlignment="1">
      <alignment horizontal="center" wrapText="1"/>
    </xf>
    <xf numFmtId="0" fontId="8" fillId="0" borderId="32" xfId="10" applyFont="1" applyBorder="1" applyAlignment="1">
      <alignment horizontal="center" wrapText="1"/>
    </xf>
    <xf numFmtId="0" fontId="8" fillId="0" borderId="33" xfId="10" applyFont="1" applyBorder="1" applyAlignment="1">
      <alignment horizontal="left" vertical="top" wrapText="1"/>
    </xf>
    <xf numFmtId="164" fontId="8" fillId="0" borderId="34" xfId="10" applyNumberFormat="1" applyFont="1" applyBorder="1" applyAlignment="1">
      <alignment horizontal="right" vertical="top"/>
    </xf>
    <xf numFmtId="166" fontId="8" fillId="0" borderId="35" xfId="10" applyNumberFormat="1" applyFont="1" applyBorder="1" applyAlignment="1">
      <alignment horizontal="right" vertical="top"/>
    </xf>
    <xf numFmtId="0" fontId="8" fillId="0" borderId="37" xfId="10" applyFont="1" applyBorder="1" applyAlignment="1">
      <alignment horizontal="left" vertical="top" wrapText="1"/>
    </xf>
    <xf numFmtId="164" fontId="8" fillId="0" borderId="38" xfId="10" applyNumberFormat="1" applyFont="1" applyBorder="1" applyAlignment="1">
      <alignment horizontal="right" vertical="top"/>
    </xf>
    <xf numFmtId="166" fontId="8" fillId="0" borderId="39" xfId="10" applyNumberFormat="1" applyFont="1" applyBorder="1" applyAlignment="1">
      <alignment horizontal="right" vertical="top"/>
    </xf>
    <xf numFmtId="164" fontId="8" fillId="0" borderId="41" xfId="10" applyNumberFormat="1" applyFont="1" applyBorder="1" applyAlignment="1">
      <alignment horizontal="right" vertical="top"/>
    </xf>
    <xf numFmtId="0" fontId="1" fillId="0" borderId="42" xfId="10" applyBorder="1" applyAlignment="1">
      <alignment horizontal="center" vertical="center"/>
    </xf>
    <xf numFmtId="0" fontId="1" fillId="0" borderId="39" xfId="10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10" fillId="0" borderId="0" xfId="1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8" fontId="10" fillId="0" borderId="0" xfId="11" applyNumberFormat="1" applyFont="1" applyAlignment="1">
      <alignment horizontal="center" vertical="center"/>
    </xf>
    <xf numFmtId="168" fontId="10" fillId="0" borderId="0" xfId="12" applyNumberFormat="1" applyFont="1" applyAlignment="1">
      <alignment horizontal="center" vertical="center"/>
    </xf>
    <xf numFmtId="168" fontId="10" fillId="0" borderId="0" xfId="13" applyNumberFormat="1" applyFont="1" applyAlignment="1">
      <alignment horizontal="center" vertical="center"/>
    </xf>
    <xf numFmtId="168" fontId="10" fillId="0" borderId="0" xfId="14" applyNumberFormat="1" applyFont="1" applyAlignment="1">
      <alignment horizontal="center" vertical="center"/>
    </xf>
    <xf numFmtId="168" fontId="10" fillId="0" borderId="0" xfId="15" applyNumberFormat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2" fontId="9" fillId="0" borderId="0" xfId="0" applyNumberFormat="1" applyFont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0" xfId="0" applyFont="1"/>
    <xf numFmtId="0" fontId="14" fillId="0" borderId="0" xfId="0" applyFont="1"/>
    <xf numFmtId="0" fontId="7" fillId="0" borderId="0" xfId="10" applyFont="1" applyAlignment="1">
      <alignment horizontal="center" vertical="center" wrapText="1"/>
    </xf>
    <xf numFmtId="0" fontId="1" fillId="0" borderId="0" xfId="10" applyAlignment="1">
      <alignment horizontal="center" vertical="center"/>
    </xf>
    <xf numFmtId="0" fontId="1" fillId="0" borderId="29" xfId="10" applyBorder="1" applyAlignment="1">
      <alignment horizontal="center" vertical="center" wrapText="1"/>
    </xf>
    <xf numFmtId="0" fontId="1" fillId="0" borderId="30" xfId="10" applyBorder="1" applyAlignment="1">
      <alignment horizontal="center" vertical="center"/>
    </xf>
    <xf numFmtId="0" fontId="8" fillId="0" borderId="44" xfId="10" applyFont="1" applyBorder="1" applyAlignment="1">
      <alignment horizontal="left" vertical="top" wrapText="1"/>
    </xf>
    <xf numFmtId="0" fontId="1" fillId="0" borderId="36" xfId="10" applyBorder="1" applyAlignment="1">
      <alignment horizontal="center" vertical="center"/>
    </xf>
    <xf numFmtId="0" fontId="8" fillId="0" borderId="36" xfId="10" applyFont="1" applyBorder="1" applyAlignment="1">
      <alignment horizontal="left" vertical="top" wrapText="1"/>
    </xf>
    <xf numFmtId="0" fontId="8" fillId="0" borderId="43" xfId="10" applyFont="1" applyBorder="1" applyAlignment="1">
      <alignment horizontal="left" vertical="top" wrapText="1"/>
    </xf>
    <xf numFmtId="0" fontId="1" fillId="0" borderId="40" xfId="10" applyBorder="1" applyAlignment="1">
      <alignment horizontal="center" vertical="center"/>
    </xf>
    <xf numFmtId="0" fontId="5" fillId="4" borderId="28" xfId="0" applyFont="1" applyFill="1" applyBorder="1" applyAlignment="1">
      <alignment horizontal="right" vertical="center" wrapText="1"/>
    </xf>
    <xf numFmtId="0" fontId="5" fillId="4" borderId="26" xfId="0" applyFont="1" applyFill="1" applyBorder="1" applyAlignment="1">
      <alignment horizontal="right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left" vertical="top" wrapText="1"/>
    </xf>
    <xf numFmtId="0" fontId="3" fillId="2" borderId="9" xfId="1" applyFont="1" applyFill="1" applyBorder="1" applyAlignment="1">
      <alignment horizontal="left" vertical="top" wrapText="1"/>
    </xf>
    <xf numFmtId="0" fontId="3" fillId="2" borderId="13" xfId="1" applyFont="1" applyFill="1" applyBorder="1" applyAlignment="1">
      <alignment horizontal="left" vertical="top" wrapText="1"/>
    </xf>
    <xf numFmtId="0" fontId="2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left" wrapText="1"/>
    </xf>
    <xf numFmtId="0" fontId="3" fillId="2" borderId="5" xfId="5" applyFont="1" applyFill="1" applyBorder="1" applyAlignment="1">
      <alignment horizontal="left" vertical="top" wrapText="1"/>
    </xf>
    <xf numFmtId="0" fontId="3" fillId="2" borderId="9" xfId="5" applyFont="1" applyFill="1" applyBorder="1" applyAlignment="1">
      <alignment horizontal="left" vertical="top" wrapText="1"/>
    </xf>
    <xf numFmtId="0" fontId="3" fillId="2" borderId="13" xfId="5" applyFont="1" applyFill="1" applyBorder="1" applyAlignment="1">
      <alignment horizontal="left" vertical="top" wrapText="1"/>
    </xf>
    <xf numFmtId="0" fontId="2" fillId="0" borderId="0" xfId="5" applyFont="1" applyAlignment="1">
      <alignment horizontal="center" vertical="center" wrapText="1"/>
    </xf>
    <xf numFmtId="0" fontId="3" fillId="0" borderId="1" xfId="5" applyFont="1" applyBorder="1" applyAlignment="1">
      <alignment horizontal="left" wrapText="1"/>
    </xf>
    <xf numFmtId="0" fontId="3" fillId="2" borderId="5" xfId="3" applyFont="1" applyFill="1" applyBorder="1" applyAlignment="1">
      <alignment horizontal="left" vertical="top" wrapText="1"/>
    </xf>
    <xf numFmtId="0" fontId="3" fillId="2" borderId="9" xfId="3" applyFont="1" applyFill="1" applyBorder="1" applyAlignment="1">
      <alignment horizontal="left" vertical="top" wrapText="1"/>
    </xf>
    <xf numFmtId="0" fontId="3" fillId="2" borderId="13" xfId="3" applyFont="1" applyFill="1" applyBorder="1" applyAlignment="1">
      <alignment horizontal="left" vertical="top" wrapText="1"/>
    </xf>
    <xf numFmtId="0" fontId="2" fillId="0" borderId="0" xfId="3" applyFont="1" applyAlignment="1">
      <alignment horizontal="center" vertical="center" wrapText="1"/>
    </xf>
    <xf numFmtId="0" fontId="3" fillId="0" borderId="1" xfId="3" applyFont="1" applyBorder="1" applyAlignment="1">
      <alignment horizontal="left" wrapText="1"/>
    </xf>
    <xf numFmtId="0" fontId="2" fillId="0" borderId="0" xfId="6" applyFont="1" applyAlignment="1">
      <alignment horizontal="center" vertical="center" wrapText="1"/>
    </xf>
    <xf numFmtId="0" fontId="3" fillId="0" borderId="1" xfId="6" applyFont="1" applyBorder="1" applyAlignment="1">
      <alignment horizontal="left" wrapText="1"/>
    </xf>
    <xf numFmtId="0" fontId="3" fillId="2" borderId="5" xfId="6" applyFont="1" applyFill="1" applyBorder="1" applyAlignment="1">
      <alignment horizontal="left" vertical="top" wrapText="1"/>
    </xf>
    <xf numFmtId="0" fontId="3" fillId="2" borderId="9" xfId="6" applyFont="1" applyFill="1" applyBorder="1" applyAlignment="1">
      <alignment horizontal="left" vertical="top" wrapText="1"/>
    </xf>
    <xf numFmtId="0" fontId="3" fillId="2" borderId="13" xfId="6" applyFont="1" applyFill="1" applyBorder="1" applyAlignment="1">
      <alignment horizontal="left" vertical="top" wrapText="1"/>
    </xf>
    <xf numFmtId="0" fontId="3" fillId="2" borderId="13" xfId="4" applyFont="1" applyFill="1" applyBorder="1" applyAlignment="1">
      <alignment horizontal="left" vertical="top" wrapText="1"/>
    </xf>
    <xf numFmtId="0" fontId="2" fillId="0" borderId="0" xfId="4" applyFont="1" applyAlignment="1">
      <alignment horizontal="center" vertical="center" wrapText="1"/>
    </xf>
    <xf numFmtId="0" fontId="3" fillId="0" borderId="1" xfId="4" applyFont="1" applyBorder="1" applyAlignment="1">
      <alignment horizontal="left" wrapText="1"/>
    </xf>
    <xf numFmtId="0" fontId="3" fillId="2" borderId="5" xfId="4" applyFont="1" applyFill="1" applyBorder="1" applyAlignment="1">
      <alignment horizontal="left" vertical="top" wrapText="1"/>
    </xf>
    <xf numFmtId="0" fontId="3" fillId="2" borderId="9" xfId="4" applyFont="1" applyFill="1" applyBorder="1" applyAlignment="1">
      <alignment horizontal="left" vertical="top" wrapText="1"/>
    </xf>
    <xf numFmtId="0" fontId="3" fillId="0" borderId="1" xfId="8" applyFont="1" applyBorder="1" applyAlignment="1">
      <alignment horizontal="left" wrapText="1"/>
    </xf>
    <xf numFmtId="0" fontId="3" fillId="2" borderId="5" xfId="8" applyFont="1" applyFill="1" applyBorder="1" applyAlignment="1">
      <alignment horizontal="left" vertical="top" wrapText="1"/>
    </xf>
    <xf numFmtId="0" fontId="3" fillId="2" borderId="9" xfId="8" applyFont="1" applyFill="1" applyBorder="1" applyAlignment="1">
      <alignment horizontal="left" vertical="top" wrapText="1"/>
    </xf>
    <xf numFmtId="0" fontId="3" fillId="2" borderId="13" xfId="8" applyFont="1" applyFill="1" applyBorder="1" applyAlignment="1">
      <alignment horizontal="left" vertical="top" wrapText="1"/>
    </xf>
    <xf numFmtId="0" fontId="2" fillId="0" borderId="0" xfId="8" applyFont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3" fillId="0" borderId="1" xfId="2" applyFont="1" applyBorder="1" applyAlignment="1">
      <alignment horizontal="left" wrapText="1"/>
    </xf>
    <xf numFmtId="0" fontId="3" fillId="2" borderId="5" xfId="2" applyFont="1" applyFill="1" applyBorder="1" applyAlignment="1">
      <alignment horizontal="left" vertical="top" wrapText="1"/>
    </xf>
    <xf numFmtId="0" fontId="3" fillId="2" borderId="9" xfId="2" applyFont="1" applyFill="1" applyBorder="1" applyAlignment="1">
      <alignment horizontal="left" vertical="top" wrapText="1"/>
    </xf>
    <xf numFmtId="0" fontId="3" fillId="2" borderId="13" xfId="2" applyFont="1" applyFill="1" applyBorder="1" applyAlignment="1">
      <alignment horizontal="left" vertical="top" wrapText="1"/>
    </xf>
    <xf numFmtId="0" fontId="2" fillId="0" borderId="0" xfId="9" applyFont="1" applyAlignment="1">
      <alignment horizontal="center" vertical="center" wrapText="1"/>
    </xf>
    <xf numFmtId="0" fontId="3" fillId="0" borderId="1" xfId="9" applyFont="1" applyBorder="1" applyAlignment="1">
      <alignment horizontal="left" wrapText="1"/>
    </xf>
    <xf numFmtId="0" fontId="3" fillId="2" borderId="5" xfId="9" applyFont="1" applyFill="1" applyBorder="1" applyAlignment="1">
      <alignment horizontal="left" vertical="top" wrapText="1"/>
    </xf>
    <xf numFmtId="0" fontId="3" fillId="2" borderId="9" xfId="9" applyFont="1" applyFill="1" applyBorder="1" applyAlignment="1">
      <alignment horizontal="left" vertical="top" wrapText="1"/>
    </xf>
    <xf numFmtId="0" fontId="3" fillId="2" borderId="13" xfId="9" applyFont="1" applyFill="1" applyBorder="1" applyAlignment="1">
      <alignment horizontal="left" vertical="top" wrapText="1"/>
    </xf>
    <xf numFmtId="0" fontId="3" fillId="0" borderId="1" xfId="7" applyFont="1" applyBorder="1" applyAlignment="1">
      <alignment horizontal="left" wrapText="1"/>
    </xf>
    <xf numFmtId="0" fontId="3" fillId="2" borderId="5" xfId="7" applyFont="1" applyFill="1" applyBorder="1" applyAlignment="1">
      <alignment horizontal="left" vertical="top" wrapText="1"/>
    </xf>
    <xf numFmtId="0" fontId="3" fillId="2" borderId="9" xfId="7" applyFont="1" applyFill="1" applyBorder="1" applyAlignment="1">
      <alignment horizontal="left" vertical="top" wrapText="1"/>
    </xf>
    <xf numFmtId="0" fontId="3" fillId="2" borderId="13" xfId="7" applyFont="1" applyFill="1" applyBorder="1" applyAlignment="1">
      <alignment horizontal="left" vertical="top" wrapText="1"/>
    </xf>
    <xf numFmtId="0" fontId="2" fillId="0" borderId="0" xfId="7" applyFont="1" applyAlignment="1">
      <alignment horizontal="center" vertical="center" wrapText="1"/>
    </xf>
  </cellXfs>
  <cellStyles count="16">
    <cellStyle name="Normal" xfId="0" builtinId="0"/>
    <cellStyle name="Normal_6. Getting to school" xfId="2" xr:uid="{0EC3638A-5D0A-41D7-ABC5-457156A5BAB9}"/>
    <cellStyle name="Normal_6. School route" xfId="4" xr:uid="{078E8771-81B1-4687-AADA-3D911EAD3807}"/>
    <cellStyle name="Normal_Coon Rapids" xfId="11" xr:uid="{AA339715-2588-493C-B463-594E38B41301}"/>
    <cellStyle name="Normal_Decorah_1" xfId="12" xr:uid="{9D1BEFF9-4F84-49A5-9718-7ADF706C7ABB}"/>
    <cellStyle name="Normal_Elkader" xfId="8" xr:uid="{CA81FE8F-7C21-4B98-8C71-6DEDF57DB918}"/>
    <cellStyle name="Normal_Forest City_1" xfId="13" xr:uid="{E085872B-C0ED-4B60-BDE5-EA6EC2BD8E57}"/>
    <cellStyle name="Normal_Glidden_1" xfId="14" xr:uid="{1E5C345F-74D1-4E70-8B1D-6C93480DBDF3}"/>
    <cellStyle name="Normal_Madrid" xfId="9" xr:uid="{6565EE3B-7D3D-4CE3-935F-C103FE46284F}"/>
    <cellStyle name="Normal_Mt Pleasant" xfId="7" xr:uid="{63A4D1CC-12C2-4046-8547-7D9E1AB326C9}"/>
    <cellStyle name="Normal_page 2" xfId="10" xr:uid="{45C1A2BD-0FA2-46E8-BB7E-C999C9813E5F}"/>
    <cellStyle name="Normal_Q6. Routes to work" xfId="1" xr:uid="{803DB6A7-85BE-4279-93FC-20CE63FA2080}"/>
    <cellStyle name="Normal_Q6. Routes to work_1" xfId="3" xr:uid="{4E16B294-05E0-4736-9EC8-CC2B1927DD75}"/>
    <cellStyle name="Normal_Reinbeck" xfId="6" xr:uid="{CE9DFA6D-DB5C-43BA-9DB6-7C0B78750F75}"/>
    <cellStyle name="Normal_Sheet2" xfId="5" xr:uid="{6573140E-3A55-4DBC-89E0-7401325C29FD}"/>
    <cellStyle name="Normal_Wapello" xfId="15" xr:uid="{ABBDEBF7-E2AC-4C1E-B07F-A0AA886D59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7F711-E0D9-40DA-A77D-17026575E568}">
  <dimension ref="A1:T34"/>
  <sheetViews>
    <sheetView tabSelected="1" zoomScale="80" zoomScaleNormal="80" workbookViewId="0"/>
  </sheetViews>
  <sheetFormatPr defaultColWidth="20.77734375" defaultRowHeight="14.4" x14ac:dyDescent="0.3"/>
  <cols>
    <col min="1" max="11" width="20.77734375" style="202"/>
    <col min="13" max="14" width="20.77734375" style="214"/>
    <col min="15" max="15" width="20.77734375" style="213"/>
    <col min="21" max="16384" width="20.77734375" style="202"/>
  </cols>
  <sheetData>
    <row r="1" spans="1:20" s="211" customFormat="1" x14ac:dyDescent="0.3">
      <c r="A1" s="215" t="s">
        <v>196</v>
      </c>
      <c r="B1" s="215" t="s">
        <v>166</v>
      </c>
      <c r="C1" s="215" t="s">
        <v>167</v>
      </c>
      <c r="D1" s="215" t="s">
        <v>168</v>
      </c>
      <c r="E1" s="215" t="s">
        <v>169</v>
      </c>
      <c r="F1" s="215" t="s">
        <v>170</v>
      </c>
      <c r="G1" s="215" t="s">
        <v>171</v>
      </c>
      <c r="H1" s="215" t="s">
        <v>172</v>
      </c>
      <c r="I1" s="215" t="s">
        <v>173</v>
      </c>
      <c r="J1" s="215" t="s">
        <v>206</v>
      </c>
      <c r="K1" s="215" t="s">
        <v>202</v>
      </c>
      <c r="L1" s="216"/>
      <c r="M1" s="216" t="s">
        <v>216</v>
      </c>
      <c r="N1" s="216"/>
      <c r="O1" s="217"/>
      <c r="P1" s="216"/>
      <c r="Q1" s="216"/>
      <c r="R1" s="216"/>
      <c r="S1" s="216"/>
      <c r="T1" s="216"/>
    </row>
    <row r="2" spans="1:20" x14ac:dyDescent="0.3">
      <c r="A2" s="204">
        <v>2017</v>
      </c>
      <c r="B2" s="204" t="s">
        <v>165</v>
      </c>
      <c r="C2" s="204">
        <v>4.3947368421052611</v>
      </c>
      <c r="D2" s="204">
        <v>2.6203703703703707</v>
      </c>
      <c r="E2" s="204">
        <v>3.6576576576576585</v>
      </c>
      <c r="F2" s="204">
        <v>2.1869158878504669</v>
      </c>
      <c r="G2" s="204">
        <v>2.2592592592592604</v>
      </c>
      <c r="H2" s="204">
        <v>3.6727272727272724</v>
      </c>
      <c r="I2" s="204">
        <v>3.2941176470588234</v>
      </c>
      <c r="J2" s="204">
        <v>53.7</v>
      </c>
      <c r="K2" s="204"/>
      <c r="L2" s="202"/>
      <c r="M2" s="202"/>
      <c r="N2" s="202"/>
      <c r="O2" s="218"/>
      <c r="P2" s="202"/>
      <c r="Q2" s="202"/>
      <c r="R2" s="202"/>
      <c r="S2" s="202"/>
      <c r="T2" s="202"/>
    </row>
    <row r="3" spans="1:20" x14ac:dyDescent="0.3">
      <c r="A3" s="204">
        <v>2022</v>
      </c>
      <c r="B3" s="204" t="s">
        <v>204</v>
      </c>
      <c r="C3" s="203">
        <v>4.3538461538461517</v>
      </c>
      <c r="D3" s="203">
        <v>1.7666666666666666</v>
      </c>
      <c r="E3" s="203">
        <v>2.6885245901639356</v>
      </c>
      <c r="F3" s="203">
        <v>1.5833333333333335</v>
      </c>
      <c r="G3" s="203">
        <v>1.6949152542372878</v>
      </c>
      <c r="H3" s="203">
        <v>3.1999999999999984</v>
      </c>
      <c r="I3" s="203">
        <v>2.3333333333333335</v>
      </c>
      <c r="J3" s="204">
        <v>64.87</v>
      </c>
      <c r="K3" s="204"/>
      <c r="L3" s="202"/>
      <c r="M3" s="202">
        <v>2.8819444444444446</v>
      </c>
      <c r="N3" s="202"/>
      <c r="O3" s="218"/>
      <c r="P3" s="202"/>
      <c r="Q3" s="202"/>
      <c r="R3" s="202"/>
      <c r="S3" s="202"/>
      <c r="T3" s="202"/>
    </row>
    <row r="4" spans="1:20" x14ac:dyDescent="0.3">
      <c r="A4" s="204">
        <v>2021</v>
      </c>
      <c r="B4" s="204" t="s">
        <v>186</v>
      </c>
      <c r="C4" s="204">
        <v>4.4038461538461542</v>
      </c>
      <c r="D4" s="204">
        <v>2.9148936170212769</v>
      </c>
      <c r="E4" s="204">
        <v>3.4999999999999996</v>
      </c>
      <c r="F4" s="204">
        <v>2.5306122448979593</v>
      </c>
      <c r="G4" s="204">
        <v>2.5102040816326538</v>
      </c>
      <c r="H4" s="204">
        <v>3.6530612244897962</v>
      </c>
      <c r="I4" s="204">
        <v>4.833333333333333</v>
      </c>
      <c r="J4" s="204">
        <v>57.22</v>
      </c>
      <c r="K4" s="204">
        <v>57</v>
      </c>
      <c r="L4" s="202"/>
      <c r="M4" s="202">
        <v>2.9318181818181817</v>
      </c>
      <c r="N4" s="202"/>
      <c r="O4" s="218"/>
      <c r="P4" s="202"/>
      <c r="Q4" s="202"/>
      <c r="R4" s="202"/>
      <c r="S4" s="202"/>
      <c r="T4" s="202"/>
    </row>
    <row r="5" spans="1:20" x14ac:dyDescent="0.3">
      <c r="A5" s="204">
        <v>2020</v>
      </c>
      <c r="B5" s="204" t="s">
        <v>180</v>
      </c>
      <c r="C5" s="204">
        <v>4.3220338983050839</v>
      </c>
      <c r="D5" s="204">
        <v>2.2307692307692317</v>
      </c>
      <c r="E5" s="204">
        <v>3.1698113207547163</v>
      </c>
      <c r="F5" s="204">
        <v>2.2884615384615374</v>
      </c>
      <c r="G5" s="204">
        <v>2.4000000000000008</v>
      </c>
      <c r="H5" s="204">
        <v>4.0000000000000009</v>
      </c>
      <c r="I5" s="204">
        <v>2</v>
      </c>
      <c r="J5" s="204">
        <v>60.19</v>
      </c>
      <c r="K5" s="204">
        <v>60</v>
      </c>
      <c r="L5" s="202"/>
      <c r="M5" s="202"/>
      <c r="N5" s="202"/>
      <c r="O5" s="218"/>
      <c r="P5" s="202"/>
      <c r="Q5" s="202"/>
      <c r="R5" s="202"/>
      <c r="S5" s="202"/>
      <c r="T5" s="202"/>
    </row>
    <row r="6" spans="1:20" x14ac:dyDescent="0.3">
      <c r="A6" s="204">
        <v>2021</v>
      </c>
      <c r="B6" s="204" t="s">
        <v>187</v>
      </c>
      <c r="C6" s="204">
        <v>4.2857142857142847</v>
      </c>
      <c r="D6" s="204">
        <v>1.911764705882353</v>
      </c>
      <c r="E6" s="204">
        <v>2.7272727272727266</v>
      </c>
      <c r="F6" s="204">
        <v>2.7714285714285714</v>
      </c>
      <c r="G6" s="204">
        <v>2.7142857142857144</v>
      </c>
      <c r="H6" s="204">
        <v>4.1388888888888884</v>
      </c>
      <c r="I6" s="204">
        <v>4.8</v>
      </c>
      <c r="J6" s="204">
        <v>60.38</v>
      </c>
      <c r="K6" s="204">
        <v>60</v>
      </c>
      <c r="L6" s="202"/>
      <c r="M6" s="202"/>
      <c r="N6" s="202"/>
      <c r="O6" s="218"/>
      <c r="P6" s="202"/>
      <c r="Q6" s="202"/>
      <c r="R6" s="202"/>
      <c r="S6" s="202"/>
      <c r="T6" s="202"/>
    </row>
    <row r="7" spans="1:20" x14ac:dyDescent="0.3">
      <c r="A7" s="204">
        <v>2017</v>
      </c>
      <c r="B7" s="204" t="s">
        <v>174</v>
      </c>
      <c r="C7" s="204">
        <v>4.3827160493827142</v>
      </c>
      <c r="D7" s="204">
        <v>1.7866666666666664</v>
      </c>
      <c r="E7" s="204">
        <v>2.6103896103896091</v>
      </c>
      <c r="F7" s="204">
        <v>1.6973684210526314</v>
      </c>
      <c r="G7" s="204">
        <v>1.6842105263157898</v>
      </c>
      <c r="H7" s="204">
        <v>3.4683544303797458</v>
      </c>
      <c r="I7" s="204">
        <v>2.2857142857142856</v>
      </c>
      <c r="J7" s="204">
        <v>61.76</v>
      </c>
      <c r="K7" s="204"/>
      <c r="L7" s="202"/>
      <c r="M7" s="202"/>
      <c r="N7" s="202"/>
      <c r="O7" s="218"/>
      <c r="P7" s="202"/>
      <c r="Q7" s="202"/>
      <c r="R7" s="202"/>
      <c r="S7" s="202"/>
      <c r="T7" s="202"/>
    </row>
    <row r="8" spans="1:20" x14ac:dyDescent="0.3">
      <c r="A8" s="204">
        <v>2018</v>
      </c>
      <c r="B8" s="204" t="s">
        <v>197</v>
      </c>
      <c r="C8" s="205">
        <v>4.3134328358208949</v>
      </c>
      <c r="D8" s="205">
        <v>1.8620689655172413</v>
      </c>
      <c r="E8" s="205">
        <v>2.5438596491228074</v>
      </c>
      <c r="F8" s="205">
        <v>2.1724137931034484</v>
      </c>
      <c r="G8" s="205">
        <v>2.2241379310344831</v>
      </c>
      <c r="H8" s="205">
        <v>3.8833333333333324</v>
      </c>
      <c r="I8" s="205">
        <v>3.2000000000000006</v>
      </c>
      <c r="J8" s="204">
        <v>58.73</v>
      </c>
      <c r="K8" s="204">
        <v>59</v>
      </c>
      <c r="L8" s="202"/>
      <c r="M8" s="202"/>
      <c r="N8" s="202"/>
      <c r="O8" s="218"/>
      <c r="P8" s="202"/>
      <c r="Q8" s="202"/>
      <c r="R8" s="202"/>
      <c r="S8" s="202"/>
      <c r="T8" s="202"/>
    </row>
    <row r="9" spans="1:20" x14ac:dyDescent="0.3">
      <c r="A9" s="204">
        <v>2018</v>
      </c>
      <c r="B9" s="204" t="s">
        <v>198</v>
      </c>
      <c r="C9" s="206">
        <v>4.1100000000000003</v>
      </c>
      <c r="D9" s="206">
        <v>3.37</v>
      </c>
      <c r="E9" s="206">
        <v>2.4</v>
      </c>
      <c r="F9" s="206">
        <v>2.31</v>
      </c>
      <c r="G9" s="206">
        <v>3.24</v>
      </c>
      <c r="H9" s="206">
        <v>2.2200000000000002</v>
      </c>
      <c r="I9" s="206">
        <v>4.2699999999999996</v>
      </c>
      <c r="J9" s="204">
        <v>57.64</v>
      </c>
      <c r="K9" s="204">
        <v>59</v>
      </c>
      <c r="L9" s="202"/>
      <c r="M9" s="202"/>
      <c r="N9" s="202"/>
      <c r="O9" s="218"/>
      <c r="P9" s="202"/>
      <c r="Q9" s="202"/>
      <c r="R9" s="202"/>
      <c r="S9" s="202"/>
      <c r="T9" s="202"/>
    </row>
    <row r="10" spans="1:20" x14ac:dyDescent="0.3">
      <c r="A10" s="204">
        <v>2022</v>
      </c>
      <c r="B10" s="204" t="s">
        <v>203</v>
      </c>
      <c r="C10" s="203">
        <v>3.8958333333333326</v>
      </c>
      <c r="D10" s="203">
        <v>2.2765957446808507</v>
      </c>
      <c r="E10" s="203">
        <v>2.936170212765957</v>
      </c>
      <c r="F10" s="203">
        <v>2.382978723404257</v>
      </c>
      <c r="G10" s="203">
        <v>2.4893617021276593</v>
      </c>
      <c r="H10" s="203">
        <v>3.770833333333333</v>
      </c>
      <c r="I10" s="203">
        <v>3.8999999999999995</v>
      </c>
      <c r="J10" s="204">
        <v>61.66</v>
      </c>
      <c r="K10" s="204">
        <v>62</v>
      </c>
      <c r="L10" s="202"/>
      <c r="M10" s="202">
        <v>2.88</v>
      </c>
      <c r="N10" s="202"/>
      <c r="O10" s="218"/>
      <c r="P10" s="202"/>
      <c r="Q10" s="202"/>
      <c r="R10" s="202"/>
      <c r="S10" s="202"/>
      <c r="T10" s="202"/>
    </row>
    <row r="11" spans="1:20" x14ac:dyDescent="0.3">
      <c r="A11" s="204">
        <v>2019</v>
      </c>
      <c r="B11" s="204" t="s">
        <v>177</v>
      </c>
      <c r="C11" s="204">
        <v>4.4044943820224702</v>
      </c>
      <c r="D11" s="204">
        <v>2.2857142857142851</v>
      </c>
      <c r="E11" s="204">
        <v>2.8620689655172411</v>
      </c>
      <c r="F11" s="204">
        <v>1.5411764705882356</v>
      </c>
      <c r="G11" s="204">
        <v>1.7380952380952384</v>
      </c>
      <c r="H11" s="204">
        <v>3.735632183908046</v>
      </c>
      <c r="I11" s="204">
        <v>4.4285714285714288</v>
      </c>
      <c r="J11" s="204">
        <v>57.73</v>
      </c>
      <c r="K11" s="204">
        <v>58</v>
      </c>
      <c r="L11" s="202"/>
      <c r="M11" s="202"/>
      <c r="N11" s="202"/>
      <c r="O11" s="218"/>
      <c r="P11" s="202"/>
      <c r="Q11" s="202"/>
      <c r="R11" s="202"/>
      <c r="S11" s="202"/>
      <c r="T11" s="202"/>
    </row>
    <row r="12" spans="1:20" x14ac:dyDescent="0.3">
      <c r="A12" s="204">
        <v>2020</v>
      </c>
      <c r="B12" s="204" t="s">
        <v>181</v>
      </c>
      <c r="C12" s="204">
        <v>4.3877551020408152</v>
      </c>
      <c r="D12" s="204">
        <v>1.574468085106383</v>
      </c>
      <c r="E12" s="204">
        <v>2.6041666666666665</v>
      </c>
      <c r="F12" s="204">
        <v>2.1276595744680855</v>
      </c>
      <c r="G12" s="204">
        <v>2.1739130434782612</v>
      </c>
      <c r="H12" s="204">
        <v>3.7199999999999998</v>
      </c>
      <c r="I12" s="204">
        <v>3.5</v>
      </c>
      <c r="J12" s="204">
        <v>60.97</v>
      </c>
      <c r="K12" s="204">
        <v>61</v>
      </c>
      <c r="L12" s="202"/>
      <c r="M12" s="202"/>
      <c r="N12" s="202"/>
      <c r="O12" s="218"/>
      <c r="P12" s="202"/>
      <c r="Q12" s="202"/>
      <c r="R12" s="202"/>
      <c r="S12" s="202"/>
      <c r="T12" s="202"/>
    </row>
    <row r="13" spans="1:20" x14ac:dyDescent="0.3">
      <c r="A13" s="204">
        <v>2021</v>
      </c>
      <c r="B13" s="204" t="s">
        <v>188</v>
      </c>
      <c r="C13" s="204">
        <v>3.9843749999999987</v>
      </c>
      <c r="D13" s="204">
        <v>1.9016393442622954</v>
      </c>
      <c r="E13" s="204">
        <v>2.4166666666666661</v>
      </c>
      <c r="F13" s="204">
        <v>2.0163934426229511</v>
      </c>
      <c r="G13" s="204">
        <v>2.081967213114754</v>
      </c>
      <c r="H13" s="204">
        <v>3.7704918032786883</v>
      </c>
      <c r="I13" s="204">
        <v>4.4444444444444446</v>
      </c>
      <c r="J13" s="204">
        <v>63.22</v>
      </c>
      <c r="K13" s="204"/>
      <c r="L13" s="202"/>
      <c r="M13" s="202"/>
      <c r="N13" s="202"/>
      <c r="O13" s="218"/>
      <c r="P13" s="202"/>
      <c r="Q13" s="202"/>
      <c r="R13" s="202"/>
      <c r="S13" s="202"/>
      <c r="T13" s="202"/>
    </row>
    <row r="14" spans="1:20" x14ac:dyDescent="0.3">
      <c r="A14" s="204">
        <v>2020</v>
      </c>
      <c r="B14" s="204" t="s">
        <v>182</v>
      </c>
      <c r="C14" s="204">
        <v>4.7719298245614024</v>
      </c>
      <c r="D14" s="204">
        <v>2.5</v>
      </c>
      <c r="E14" s="204">
        <v>3.9838709677419351</v>
      </c>
      <c r="F14" s="204">
        <v>1.7758620689655173</v>
      </c>
      <c r="G14" s="204">
        <v>1.844827586206897</v>
      </c>
      <c r="H14" s="204">
        <v>4.0655737704918025</v>
      </c>
      <c r="I14" s="204">
        <v>4.666666666666667</v>
      </c>
      <c r="J14" s="204">
        <v>57.31</v>
      </c>
      <c r="K14" s="204">
        <v>57</v>
      </c>
      <c r="L14" s="202"/>
      <c r="M14" s="202"/>
      <c r="N14" s="202"/>
      <c r="O14" s="218"/>
      <c r="P14" s="202"/>
      <c r="Q14" s="202"/>
      <c r="R14" s="202"/>
      <c r="S14" s="202"/>
      <c r="T14" s="202"/>
    </row>
    <row r="15" spans="1:20" x14ac:dyDescent="0.3">
      <c r="A15" s="204">
        <v>2018</v>
      </c>
      <c r="B15" s="204" t="s">
        <v>199</v>
      </c>
      <c r="C15" s="207">
        <v>4.3518518518518521</v>
      </c>
      <c r="D15" s="207">
        <v>2.0204081632653059</v>
      </c>
      <c r="E15" s="207">
        <v>2.839999999999999</v>
      </c>
      <c r="F15" s="207">
        <v>1.8367346938775513</v>
      </c>
      <c r="G15" s="207">
        <v>1.8400000000000003</v>
      </c>
      <c r="H15" s="207">
        <v>3.2884615384615392</v>
      </c>
      <c r="I15" s="207">
        <v>3</v>
      </c>
      <c r="J15" s="204">
        <v>57.85</v>
      </c>
      <c r="K15" s="204">
        <v>60</v>
      </c>
      <c r="L15" s="202"/>
      <c r="M15" s="202"/>
      <c r="N15" s="202"/>
      <c r="O15" s="218"/>
      <c r="P15" s="202"/>
      <c r="Q15" s="202"/>
      <c r="R15" s="202"/>
      <c r="S15" s="202"/>
      <c r="T15" s="202"/>
    </row>
    <row r="16" spans="1:20" x14ac:dyDescent="0.3">
      <c r="A16" s="204">
        <v>2018</v>
      </c>
      <c r="B16" s="204" t="s">
        <v>200</v>
      </c>
      <c r="C16" s="208">
        <v>4.3544303797468356</v>
      </c>
      <c r="D16" s="208">
        <v>1.7681159420289854</v>
      </c>
      <c r="E16" s="208">
        <v>2.684931506849316</v>
      </c>
      <c r="F16" s="208">
        <v>1.9411764705882351</v>
      </c>
      <c r="G16" s="208">
        <v>2.0746268656716422</v>
      </c>
      <c r="H16" s="208">
        <v>3.5000000000000004</v>
      </c>
      <c r="I16" s="208">
        <v>2.3333333333333335</v>
      </c>
      <c r="J16" s="204">
        <v>57.06</v>
      </c>
      <c r="K16" s="204">
        <v>59</v>
      </c>
      <c r="L16" s="202"/>
      <c r="M16" s="202"/>
      <c r="N16" s="202"/>
      <c r="O16" s="218"/>
      <c r="P16" s="202"/>
      <c r="Q16" s="202"/>
      <c r="R16" s="202"/>
      <c r="S16" s="202"/>
      <c r="T16" s="202"/>
    </row>
    <row r="17" spans="1:20" x14ac:dyDescent="0.3">
      <c r="A17" s="204">
        <v>2017</v>
      </c>
      <c r="B17" s="204" t="s">
        <v>175</v>
      </c>
      <c r="C17" s="204">
        <v>4.6027397260273952</v>
      </c>
      <c r="D17" s="204">
        <v>2.7132352941176463</v>
      </c>
      <c r="E17" s="204">
        <v>3.9718309859154939</v>
      </c>
      <c r="F17" s="204">
        <v>2.1764705882352926</v>
      </c>
      <c r="G17" s="204">
        <v>2.1678832116788307</v>
      </c>
      <c r="H17" s="204">
        <v>3.8705035971223021</v>
      </c>
      <c r="I17" s="204">
        <v>2.3846153846153846</v>
      </c>
      <c r="J17" s="204">
        <v>53.78</v>
      </c>
      <c r="K17" s="204"/>
      <c r="L17" s="202"/>
      <c r="M17" s="202"/>
      <c r="N17" s="202"/>
      <c r="O17" s="218"/>
      <c r="P17" s="202"/>
      <c r="Q17" s="202"/>
      <c r="R17" s="202"/>
      <c r="S17" s="202"/>
      <c r="T17" s="202"/>
    </row>
    <row r="18" spans="1:20" x14ac:dyDescent="0.3">
      <c r="A18" s="204">
        <v>2017</v>
      </c>
      <c r="B18" s="204" t="s">
        <v>176</v>
      </c>
      <c r="C18" s="204">
        <v>4.4183673469387728</v>
      </c>
      <c r="D18" s="204">
        <v>2.0465116279069764</v>
      </c>
      <c r="E18" s="204">
        <v>2.9444444444444446</v>
      </c>
      <c r="F18" s="204">
        <v>1.8735632183908046</v>
      </c>
      <c r="G18" s="204">
        <v>2.0114942528735638</v>
      </c>
      <c r="H18" s="204">
        <v>3.6923076923076925</v>
      </c>
      <c r="I18" s="204">
        <v>2.7272727272727275</v>
      </c>
      <c r="J18" s="204">
        <v>58.59</v>
      </c>
      <c r="K18" s="204"/>
      <c r="L18" s="202"/>
      <c r="M18" s="202"/>
      <c r="N18" s="202"/>
      <c r="O18" s="218"/>
      <c r="P18" s="202"/>
      <c r="Q18" s="202"/>
      <c r="R18" s="202"/>
      <c r="S18" s="202"/>
      <c r="T18" s="202"/>
    </row>
    <row r="19" spans="1:20" x14ac:dyDescent="0.3">
      <c r="A19" s="204">
        <v>2022</v>
      </c>
      <c r="B19" s="204" t="s">
        <v>194</v>
      </c>
      <c r="C19" s="204">
        <v>4.253968253968254</v>
      </c>
      <c r="D19" s="204">
        <v>1.6949152542372883</v>
      </c>
      <c r="E19" s="204">
        <v>2.85</v>
      </c>
      <c r="F19" s="204">
        <v>2.5</v>
      </c>
      <c r="G19" s="204">
        <v>2.4237288135593227</v>
      </c>
      <c r="H19" s="204">
        <v>3.7741935483870965</v>
      </c>
      <c r="I19" s="204">
        <v>4</v>
      </c>
      <c r="J19" s="204">
        <v>57.61</v>
      </c>
      <c r="K19" s="204">
        <v>58</v>
      </c>
      <c r="L19" s="202"/>
      <c r="M19" s="202">
        <v>2.9357798165137616</v>
      </c>
      <c r="N19" s="202"/>
      <c r="O19" s="218"/>
      <c r="P19" s="202"/>
      <c r="Q19" s="202"/>
      <c r="R19" s="202"/>
      <c r="S19" s="202"/>
      <c r="T19" s="202"/>
    </row>
    <row r="20" spans="1:20" x14ac:dyDescent="0.3">
      <c r="A20" s="204">
        <v>2020</v>
      </c>
      <c r="B20" s="204" t="s">
        <v>183</v>
      </c>
      <c r="C20" s="204">
        <v>4.591836734693878</v>
      </c>
      <c r="D20" s="204">
        <v>2.3488372093023253</v>
      </c>
      <c r="E20" s="204">
        <v>3.545454545454545</v>
      </c>
      <c r="F20" s="204">
        <v>2.2325581395348837</v>
      </c>
      <c r="G20" s="204">
        <v>2.3488372093023266</v>
      </c>
      <c r="H20" s="204">
        <v>4.0000000000000009</v>
      </c>
      <c r="I20" s="204">
        <v>1.875</v>
      </c>
      <c r="J20" s="204">
        <v>60.83</v>
      </c>
      <c r="K20" s="204"/>
      <c r="L20" s="202"/>
      <c r="M20" s="202"/>
      <c r="N20" s="202"/>
      <c r="O20" s="218"/>
      <c r="P20" s="202"/>
      <c r="Q20" s="202"/>
      <c r="R20" s="202"/>
      <c r="S20" s="202"/>
      <c r="T20" s="202"/>
    </row>
    <row r="21" spans="1:20" x14ac:dyDescent="0.3">
      <c r="A21" s="204">
        <v>2019</v>
      </c>
      <c r="B21" s="204" t="s">
        <v>178</v>
      </c>
      <c r="C21" s="204">
        <v>4.6444444444444439</v>
      </c>
      <c r="D21" s="204">
        <v>2.1136363636363638</v>
      </c>
      <c r="E21" s="204">
        <v>3.204545454545455</v>
      </c>
      <c r="F21" s="204">
        <v>1.9090909090909096</v>
      </c>
      <c r="G21" s="204">
        <v>1.8863636363636367</v>
      </c>
      <c r="H21" s="204">
        <v>3.7111111111111108</v>
      </c>
      <c r="I21" s="204">
        <v>5</v>
      </c>
      <c r="J21" s="204">
        <v>56.77</v>
      </c>
      <c r="K21" s="204">
        <v>57</v>
      </c>
      <c r="L21" s="202"/>
      <c r="M21" s="202"/>
      <c r="N21" s="202"/>
      <c r="O21" s="218"/>
      <c r="P21" s="202"/>
      <c r="Q21" s="202"/>
      <c r="R21" s="202"/>
      <c r="S21" s="202"/>
      <c r="T21" s="202"/>
    </row>
    <row r="22" spans="1:20" x14ac:dyDescent="0.3">
      <c r="A22" s="204">
        <v>2020</v>
      </c>
      <c r="B22" s="204" t="s">
        <v>184</v>
      </c>
      <c r="C22" s="204">
        <v>4.4888888888888872</v>
      </c>
      <c r="D22" s="204">
        <v>2.3218390804597693</v>
      </c>
      <c r="E22" s="204">
        <v>3.7415730337078661</v>
      </c>
      <c r="F22" s="204">
        <v>2.318181818181817</v>
      </c>
      <c r="G22" s="204">
        <v>2.4204545454545445</v>
      </c>
      <c r="H22" s="204">
        <v>3.6022727272727257</v>
      </c>
      <c r="I22" s="204">
        <v>3.0909090909090908</v>
      </c>
      <c r="J22" s="204">
        <v>52.9</v>
      </c>
      <c r="K22" s="204">
        <v>53</v>
      </c>
      <c r="L22" s="220"/>
      <c r="M22" s="202"/>
      <c r="N22" s="202"/>
      <c r="O22" s="218"/>
      <c r="P22" s="202"/>
      <c r="Q22" s="202"/>
      <c r="R22" s="202"/>
      <c r="S22" s="202"/>
      <c r="T22" s="202"/>
    </row>
    <row r="23" spans="1:20" x14ac:dyDescent="0.3">
      <c r="A23" s="204">
        <v>2021</v>
      </c>
      <c r="B23" s="204" t="s">
        <v>189</v>
      </c>
      <c r="C23" s="204">
        <v>4.7083333333333339</v>
      </c>
      <c r="D23" s="204">
        <v>2.5217391304347831</v>
      </c>
      <c r="E23" s="204">
        <v>3.2653061224489797</v>
      </c>
      <c r="F23" s="204">
        <v>2.7083333333333326</v>
      </c>
      <c r="G23" s="204">
        <v>2.7234042553191493</v>
      </c>
      <c r="H23" s="204">
        <v>4.2127659574468073</v>
      </c>
      <c r="I23" s="204">
        <v>2.8333333333333335</v>
      </c>
      <c r="J23" s="204">
        <v>54.61</v>
      </c>
      <c r="K23" s="204">
        <v>55</v>
      </c>
      <c r="L23" s="202"/>
      <c r="M23" s="202"/>
      <c r="N23" s="202"/>
      <c r="O23" s="218"/>
      <c r="P23" s="202"/>
      <c r="Q23" s="202"/>
      <c r="R23" s="202"/>
      <c r="S23" s="202"/>
      <c r="T23" s="202"/>
    </row>
    <row r="24" spans="1:20" x14ac:dyDescent="0.3">
      <c r="A24" s="204">
        <v>2020</v>
      </c>
      <c r="B24" s="204" t="s">
        <v>185</v>
      </c>
      <c r="C24" s="204">
        <v>4.2878787878787872</v>
      </c>
      <c r="D24" s="204">
        <v>1.78688524590164</v>
      </c>
      <c r="E24" s="204">
        <v>2.6562500000000004</v>
      </c>
      <c r="F24" s="204">
        <v>1.9047619047619044</v>
      </c>
      <c r="G24" s="204">
        <v>2.0317460317460321</v>
      </c>
      <c r="H24" s="204">
        <v>4.0454545454545459</v>
      </c>
      <c r="I24" s="204">
        <v>2.625</v>
      </c>
      <c r="J24" s="204">
        <v>60.38</v>
      </c>
      <c r="K24" s="204">
        <v>60</v>
      </c>
      <c r="L24" s="202"/>
      <c r="M24" s="202"/>
      <c r="N24" s="202"/>
      <c r="O24" s="218"/>
      <c r="P24" s="202"/>
      <c r="Q24" s="202"/>
      <c r="R24" s="202"/>
      <c r="S24" s="202"/>
      <c r="T24" s="202"/>
    </row>
    <row r="25" spans="1:20" x14ac:dyDescent="0.3">
      <c r="A25" s="204">
        <v>2021</v>
      </c>
      <c r="B25" s="204" t="s">
        <v>190</v>
      </c>
      <c r="C25" s="204">
        <v>4.3150684931506849</v>
      </c>
      <c r="D25" s="204">
        <v>1.8484848484848486</v>
      </c>
      <c r="E25" s="204">
        <v>2.5507246376811601</v>
      </c>
      <c r="F25" s="204">
        <v>1.8235294117647056</v>
      </c>
      <c r="G25" s="204">
        <v>1.96</v>
      </c>
      <c r="H25" s="204">
        <v>3.4925373134328352</v>
      </c>
      <c r="I25" s="204">
        <v>4.5</v>
      </c>
      <c r="J25" s="204">
        <v>63.29</v>
      </c>
      <c r="K25" s="204">
        <v>63</v>
      </c>
      <c r="L25" s="202"/>
      <c r="M25" s="202"/>
      <c r="N25" s="202"/>
      <c r="O25" s="218"/>
      <c r="P25" s="202"/>
      <c r="Q25" s="202"/>
      <c r="R25" s="202"/>
      <c r="S25" s="202"/>
      <c r="T25" s="202"/>
    </row>
    <row r="26" spans="1:20" x14ac:dyDescent="0.3">
      <c r="A26" s="204">
        <v>2021</v>
      </c>
      <c r="B26" s="204" t="s">
        <v>191</v>
      </c>
      <c r="C26" s="204">
        <v>4.1500000000000004</v>
      </c>
      <c r="D26" s="204">
        <v>2.0500000000000003</v>
      </c>
      <c r="E26" s="204">
        <v>3.4210526315789473</v>
      </c>
      <c r="F26" s="204">
        <v>1.7</v>
      </c>
      <c r="G26" s="204">
        <v>1.9473684210526316</v>
      </c>
      <c r="H26" s="204">
        <v>3.4761904761904763</v>
      </c>
      <c r="I26" s="204">
        <v>3.5</v>
      </c>
      <c r="J26" s="204">
        <v>63.02</v>
      </c>
      <c r="K26" s="204">
        <v>63</v>
      </c>
      <c r="L26" s="219"/>
      <c r="M26" s="202"/>
      <c r="N26" s="202"/>
      <c r="O26" s="218"/>
      <c r="P26" s="202"/>
      <c r="Q26" s="202"/>
      <c r="R26" s="202"/>
      <c r="S26" s="202"/>
      <c r="T26" s="202"/>
    </row>
    <row r="27" spans="1:20" x14ac:dyDescent="0.3">
      <c r="A27" s="204">
        <v>2021</v>
      </c>
      <c r="B27" s="204" t="s">
        <v>192</v>
      </c>
      <c r="C27" s="204">
        <v>4.3214285714285712</v>
      </c>
      <c r="D27" s="204">
        <v>1.6538461538461537</v>
      </c>
      <c r="E27" s="204">
        <v>2.6153846153846154</v>
      </c>
      <c r="F27" s="204">
        <v>2.1153846153846145</v>
      </c>
      <c r="G27" s="204">
        <v>2.2692307692307701</v>
      </c>
      <c r="H27" s="204">
        <v>3.6538461538461546</v>
      </c>
      <c r="I27" s="204"/>
      <c r="J27" s="204">
        <v>60.52</v>
      </c>
      <c r="K27" s="204">
        <v>61</v>
      </c>
      <c r="L27" s="202"/>
      <c r="M27" s="202"/>
      <c r="N27" s="202"/>
      <c r="O27" s="218"/>
      <c r="P27" s="202"/>
      <c r="Q27" s="202"/>
      <c r="R27" s="202"/>
      <c r="S27" s="202"/>
      <c r="T27" s="202"/>
    </row>
    <row r="28" spans="1:20" x14ac:dyDescent="0.3">
      <c r="A28" s="204">
        <v>2019</v>
      </c>
      <c r="B28" s="204" t="s">
        <v>179</v>
      </c>
      <c r="C28" s="204">
        <v>4.637362637362636</v>
      </c>
      <c r="D28" s="204">
        <v>2.132530120481928</v>
      </c>
      <c r="E28" s="204">
        <v>3.3255813953488373</v>
      </c>
      <c r="F28" s="204">
        <v>2.4117647058823533</v>
      </c>
      <c r="G28" s="204">
        <v>2.4470588235294128</v>
      </c>
      <c r="H28" s="204">
        <v>3.895348837209303</v>
      </c>
      <c r="I28" s="204">
        <v>4.833333333333333</v>
      </c>
      <c r="J28" s="204">
        <v>49.63</v>
      </c>
      <c r="K28" s="204">
        <v>46</v>
      </c>
      <c r="L28" s="202"/>
      <c r="M28" s="202"/>
      <c r="N28" s="202"/>
      <c r="O28" s="218"/>
      <c r="P28" s="202"/>
      <c r="Q28" s="202"/>
      <c r="R28" s="202"/>
      <c r="S28" s="202"/>
      <c r="T28" s="202"/>
    </row>
    <row r="29" spans="1:20" x14ac:dyDescent="0.3">
      <c r="A29" s="204">
        <v>2018</v>
      </c>
      <c r="B29" s="204" t="s">
        <v>201</v>
      </c>
      <c r="C29" s="209">
        <v>4.5230769230769221</v>
      </c>
      <c r="D29" s="209">
        <v>1.8833333333333337</v>
      </c>
      <c r="E29" s="209">
        <v>3.2131147540983607</v>
      </c>
      <c r="F29" s="209">
        <v>1.9833333333333334</v>
      </c>
      <c r="G29" s="209">
        <v>2.1311475409836063</v>
      </c>
      <c r="H29" s="209">
        <v>3.6825396825396823</v>
      </c>
      <c r="I29" s="209">
        <v>1.5714285714285714</v>
      </c>
      <c r="J29" s="204">
        <v>59.2</v>
      </c>
      <c r="K29" s="204">
        <v>62</v>
      </c>
      <c r="L29" s="202"/>
      <c r="M29" s="202"/>
      <c r="N29" s="202"/>
      <c r="O29" s="218"/>
      <c r="P29" s="202"/>
      <c r="Q29" s="202"/>
      <c r="R29" s="202"/>
      <c r="S29" s="202"/>
      <c r="T29" s="202"/>
    </row>
    <row r="30" spans="1:20" x14ac:dyDescent="0.3">
      <c r="A30" s="204">
        <v>2022</v>
      </c>
      <c r="B30" s="204" t="s">
        <v>195</v>
      </c>
      <c r="C30" s="204">
        <v>4.3214285714285721</v>
      </c>
      <c r="D30" s="204">
        <v>1.7924528301886791</v>
      </c>
      <c r="E30" s="204">
        <v>3.0545454545454547</v>
      </c>
      <c r="F30" s="204">
        <v>2.1698113207547158</v>
      </c>
      <c r="G30" s="204">
        <v>2.3269230769230766</v>
      </c>
      <c r="H30" s="204">
        <v>3.9272727272727272</v>
      </c>
      <c r="I30" s="204">
        <v>3.5</v>
      </c>
      <c r="J30" s="204">
        <v>55.96</v>
      </c>
      <c r="K30" s="204"/>
      <c r="L30" s="202"/>
      <c r="M30" s="202">
        <v>2.8482142857142856</v>
      </c>
      <c r="N30" s="202"/>
      <c r="O30" s="218"/>
      <c r="P30" s="202"/>
      <c r="Q30" s="202"/>
      <c r="R30" s="202"/>
      <c r="S30" s="202"/>
      <c r="T30" s="202"/>
    </row>
    <row r="31" spans="1:20" x14ac:dyDescent="0.3">
      <c r="A31" s="204">
        <v>2021</v>
      </c>
      <c r="B31" s="204" t="s">
        <v>193</v>
      </c>
      <c r="C31" s="204">
        <v>4.2985074626865662</v>
      </c>
      <c r="D31" s="204">
        <v>2.2000000000000002</v>
      </c>
      <c r="E31" s="204">
        <v>2.6065573770491794</v>
      </c>
      <c r="F31" s="204">
        <v>2.3114754098360653</v>
      </c>
      <c r="G31" s="204">
        <v>2.4666666666666659</v>
      </c>
      <c r="H31" s="204">
        <v>4.2096774193548381</v>
      </c>
      <c r="I31" s="204">
        <v>2.9090909090909092</v>
      </c>
      <c r="J31" s="204">
        <v>57.3</v>
      </c>
      <c r="K31" s="204">
        <v>57</v>
      </c>
      <c r="L31" s="202"/>
      <c r="M31" s="202"/>
      <c r="N31" s="202"/>
      <c r="O31" s="218"/>
      <c r="P31" s="202"/>
      <c r="Q31" s="202"/>
      <c r="R31" s="202"/>
      <c r="S31" s="202"/>
      <c r="T31" s="202"/>
    </row>
    <row r="32" spans="1:20" x14ac:dyDescent="0.3">
      <c r="A32" s="204"/>
      <c r="B32" s="204"/>
      <c r="C32" s="204"/>
      <c r="D32" s="204"/>
      <c r="E32" s="204"/>
      <c r="F32" s="204"/>
      <c r="G32" s="204"/>
      <c r="H32" s="204"/>
      <c r="I32" s="204"/>
      <c r="J32" s="204"/>
      <c r="K32" s="204"/>
    </row>
    <row r="33" spans="1:11" x14ac:dyDescent="0.3">
      <c r="A33" s="215"/>
      <c r="B33" s="215"/>
      <c r="C33" s="215"/>
      <c r="D33" s="215"/>
      <c r="E33" s="215"/>
      <c r="F33" s="215"/>
      <c r="G33" s="215"/>
      <c r="H33" s="215"/>
      <c r="I33" s="204"/>
      <c r="J33" s="204"/>
      <c r="K33" s="204"/>
    </row>
    <row r="34" spans="1:11" x14ac:dyDescent="0.3">
      <c r="A34" s="215"/>
      <c r="B34" s="215"/>
      <c r="C34" s="215"/>
      <c r="D34" s="215"/>
      <c r="E34" s="215"/>
      <c r="F34" s="215"/>
      <c r="G34" s="215"/>
      <c r="H34" s="215"/>
      <c r="I34" s="204"/>
      <c r="J34" s="204"/>
      <c r="K34" s="204"/>
    </row>
  </sheetData>
  <sortState xmlns:xlrd2="http://schemas.microsoft.com/office/spreadsheetml/2017/richdata2" ref="A2:M31">
    <sortCondition ref="B1:B3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B7963-2348-4ED8-B053-FC8CDC4B3D39}">
  <dimension ref="A1:L34"/>
  <sheetViews>
    <sheetView zoomScale="81" workbookViewId="0"/>
  </sheetViews>
  <sheetFormatPr defaultRowHeight="14.4" x14ac:dyDescent="0.3"/>
  <cols>
    <col min="1" max="9" width="15.77734375" style="202" customWidth="1"/>
    <col min="10" max="10" width="15.77734375" customWidth="1"/>
  </cols>
  <sheetData>
    <row r="1" spans="1:12" x14ac:dyDescent="0.3">
      <c r="A1" s="215" t="s">
        <v>196</v>
      </c>
      <c r="B1" s="215" t="s">
        <v>166</v>
      </c>
      <c r="C1" s="215" t="s">
        <v>167</v>
      </c>
      <c r="D1" s="215" t="s">
        <v>168</v>
      </c>
      <c r="E1" s="215" t="s">
        <v>169</v>
      </c>
      <c r="F1" s="215" t="s">
        <v>170</v>
      </c>
      <c r="G1" s="215" t="s">
        <v>171</v>
      </c>
      <c r="H1" s="215" t="s">
        <v>172</v>
      </c>
      <c r="I1" s="215" t="s">
        <v>173</v>
      </c>
      <c r="J1" s="216" t="s">
        <v>217</v>
      </c>
      <c r="L1" s="215"/>
    </row>
    <row r="2" spans="1:12" x14ac:dyDescent="0.3">
      <c r="A2" s="204">
        <v>2017</v>
      </c>
      <c r="B2" s="204" t="s">
        <v>165</v>
      </c>
      <c r="C2" s="204">
        <v>4.3947368421052611</v>
      </c>
      <c r="D2" s="204">
        <v>2.6203703703703707</v>
      </c>
      <c r="E2" s="204">
        <v>3.6576576576576585</v>
      </c>
      <c r="F2" s="204">
        <v>2.1869158878504669</v>
      </c>
      <c r="G2" s="204">
        <v>2.2592592592592604</v>
      </c>
      <c r="H2" s="204">
        <v>3.6727272727272724</v>
      </c>
      <c r="I2" s="204">
        <v>3.2941176470588234</v>
      </c>
      <c r="J2" s="202">
        <v>2.7076023391812867</v>
      </c>
    </row>
    <row r="3" spans="1:12" x14ac:dyDescent="0.3">
      <c r="A3" s="204">
        <v>2022</v>
      </c>
      <c r="B3" s="204" t="s">
        <v>204</v>
      </c>
      <c r="C3" s="203">
        <v>4.3538461538461517</v>
      </c>
      <c r="D3" s="203">
        <v>1.7666666666666666</v>
      </c>
      <c r="E3" s="203">
        <v>2.6885245901639356</v>
      </c>
      <c r="F3" s="203">
        <v>1.5833333333333335</v>
      </c>
      <c r="G3" s="203">
        <v>1.6949152542372878</v>
      </c>
      <c r="H3" s="203">
        <v>3.1999999999999984</v>
      </c>
      <c r="I3" s="203">
        <v>2.3333333333333335</v>
      </c>
      <c r="J3" s="202">
        <v>2.3263888888888888</v>
      </c>
    </row>
    <row r="4" spans="1:12" x14ac:dyDescent="0.3">
      <c r="A4" s="204">
        <v>2021</v>
      </c>
      <c r="B4" s="204" t="s">
        <v>186</v>
      </c>
      <c r="C4" s="204">
        <v>4.4038461538461542</v>
      </c>
      <c r="D4" s="204">
        <v>2.9148936170212769</v>
      </c>
      <c r="E4" s="204">
        <v>3.4999999999999996</v>
      </c>
      <c r="F4" s="204">
        <v>2.5306122448979593</v>
      </c>
      <c r="G4" s="204">
        <v>2.5102040816326538</v>
      </c>
      <c r="H4" s="204">
        <v>3.6530612244897962</v>
      </c>
      <c r="I4" s="204">
        <v>4.833333333333333</v>
      </c>
      <c r="J4" s="202">
        <v>2.8045977011494254</v>
      </c>
    </row>
    <row r="5" spans="1:12" x14ac:dyDescent="0.3">
      <c r="A5" s="204">
        <v>2020</v>
      </c>
      <c r="B5" s="204" t="s">
        <v>180</v>
      </c>
      <c r="C5" s="204">
        <v>4.3220338983050839</v>
      </c>
      <c r="D5" s="204">
        <v>2.2307692307692317</v>
      </c>
      <c r="E5" s="204">
        <v>3.1698113207547163</v>
      </c>
      <c r="F5" s="204">
        <v>2.2884615384615374</v>
      </c>
      <c r="G5" s="204">
        <v>2.4000000000000008</v>
      </c>
      <c r="H5" s="204">
        <v>4.0000000000000009</v>
      </c>
      <c r="I5" s="204">
        <v>2</v>
      </c>
      <c r="J5" s="202">
        <v>2.4528301886792452</v>
      </c>
    </row>
    <row r="6" spans="1:12" x14ac:dyDescent="0.3">
      <c r="A6" s="204">
        <v>2021</v>
      </c>
      <c r="B6" s="204" t="s">
        <v>187</v>
      </c>
      <c r="C6" s="204">
        <v>4.2857142857142847</v>
      </c>
      <c r="D6" s="204">
        <v>1.911764705882353</v>
      </c>
      <c r="E6" s="204">
        <v>2.7272727272727266</v>
      </c>
      <c r="F6" s="204">
        <v>2.7714285714285714</v>
      </c>
      <c r="G6" s="204">
        <v>2.7142857142857144</v>
      </c>
      <c r="H6" s="204">
        <v>4.1388888888888884</v>
      </c>
      <c r="I6" s="204">
        <v>4.8</v>
      </c>
      <c r="J6" s="202">
        <v>1.8987341772151898</v>
      </c>
    </row>
    <row r="7" spans="1:12" x14ac:dyDescent="0.3">
      <c r="A7" s="204">
        <v>2017</v>
      </c>
      <c r="B7" s="204" t="s">
        <v>174</v>
      </c>
      <c r="C7" s="204">
        <v>4.3827160493827142</v>
      </c>
      <c r="D7" s="204">
        <v>1.7866666666666664</v>
      </c>
      <c r="E7" s="204">
        <v>2.6103896103896091</v>
      </c>
      <c r="F7" s="204">
        <v>1.6973684210526314</v>
      </c>
      <c r="G7" s="204">
        <v>1.6842105263157898</v>
      </c>
      <c r="H7" s="204">
        <v>3.4683544303797458</v>
      </c>
      <c r="I7" s="204">
        <v>2.2857142857142856</v>
      </c>
      <c r="J7" s="202">
        <v>3.1293103448275863</v>
      </c>
    </row>
    <row r="8" spans="1:12" x14ac:dyDescent="0.3">
      <c r="A8" s="204">
        <v>2018</v>
      </c>
      <c r="B8" s="204" t="s">
        <v>197</v>
      </c>
      <c r="C8" s="205">
        <v>4.3134328358208949</v>
      </c>
      <c r="D8" s="205">
        <v>1.8620689655172413</v>
      </c>
      <c r="E8" s="205">
        <v>2.5438596491228074</v>
      </c>
      <c r="F8" s="205">
        <v>2.1724137931034484</v>
      </c>
      <c r="G8" s="205">
        <v>2.2241379310344831</v>
      </c>
      <c r="H8" s="205">
        <v>3.8833333333333324</v>
      </c>
      <c r="I8" s="205">
        <v>3.2000000000000006</v>
      </c>
      <c r="J8" s="202">
        <v>2.1076923076923078</v>
      </c>
    </row>
    <row r="9" spans="1:12" x14ac:dyDescent="0.3">
      <c r="A9" s="204">
        <v>2018</v>
      </c>
      <c r="B9" s="204" t="s">
        <v>198</v>
      </c>
      <c r="C9" s="206">
        <v>4.1100000000000003</v>
      </c>
      <c r="D9" s="206">
        <v>3.37</v>
      </c>
      <c r="E9" s="206">
        <v>2.4</v>
      </c>
      <c r="F9" s="206">
        <v>2.31</v>
      </c>
      <c r="G9" s="206">
        <v>3.24</v>
      </c>
      <c r="H9" s="206">
        <v>2.2200000000000002</v>
      </c>
      <c r="I9" s="206">
        <v>4.2699999999999996</v>
      </c>
      <c r="J9" s="202">
        <v>2.6818181818181817</v>
      </c>
    </row>
    <row r="10" spans="1:12" x14ac:dyDescent="0.3">
      <c r="A10" s="204">
        <v>2022</v>
      </c>
      <c r="B10" s="204" t="s">
        <v>203</v>
      </c>
      <c r="C10" s="203">
        <v>3.8958333333333326</v>
      </c>
      <c r="D10" s="203">
        <v>2.2765957446808507</v>
      </c>
      <c r="E10" s="203">
        <v>2.936170212765957</v>
      </c>
      <c r="F10" s="203">
        <v>2.382978723404257</v>
      </c>
      <c r="G10" s="203">
        <v>2.4893617021276593</v>
      </c>
      <c r="H10" s="203">
        <v>3.770833333333333</v>
      </c>
      <c r="I10" s="203">
        <v>3.8999999999999995</v>
      </c>
      <c r="J10" s="202">
        <v>1.9306930693069306</v>
      </c>
    </row>
    <row r="11" spans="1:12" x14ac:dyDescent="0.3">
      <c r="A11" s="204">
        <v>2019</v>
      </c>
      <c r="B11" s="204" t="s">
        <v>177</v>
      </c>
      <c r="C11" s="204">
        <v>4.4044943820224702</v>
      </c>
      <c r="D11" s="204">
        <v>2.2857142857142851</v>
      </c>
      <c r="E11" s="204">
        <v>2.8620689655172411</v>
      </c>
      <c r="F11" s="204">
        <v>1.5411764705882356</v>
      </c>
      <c r="G11" s="204">
        <v>1.7380952380952384</v>
      </c>
      <c r="H11" s="204">
        <v>3.735632183908046</v>
      </c>
      <c r="I11" s="204">
        <v>4.4285714285714288</v>
      </c>
      <c r="J11" s="202">
        <v>2.3716216220000002</v>
      </c>
    </row>
    <row r="12" spans="1:12" x14ac:dyDescent="0.3">
      <c r="A12" s="204">
        <v>2020</v>
      </c>
      <c r="B12" s="204" t="s">
        <v>181</v>
      </c>
      <c r="C12" s="204">
        <v>4.3877551020408152</v>
      </c>
      <c r="D12" s="204">
        <v>1.574468085106383</v>
      </c>
      <c r="E12" s="204">
        <v>2.6041666666666665</v>
      </c>
      <c r="F12" s="204">
        <v>2.1276595744680855</v>
      </c>
      <c r="G12" s="204">
        <v>2.1739130434782612</v>
      </c>
      <c r="H12" s="204">
        <v>3.7199999999999998</v>
      </c>
      <c r="I12" s="204">
        <v>3.5</v>
      </c>
      <c r="J12" s="202">
        <v>2.2192982456140351</v>
      </c>
    </row>
    <row r="13" spans="1:12" x14ac:dyDescent="0.3">
      <c r="A13" s="204">
        <v>2021</v>
      </c>
      <c r="B13" s="204" t="s">
        <v>188</v>
      </c>
      <c r="C13" s="204">
        <v>3.9843749999999987</v>
      </c>
      <c r="D13" s="204">
        <v>1.9016393442622954</v>
      </c>
      <c r="E13" s="204">
        <v>2.4166666666666661</v>
      </c>
      <c r="F13" s="204">
        <v>2.0163934426229511</v>
      </c>
      <c r="G13" s="204">
        <v>2.081967213114754</v>
      </c>
      <c r="H13" s="204">
        <v>3.7704918032786883</v>
      </c>
      <c r="I13" s="204">
        <v>4.4444444444444446</v>
      </c>
      <c r="J13" s="202">
        <v>2.9202898550724639</v>
      </c>
    </row>
    <row r="14" spans="1:12" x14ac:dyDescent="0.3">
      <c r="A14" s="204">
        <v>2020</v>
      </c>
      <c r="B14" s="204" t="s">
        <v>182</v>
      </c>
      <c r="C14" s="204">
        <v>4.7719298245614024</v>
      </c>
      <c r="D14" s="204">
        <v>2.5</v>
      </c>
      <c r="E14" s="204">
        <v>3.9838709677419351</v>
      </c>
      <c r="F14" s="204">
        <v>1.7758620689655173</v>
      </c>
      <c r="G14" s="204">
        <v>1.844827586206897</v>
      </c>
      <c r="H14" s="204">
        <v>4.0655737704918025</v>
      </c>
      <c r="I14" s="204">
        <v>4.666666666666667</v>
      </c>
      <c r="J14" s="202">
        <v>2.6216216216216215</v>
      </c>
    </row>
    <row r="15" spans="1:12" x14ac:dyDescent="0.3">
      <c r="A15" s="204">
        <v>2018</v>
      </c>
      <c r="B15" s="204" t="s">
        <v>199</v>
      </c>
      <c r="C15" s="207">
        <v>4.3518518518518521</v>
      </c>
      <c r="D15" s="207">
        <v>2.0204081632653059</v>
      </c>
      <c r="E15" s="207">
        <v>2.839999999999999</v>
      </c>
      <c r="F15" s="207">
        <v>1.8367346938775513</v>
      </c>
      <c r="G15" s="207">
        <v>1.8400000000000003</v>
      </c>
      <c r="H15" s="207">
        <v>3.2884615384615392</v>
      </c>
      <c r="I15" s="207">
        <v>3</v>
      </c>
      <c r="J15" s="202">
        <v>2.3608247422680413</v>
      </c>
    </row>
    <row r="16" spans="1:12" x14ac:dyDescent="0.3">
      <c r="A16" s="204">
        <v>2018</v>
      </c>
      <c r="B16" s="204" t="s">
        <v>200</v>
      </c>
      <c r="C16" s="208">
        <v>4.3544303797468356</v>
      </c>
      <c r="D16" s="208">
        <v>1.7681159420289854</v>
      </c>
      <c r="E16" s="208">
        <v>2.684931506849316</v>
      </c>
      <c r="F16" s="208">
        <v>1.9411764705882351</v>
      </c>
      <c r="G16" s="208">
        <v>2.0746268656716422</v>
      </c>
      <c r="H16" s="208">
        <v>3.5000000000000004</v>
      </c>
      <c r="I16" s="208">
        <v>2.3333333333333335</v>
      </c>
      <c r="J16" s="202">
        <v>2.0833333333333335</v>
      </c>
    </row>
    <row r="17" spans="1:10" x14ac:dyDescent="0.3">
      <c r="A17" s="204">
        <v>2017</v>
      </c>
      <c r="B17" s="204" t="s">
        <v>175</v>
      </c>
      <c r="C17" s="204">
        <v>4.6027397260273952</v>
      </c>
      <c r="D17" s="204">
        <v>2.7132352941176463</v>
      </c>
      <c r="E17" s="204">
        <v>3.9718309859154939</v>
      </c>
      <c r="F17" s="204">
        <v>2.1764705882352926</v>
      </c>
      <c r="G17" s="204">
        <v>2.1678832116788307</v>
      </c>
      <c r="H17" s="204">
        <v>3.8705035971223021</v>
      </c>
      <c r="I17" s="204">
        <v>2.3846153846153846</v>
      </c>
      <c r="J17" s="202">
        <v>2.5150000000000001</v>
      </c>
    </row>
    <row r="18" spans="1:10" x14ac:dyDescent="0.3">
      <c r="A18" s="204">
        <v>2017</v>
      </c>
      <c r="B18" s="204" t="s">
        <v>176</v>
      </c>
      <c r="C18" s="204">
        <v>4.4183673469387728</v>
      </c>
      <c r="D18" s="204">
        <v>2.0465116279069764</v>
      </c>
      <c r="E18" s="204">
        <v>2.9444444444444446</v>
      </c>
      <c r="F18" s="204">
        <v>1.8735632183908046</v>
      </c>
      <c r="G18" s="204">
        <v>2.0114942528735638</v>
      </c>
      <c r="H18" s="204">
        <v>3.6923076923076925</v>
      </c>
      <c r="I18" s="204">
        <v>2.7272727272727275</v>
      </c>
      <c r="J18" s="202">
        <v>2.2391304349999999</v>
      </c>
    </row>
    <row r="19" spans="1:10" x14ac:dyDescent="0.3">
      <c r="A19" s="204">
        <v>2022</v>
      </c>
      <c r="B19" s="204" t="s">
        <v>194</v>
      </c>
      <c r="C19" s="204">
        <v>4.253968253968254</v>
      </c>
      <c r="D19" s="204">
        <v>1.6949152542372883</v>
      </c>
      <c r="E19" s="204">
        <v>2.85</v>
      </c>
      <c r="F19" s="204">
        <v>2.5</v>
      </c>
      <c r="G19" s="204">
        <v>2.4237288135593227</v>
      </c>
      <c r="H19" s="204">
        <v>3.7741935483870965</v>
      </c>
      <c r="I19" s="204">
        <v>4</v>
      </c>
      <c r="J19" s="202">
        <v>2.3738317757009346</v>
      </c>
    </row>
    <row r="20" spans="1:10" x14ac:dyDescent="0.3">
      <c r="A20" s="204">
        <v>2020</v>
      </c>
      <c r="B20" s="204" t="s">
        <v>183</v>
      </c>
      <c r="C20" s="204">
        <v>4.591836734693878</v>
      </c>
      <c r="D20" s="204">
        <v>2.3488372093023253</v>
      </c>
      <c r="E20" s="204">
        <v>3.545454545454545</v>
      </c>
      <c r="F20" s="204">
        <v>2.2325581395348837</v>
      </c>
      <c r="G20" s="204">
        <v>2.3488372093023266</v>
      </c>
      <c r="H20" s="204">
        <v>4.0000000000000009</v>
      </c>
      <c r="I20" s="204">
        <v>1.875</v>
      </c>
      <c r="J20" s="202">
        <v>2.375</v>
      </c>
    </row>
    <row r="21" spans="1:10" x14ac:dyDescent="0.3">
      <c r="A21" s="204">
        <v>2019</v>
      </c>
      <c r="B21" s="204" t="s">
        <v>178</v>
      </c>
      <c r="C21" s="204">
        <v>4.6444444444444439</v>
      </c>
      <c r="D21" s="204">
        <v>2.1136363636363638</v>
      </c>
      <c r="E21" s="204">
        <v>3.204545454545455</v>
      </c>
      <c r="F21" s="204">
        <v>1.9090909090909096</v>
      </c>
      <c r="G21" s="204">
        <v>1.8863636363636367</v>
      </c>
      <c r="H21" s="204">
        <v>3.7111111111111108</v>
      </c>
      <c r="I21" s="204">
        <v>5</v>
      </c>
      <c r="J21" s="202">
        <v>2.4358974358974357</v>
      </c>
    </row>
    <row r="22" spans="1:10" x14ac:dyDescent="0.3">
      <c r="A22" s="204">
        <v>2020</v>
      </c>
      <c r="B22" s="204" t="s">
        <v>184</v>
      </c>
      <c r="C22" s="204">
        <v>4.4888888888888872</v>
      </c>
      <c r="D22" s="204">
        <v>2.3218390804597693</v>
      </c>
      <c r="E22" s="204">
        <v>3.7415730337078661</v>
      </c>
      <c r="F22" s="204">
        <v>2.318181818181817</v>
      </c>
      <c r="G22" s="204">
        <v>2.4204545454545445</v>
      </c>
      <c r="H22" s="204">
        <v>3.6022727272727257</v>
      </c>
      <c r="I22" s="204">
        <v>3.0909090909090908</v>
      </c>
      <c r="J22" s="220">
        <v>2.7734375</v>
      </c>
    </row>
    <row r="23" spans="1:10" x14ac:dyDescent="0.3">
      <c r="A23" s="204">
        <v>2021</v>
      </c>
      <c r="B23" s="204" t="s">
        <v>189</v>
      </c>
      <c r="C23" s="204">
        <v>4.7083333333333339</v>
      </c>
      <c r="D23" s="204">
        <v>2.5217391304347831</v>
      </c>
      <c r="E23" s="204">
        <v>3.2653061224489797</v>
      </c>
      <c r="F23" s="204">
        <v>2.7083333333333326</v>
      </c>
      <c r="G23" s="204">
        <v>2.7234042553191493</v>
      </c>
      <c r="H23" s="204">
        <v>4.2127659574468073</v>
      </c>
      <c r="I23" s="204">
        <v>2.8333333333333335</v>
      </c>
      <c r="J23" s="202">
        <v>2.5</v>
      </c>
    </row>
    <row r="24" spans="1:10" x14ac:dyDescent="0.3">
      <c r="A24" s="204">
        <v>2020</v>
      </c>
      <c r="B24" s="204" t="s">
        <v>185</v>
      </c>
      <c r="C24" s="204">
        <v>4.2878787878787872</v>
      </c>
      <c r="D24" s="204">
        <v>1.78688524590164</v>
      </c>
      <c r="E24" s="204">
        <v>2.6562500000000004</v>
      </c>
      <c r="F24" s="204">
        <v>1.9047619047619044</v>
      </c>
      <c r="G24" s="204">
        <v>2.0317460317460321</v>
      </c>
      <c r="H24" s="204">
        <v>4.0454545454545459</v>
      </c>
      <c r="I24" s="204">
        <v>2.625</v>
      </c>
      <c r="J24" s="202">
        <v>2.2992125984251968</v>
      </c>
    </row>
    <row r="25" spans="1:10" x14ac:dyDescent="0.3">
      <c r="A25" s="204">
        <v>2021</v>
      </c>
      <c r="B25" s="204" t="s">
        <v>190</v>
      </c>
      <c r="C25" s="204">
        <v>4.3150684931506849</v>
      </c>
      <c r="D25" s="204">
        <v>1.8484848484848486</v>
      </c>
      <c r="E25" s="204">
        <v>2.5507246376811601</v>
      </c>
      <c r="F25" s="204">
        <v>1.8235294117647056</v>
      </c>
      <c r="G25" s="204">
        <v>1.96</v>
      </c>
      <c r="H25" s="204">
        <v>3.4925373134328352</v>
      </c>
      <c r="I25" s="204">
        <v>4.5</v>
      </c>
      <c r="J25" s="202">
        <v>2.3405405405405406</v>
      </c>
    </row>
    <row r="26" spans="1:10" x14ac:dyDescent="0.3">
      <c r="A26" s="204">
        <v>2021</v>
      </c>
      <c r="B26" s="204" t="s">
        <v>191</v>
      </c>
      <c r="C26" s="204">
        <v>4.1500000000000004</v>
      </c>
      <c r="D26" s="204">
        <v>2.0500000000000003</v>
      </c>
      <c r="E26" s="204">
        <v>3.4210526315789473</v>
      </c>
      <c r="F26" s="204">
        <v>1.7</v>
      </c>
      <c r="G26" s="204">
        <v>1.9473684210526316</v>
      </c>
      <c r="H26" s="204">
        <v>3.4761904761904763</v>
      </c>
      <c r="I26" s="204">
        <v>3.5</v>
      </c>
      <c r="J26" s="219">
        <v>2.2419354838709675</v>
      </c>
    </row>
    <row r="27" spans="1:10" x14ac:dyDescent="0.3">
      <c r="A27" s="204">
        <v>2021</v>
      </c>
      <c r="B27" s="204" t="s">
        <v>192</v>
      </c>
      <c r="C27" s="204">
        <v>4.3214285714285712</v>
      </c>
      <c r="D27" s="204">
        <v>1.6538461538461537</v>
      </c>
      <c r="E27" s="204">
        <v>2.6153846153846154</v>
      </c>
      <c r="F27" s="204">
        <v>2.1153846153846145</v>
      </c>
      <c r="G27" s="204">
        <v>2.2692307692307701</v>
      </c>
      <c r="H27" s="204">
        <v>3.6538461538461546</v>
      </c>
      <c r="I27" s="204"/>
      <c r="J27" s="202">
        <v>2.1451612903225805</v>
      </c>
    </row>
    <row r="28" spans="1:10" x14ac:dyDescent="0.3">
      <c r="A28" s="204">
        <v>2019</v>
      </c>
      <c r="B28" s="204" t="s">
        <v>179</v>
      </c>
      <c r="C28" s="204">
        <v>4.637362637362636</v>
      </c>
      <c r="D28" s="204">
        <v>2.132530120481928</v>
      </c>
      <c r="E28" s="204">
        <v>3.3255813953488373</v>
      </c>
      <c r="F28" s="204">
        <v>2.4117647058823533</v>
      </c>
      <c r="G28" s="204">
        <v>2.4470588235294128</v>
      </c>
      <c r="H28" s="204">
        <v>3.895348837209303</v>
      </c>
      <c r="I28" s="204">
        <v>4.833333333333333</v>
      </c>
      <c r="J28" s="202">
        <v>2.7666666666666666</v>
      </c>
    </row>
    <row r="29" spans="1:10" x14ac:dyDescent="0.3">
      <c r="A29" s="204">
        <v>2018</v>
      </c>
      <c r="B29" s="204" t="s">
        <v>201</v>
      </c>
      <c r="C29" s="209">
        <v>4.5230769230769221</v>
      </c>
      <c r="D29" s="209">
        <v>1.8833333333333337</v>
      </c>
      <c r="E29" s="209">
        <v>3.2131147540983607</v>
      </c>
      <c r="F29" s="209">
        <v>1.9833333333333334</v>
      </c>
      <c r="G29" s="209">
        <v>2.1311475409836063</v>
      </c>
      <c r="H29" s="209">
        <v>3.6825396825396823</v>
      </c>
      <c r="I29" s="209">
        <v>1.5714285714285714</v>
      </c>
      <c r="J29" s="202">
        <v>2.0840336134453783</v>
      </c>
    </row>
    <row r="30" spans="1:10" x14ac:dyDescent="0.3">
      <c r="A30" s="204">
        <v>2022</v>
      </c>
      <c r="B30" s="204" t="s">
        <v>195</v>
      </c>
      <c r="C30" s="204">
        <v>4.3214285714285721</v>
      </c>
      <c r="D30" s="204">
        <v>1.7924528301886791</v>
      </c>
      <c r="E30" s="204">
        <v>3.0545454545454547</v>
      </c>
      <c r="F30" s="204">
        <v>2.1698113207547158</v>
      </c>
      <c r="G30" s="204">
        <v>2.3269230769230766</v>
      </c>
      <c r="H30" s="204">
        <v>3.9272727272727272</v>
      </c>
      <c r="I30" s="204">
        <v>3.5</v>
      </c>
      <c r="J30" s="202">
        <v>2.5446428571428572</v>
      </c>
    </row>
    <row r="31" spans="1:10" x14ac:dyDescent="0.3">
      <c r="A31" s="204">
        <v>2021</v>
      </c>
      <c r="B31" s="204" t="s">
        <v>193</v>
      </c>
      <c r="C31" s="204">
        <v>4.2985074626865662</v>
      </c>
      <c r="D31" s="204">
        <v>2.2000000000000002</v>
      </c>
      <c r="E31" s="204">
        <v>2.6065573770491794</v>
      </c>
      <c r="F31" s="204">
        <v>2.3114754098360653</v>
      </c>
      <c r="G31" s="204">
        <v>2.4666666666666659</v>
      </c>
      <c r="H31" s="204">
        <v>4.2096774193548381</v>
      </c>
      <c r="I31" s="204">
        <v>2.9090909090909092</v>
      </c>
      <c r="J31" s="202">
        <v>2.0084745762711864</v>
      </c>
    </row>
    <row r="32" spans="1:10" x14ac:dyDescent="0.3">
      <c r="A32" s="204"/>
      <c r="B32" s="204"/>
      <c r="C32" s="204"/>
      <c r="D32" s="204"/>
      <c r="E32" s="204"/>
      <c r="F32" s="204"/>
      <c r="G32" s="204"/>
      <c r="H32" s="204"/>
      <c r="I32" s="204"/>
    </row>
    <row r="33" spans="1:9" s="221" customFormat="1" x14ac:dyDescent="0.3">
      <c r="A33" s="215"/>
      <c r="B33" s="215"/>
      <c r="C33" s="215"/>
      <c r="D33" s="215"/>
      <c r="E33" s="215"/>
      <c r="F33" s="215"/>
      <c r="G33" s="215"/>
      <c r="H33" s="215"/>
      <c r="I33" s="215"/>
    </row>
    <row r="34" spans="1:9" x14ac:dyDescent="0.3">
      <c r="A34" s="204"/>
      <c r="B34" s="204"/>
      <c r="C34" s="204"/>
      <c r="D34" s="204"/>
      <c r="E34" s="204"/>
      <c r="F34" s="204"/>
      <c r="G34" s="204"/>
      <c r="H34" s="204"/>
      <c r="I34" s="20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583D-C72C-4C71-9FC1-6707583EE344}">
  <dimension ref="A1:J34"/>
  <sheetViews>
    <sheetView workbookViewId="0"/>
  </sheetViews>
  <sheetFormatPr defaultRowHeight="14.4" x14ac:dyDescent="0.3"/>
  <cols>
    <col min="1" max="9" width="15.77734375" style="202" customWidth="1"/>
  </cols>
  <sheetData>
    <row r="1" spans="1:10" x14ac:dyDescent="0.3">
      <c r="A1" s="215" t="s">
        <v>196</v>
      </c>
      <c r="B1" s="215" t="s">
        <v>166</v>
      </c>
      <c r="C1" s="215" t="s">
        <v>167</v>
      </c>
      <c r="D1" s="215" t="s">
        <v>168</v>
      </c>
      <c r="E1" s="215" t="s">
        <v>169</v>
      </c>
      <c r="F1" s="215" t="s">
        <v>170</v>
      </c>
      <c r="G1" s="215" t="s">
        <v>171</v>
      </c>
      <c r="H1" s="215" t="s">
        <v>172</v>
      </c>
      <c r="I1" s="215" t="s">
        <v>173</v>
      </c>
      <c r="J1" s="215" t="s">
        <v>224</v>
      </c>
    </row>
    <row r="2" spans="1:10" x14ac:dyDescent="0.3">
      <c r="A2" s="204">
        <v>2017</v>
      </c>
      <c r="B2" s="204" t="s">
        <v>165</v>
      </c>
      <c r="C2" s="204">
        <v>4.3947368421052611</v>
      </c>
      <c r="D2" s="204">
        <v>2.6203703703703707</v>
      </c>
      <c r="E2" s="204">
        <v>3.6576576576576585</v>
      </c>
      <c r="F2" s="204">
        <v>2.1869158878504669</v>
      </c>
      <c r="G2" s="204">
        <v>2.2592592592592604</v>
      </c>
      <c r="H2" s="204">
        <v>3.6727272727272724</v>
      </c>
      <c r="I2" s="204">
        <v>3.2941176470588234</v>
      </c>
      <c r="J2">
        <v>4.88</v>
      </c>
    </row>
    <row r="3" spans="1:10" x14ac:dyDescent="0.3">
      <c r="A3" s="204">
        <v>2022</v>
      </c>
      <c r="B3" s="204" t="s">
        <v>204</v>
      </c>
      <c r="C3" s="203">
        <v>4.3538461538461517</v>
      </c>
      <c r="D3" s="203">
        <v>1.7666666666666666</v>
      </c>
      <c r="E3" s="203">
        <v>2.6885245901639356</v>
      </c>
      <c r="F3" s="203">
        <v>1.5833333333333335</v>
      </c>
      <c r="G3" s="203">
        <v>1.6949152542372878</v>
      </c>
      <c r="H3" s="203">
        <v>3.1999999999999984</v>
      </c>
      <c r="I3" s="203">
        <v>2.3333333333333335</v>
      </c>
      <c r="J3">
        <v>5.41</v>
      </c>
    </row>
    <row r="4" spans="1:10" x14ac:dyDescent="0.3">
      <c r="A4" s="204">
        <v>2021</v>
      </c>
      <c r="B4" s="204" t="s">
        <v>186</v>
      </c>
      <c r="C4" s="204">
        <v>4.4038461538461542</v>
      </c>
      <c r="D4" s="204">
        <v>2.9148936170212769</v>
      </c>
      <c r="E4" s="204">
        <v>3.4999999999999996</v>
      </c>
      <c r="F4" s="204">
        <v>2.5306122448979593</v>
      </c>
      <c r="G4" s="204">
        <v>2.5102040816326538</v>
      </c>
      <c r="H4" s="204">
        <v>3.6530612244897962</v>
      </c>
      <c r="I4" s="204">
        <v>4.833333333333333</v>
      </c>
      <c r="J4">
        <v>4.8499999999999996</v>
      </c>
    </row>
    <row r="5" spans="1:10" x14ac:dyDescent="0.3">
      <c r="A5" s="204">
        <v>2020</v>
      </c>
      <c r="B5" s="204" t="s">
        <v>180</v>
      </c>
      <c r="C5" s="204">
        <v>4.3220338983050839</v>
      </c>
      <c r="D5" s="204">
        <v>2.2307692307692317</v>
      </c>
      <c r="E5" s="204">
        <v>3.1698113207547163</v>
      </c>
      <c r="F5" s="204">
        <v>2.2884615384615374</v>
      </c>
      <c r="G5" s="204">
        <v>2.4000000000000008</v>
      </c>
      <c r="H5" s="204">
        <v>4.0000000000000009</v>
      </c>
      <c r="I5" s="204">
        <v>2</v>
      </c>
      <c r="J5">
        <v>5.43</v>
      </c>
    </row>
    <row r="6" spans="1:10" x14ac:dyDescent="0.3">
      <c r="A6" s="204">
        <v>2021</v>
      </c>
      <c r="B6" s="204" t="s">
        <v>187</v>
      </c>
      <c r="C6" s="204">
        <v>4.2857142857142847</v>
      </c>
      <c r="D6" s="204">
        <v>1.911764705882353</v>
      </c>
      <c r="E6" s="204">
        <v>2.7272727272727266</v>
      </c>
      <c r="F6" s="204">
        <v>2.7714285714285714</v>
      </c>
      <c r="G6" s="204">
        <v>2.7142857142857144</v>
      </c>
      <c r="H6" s="204">
        <v>4.1388888888888884</v>
      </c>
      <c r="I6" s="204">
        <v>4.8</v>
      </c>
      <c r="J6">
        <v>5.12</v>
      </c>
    </row>
    <row r="7" spans="1:10" x14ac:dyDescent="0.3">
      <c r="A7" s="204">
        <v>2017</v>
      </c>
      <c r="B7" s="204" t="s">
        <v>174</v>
      </c>
      <c r="C7" s="204">
        <v>4.3827160493827142</v>
      </c>
      <c r="D7" s="204">
        <v>1.7866666666666664</v>
      </c>
      <c r="E7" s="204">
        <v>2.6103896103896091</v>
      </c>
      <c r="F7" s="204">
        <v>1.6973684210526314</v>
      </c>
      <c r="G7" s="204">
        <v>1.6842105263157898</v>
      </c>
      <c r="H7" s="204">
        <v>3.4683544303797458</v>
      </c>
      <c r="I7" s="204">
        <v>2.2857142857142856</v>
      </c>
      <c r="J7">
        <v>5.74</v>
      </c>
    </row>
    <row r="8" spans="1:10" x14ac:dyDescent="0.3">
      <c r="A8" s="204">
        <v>2018</v>
      </c>
      <c r="B8" s="204" t="s">
        <v>197</v>
      </c>
      <c r="C8" s="205">
        <v>4.3134328358208949</v>
      </c>
      <c r="D8" s="205">
        <v>1.8620689655172413</v>
      </c>
      <c r="E8" s="205">
        <v>2.5438596491228074</v>
      </c>
      <c r="F8" s="205">
        <v>2.1724137931034484</v>
      </c>
      <c r="G8" s="205">
        <v>2.2241379310344831</v>
      </c>
      <c r="H8" s="205">
        <v>3.8833333333333324</v>
      </c>
      <c r="I8" s="205">
        <v>3.2000000000000006</v>
      </c>
      <c r="J8">
        <v>6.92</v>
      </c>
    </row>
    <row r="9" spans="1:10" x14ac:dyDescent="0.3">
      <c r="A9" s="204">
        <v>2018</v>
      </c>
      <c r="B9" s="204" t="s">
        <v>198</v>
      </c>
      <c r="C9" s="206">
        <v>4.1100000000000003</v>
      </c>
      <c r="D9" s="206">
        <v>3.37</v>
      </c>
      <c r="E9" s="206">
        <v>2.4</v>
      </c>
      <c r="F9" s="206">
        <v>2.31</v>
      </c>
      <c r="G9" s="206">
        <v>3.24</v>
      </c>
      <c r="H9" s="206">
        <v>2.2200000000000002</v>
      </c>
      <c r="I9" s="206">
        <v>4.2699999999999996</v>
      </c>
      <c r="J9">
        <v>6.17</v>
      </c>
    </row>
    <row r="10" spans="1:10" x14ac:dyDescent="0.3">
      <c r="A10" s="204">
        <v>2022</v>
      </c>
      <c r="B10" s="204" t="s">
        <v>203</v>
      </c>
      <c r="C10" s="203">
        <v>3.8958333333333326</v>
      </c>
      <c r="D10" s="203">
        <v>2.2765957446808507</v>
      </c>
      <c r="E10" s="203">
        <v>2.936170212765957</v>
      </c>
      <c r="F10" s="203">
        <v>2.382978723404257</v>
      </c>
      <c r="G10" s="203">
        <v>2.4893617021276593</v>
      </c>
      <c r="H10" s="203">
        <v>3.770833333333333</v>
      </c>
      <c r="I10" s="203">
        <v>3.8999999999999995</v>
      </c>
      <c r="J10">
        <v>6.28</v>
      </c>
    </row>
    <row r="11" spans="1:10" x14ac:dyDescent="0.3">
      <c r="A11" s="204">
        <v>2019</v>
      </c>
      <c r="B11" s="204" t="s">
        <v>177</v>
      </c>
      <c r="C11" s="204">
        <v>4.4044943820224702</v>
      </c>
      <c r="D11" s="204">
        <v>2.2857142857142851</v>
      </c>
      <c r="E11" s="204">
        <v>2.8620689655172411</v>
      </c>
      <c r="F11" s="204">
        <v>1.5411764705882356</v>
      </c>
      <c r="G11" s="204">
        <v>1.7380952380952384</v>
      </c>
      <c r="H11" s="204">
        <v>3.735632183908046</v>
      </c>
      <c r="I11" s="204">
        <v>4.4285714285714288</v>
      </c>
      <c r="J11">
        <v>6.79</v>
      </c>
    </row>
    <row r="12" spans="1:10" x14ac:dyDescent="0.3">
      <c r="A12" s="204">
        <v>2020</v>
      </c>
      <c r="B12" s="204" t="s">
        <v>181</v>
      </c>
      <c r="C12" s="204">
        <v>4.3877551020408152</v>
      </c>
      <c r="D12" s="204">
        <v>1.574468085106383</v>
      </c>
      <c r="E12" s="204">
        <v>2.6041666666666665</v>
      </c>
      <c r="F12" s="204">
        <v>2.1276595744680855</v>
      </c>
      <c r="G12" s="204">
        <v>2.1739130434782612</v>
      </c>
      <c r="H12" s="204">
        <v>3.7199999999999998</v>
      </c>
      <c r="I12" s="204">
        <v>3.5</v>
      </c>
      <c r="J12">
        <v>5.79</v>
      </c>
    </row>
    <row r="13" spans="1:10" x14ac:dyDescent="0.3">
      <c r="A13" s="204">
        <v>2021</v>
      </c>
      <c r="B13" s="204" t="s">
        <v>188</v>
      </c>
      <c r="C13" s="204">
        <v>3.9843749999999987</v>
      </c>
      <c r="D13" s="204">
        <v>1.9016393442622954</v>
      </c>
      <c r="E13" s="204">
        <v>2.4166666666666661</v>
      </c>
      <c r="F13" s="204">
        <v>2.0163934426229511</v>
      </c>
      <c r="G13" s="204">
        <v>2.081967213114754</v>
      </c>
      <c r="H13" s="204">
        <v>3.7704918032786883</v>
      </c>
      <c r="I13" s="204">
        <v>4.4444444444444446</v>
      </c>
      <c r="J13">
        <v>6.23</v>
      </c>
    </row>
    <row r="14" spans="1:10" x14ac:dyDescent="0.3">
      <c r="A14" s="204">
        <v>2020</v>
      </c>
      <c r="B14" s="204" t="s">
        <v>182</v>
      </c>
      <c r="C14" s="204">
        <v>4.7719298245614024</v>
      </c>
      <c r="D14" s="204">
        <v>2.5</v>
      </c>
      <c r="E14" s="204">
        <v>3.9838709677419351</v>
      </c>
      <c r="F14" s="204">
        <v>1.7758620689655173</v>
      </c>
      <c r="G14" s="204">
        <v>1.844827586206897</v>
      </c>
      <c r="H14" s="204">
        <v>4.0655737704918025</v>
      </c>
      <c r="I14" s="204">
        <v>4.666666666666667</v>
      </c>
      <c r="J14">
        <v>5.75</v>
      </c>
    </row>
    <row r="15" spans="1:10" x14ac:dyDescent="0.3">
      <c r="A15" s="204">
        <v>2018</v>
      </c>
      <c r="B15" s="204" t="s">
        <v>199</v>
      </c>
      <c r="C15" s="207">
        <v>4.3518518518518521</v>
      </c>
      <c r="D15" s="207">
        <v>2.0204081632653059</v>
      </c>
      <c r="E15" s="207">
        <v>2.839999999999999</v>
      </c>
      <c r="F15" s="207">
        <v>1.8367346938775513</v>
      </c>
      <c r="G15" s="207">
        <v>1.8400000000000003</v>
      </c>
      <c r="H15" s="207">
        <v>3.2884615384615392</v>
      </c>
      <c r="I15" s="207">
        <v>3</v>
      </c>
      <c r="J15">
        <v>5.28</v>
      </c>
    </row>
    <row r="16" spans="1:10" x14ac:dyDescent="0.3">
      <c r="A16" s="204">
        <v>2018</v>
      </c>
      <c r="B16" s="204" t="s">
        <v>200</v>
      </c>
      <c r="C16" s="208">
        <v>4.3544303797468356</v>
      </c>
      <c r="D16" s="208">
        <v>1.7681159420289854</v>
      </c>
      <c r="E16" s="208">
        <v>2.684931506849316</v>
      </c>
      <c r="F16" s="208">
        <v>1.9411764705882351</v>
      </c>
      <c r="G16" s="208">
        <v>2.0746268656716422</v>
      </c>
      <c r="H16" s="208">
        <v>3.5000000000000004</v>
      </c>
      <c r="I16" s="208">
        <v>2.3333333333333335</v>
      </c>
      <c r="J16">
        <v>6.84</v>
      </c>
    </row>
    <row r="17" spans="1:10" x14ac:dyDescent="0.3">
      <c r="A17" s="204">
        <v>2017</v>
      </c>
      <c r="B17" s="204" t="s">
        <v>175</v>
      </c>
      <c r="C17" s="204">
        <v>4.6027397260273952</v>
      </c>
      <c r="D17" s="204">
        <v>2.7132352941176463</v>
      </c>
      <c r="E17" s="204">
        <v>3.9718309859154939</v>
      </c>
      <c r="F17" s="204">
        <v>2.1764705882352926</v>
      </c>
      <c r="G17" s="204">
        <v>2.1678832116788307</v>
      </c>
      <c r="H17" s="204">
        <v>3.8705035971223021</v>
      </c>
      <c r="I17" s="204">
        <v>2.3846153846153846</v>
      </c>
      <c r="J17">
        <v>7</v>
      </c>
    </row>
    <row r="18" spans="1:10" x14ac:dyDescent="0.3">
      <c r="A18" s="204">
        <v>2017</v>
      </c>
      <c r="B18" s="204" t="s">
        <v>176</v>
      </c>
      <c r="C18" s="204">
        <v>4.4183673469387728</v>
      </c>
      <c r="D18" s="204">
        <v>2.0465116279069764</v>
      </c>
      <c r="E18" s="204">
        <v>2.9444444444444446</v>
      </c>
      <c r="F18" s="204">
        <v>1.8735632183908046</v>
      </c>
      <c r="G18" s="204">
        <v>2.0114942528735638</v>
      </c>
      <c r="H18" s="204">
        <v>3.6923076923076925</v>
      </c>
      <c r="I18" s="204">
        <v>2.7272727272727275</v>
      </c>
      <c r="J18">
        <v>5.73</v>
      </c>
    </row>
    <row r="19" spans="1:10" x14ac:dyDescent="0.3">
      <c r="A19" s="204">
        <v>2022</v>
      </c>
      <c r="B19" s="204" t="s">
        <v>194</v>
      </c>
      <c r="C19" s="204">
        <v>4.253968253968254</v>
      </c>
      <c r="D19" s="204">
        <v>1.6949152542372883</v>
      </c>
      <c r="E19" s="204">
        <v>2.85</v>
      </c>
      <c r="F19" s="204">
        <v>2.5</v>
      </c>
      <c r="G19" s="204">
        <v>2.4237288135593227</v>
      </c>
      <c r="H19" s="204">
        <v>3.7741935483870965</v>
      </c>
      <c r="I19" s="204">
        <v>4</v>
      </c>
      <c r="J19">
        <v>4.76</v>
      </c>
    </row>
    <row r="20" spans="1:10" x14ac:dyDescent="0.3">
      <c r="A20" s="204">
        <v>2020</v>
      </c>
      <c r="B20" s="204" t="s">
        <v>183</v>
      </c>
      <c r="C20" s="204">
        <v>4.591836734693878</v>
      </c>
      <c r="D20" s="204">
        <v>2.3488372093023253</v>
      </c>
      <c r="E20" s="204">
        <v>3.545454545454545</v>
      </c>
      <c r="F20" s="204">
        <v>2.2325581395348837</v>
      </c>
      <c r="G20" s="204">
        <v>2.3488372093023266</v>
      </c>
      <c r="H20" s="204">
        <v>4.0000000000000009</v>
      </c>
      <c r="I20" s="204">
        <v>1.875</v>
      </c>
      <c r="J20">
        <v>5.09</v>
      </c>
    </row>
    <row r="21" spans="1:10" x14ac:dyDescent="0.3">
      <c r="A21" s="204">
        <v>2019</v>
      </c>
      <c r="B21" s="204" t="s">
        <v>178</v>
      </c>
      <c r="C21" s="204">
        <v>4.6444444444444439</v>
      </c>
      <c r="D21" s="204">
        <v>2.1136363636363638</v>
      </c>
      <c r="E21" s="204">
        <v>3.204545454545455</v>
      </c>
      <c r="F21" s="204">
        <v>1.9090909090909096</v>
      </c>
      <c r="G21" s="204">
        <v>1.8863636363636367</v>
      </c>
      <c r="H21" s="204">
        <v>3.7111111111111108</v>
      </c>
      <c r="I21" s="204">
        <v>5</v>
      </c>
      <c r="J21">
        <v>3.36</v>
      </c>
    </row>
    <row r="22" spans="1:10" x14ac:dyDescent="0.3">
      <c r="A22" s="204">
        <v>2020</v>
      </c>
      <c r="B22" s="204" t="s">
        <v>184</v>
      </c>
      <c r="C22" s="204">
        <v>4.4888888888888872</v>
      </c>
      <c r="D22" s="204">
        <v>2.3218390804597693</v>
      </c>
      <c r="E22" s="204">
        <v>3.7415730337078661</v>
      </c>
      <c r="F22" s="204">
        <v>2.318181818181817</v>
      </c>
      <c r="G22" s="204">
        <v>2.4204545454545445</v>
      </c>
      <c r="H22" s="204">
        <v>3.6022727272727257</v>
      </c>
      <c r="I22" s="204">
        <v>3.0909090909090908</v>
      </c>
      <c r="J22">
        <v>4.76</v>
      </c>
    </row>
    <row r="23" spans="1:10" x14ac:dyDescent="0.3">
      <c r="A23" s="204">
        <v>2021</v>
      </c>
      <c r="B23" s="204" t="s">
        <v>189</v>
      </c>
      <c r="C23" s="204">
        <v>4.7083333333333339</v>
      </c>
      <c r="D23" s="204">
        <v>2.5217391304347831</v>
      </c>
      <c r="E23" s="204">
        <v>3.2653061224489797</v>
      </c>
      <c r="F23" s="204">
        <v>2.7083333333333326</v>
      </c>
      <c r="G23" s="204">
        <v>2.7234042553191493</v>
      </c>
      <c r="H23" s="204">
        <v>4.2127659574468073</v>
      </c>
      <c r="I23" s="204">
        <v>2.8333333333333335</v>
      </c>
      <c r="J23">
        <v>6.01</v>
      </c>
    </row>
    <row r="24" spans="1:10" x14ac:dyDescent="0.3">
      <c r="A24" s="204">
        <v>2020</v>
      </c>
      <c r="B24" s="204" t="s">
        <v>185</v>
      </c>
      <c r="C24" s="204">
        <v>4.2878787878787872</v>
      </c>
      <c r="D24" s="204">
        <v>1.78688524590164</v>
      </c>
      <c r="E24" s="204">
        <v>2.6562500000000004</v>
      </c>
      <c r="F24" s="204">
        <v>1.9047619047619044</v>
      </c>
      <c r="G24" s="204">
        <v>2.0317460317460321</v>
      </c>
      <c r="H24" s="204">
        <v>4.0454545454545459</v>
      </c>
      <c r="I24" s="204">
        <v>2.625</v>
      </c>
      <c r="J24">
        <v>6.45</v>
      </c>
    </row>
    <row r="25" spans="1:10" x14ac:dyDescent="0.3">
      <c r="A25" s="204">
        <v>2021</v>
      </c>
      <c r="B25" s="204" t="s">
        <v>190</v>
      </c>
      <c r="C25" s="204">
        <v>4.3150684931506849</v>
      </c>
      <c r="D25" s="204">
        <v>1.8484848484848486</v>
      </c>
      <c r="E25" s="204">
        <v>2.5507246376811601</v>
      </c>
      <c r="F25" s="204">
        <v>1.8235294117647056</v>
      </c>
      <c r="G25" s="204">
        <v>1.96</v>
      </c>
      <c r="H25" s="204">
        <v>3.4925373134328352</v>
      </c>
      <c r="I25" s="204">
        <v>4.5</v>
      </c>
      <c r="J25">
        <v>5.51</v>
      </c>
    </row>
    <row r="26" spans="1:10" x14ac:dyDescent="0.3">
      <c r="A26" s="204">
        <v>2021</v>
      </c>
      <c r="B26" s="204" t="s">
        <v>191</v>
      </c>
      <c r="C26" s="204">
        <v>4.1500000000000004</v>
      </c>
      <c r="D26" s="204">
        <v>2.0500000000000003</v>
      </c>
      <c r="E26" s="204">
        <v>3.4210526315789473</v>
      </c>
      <c r="F26" s="204">
        <v>1.7</v>
      </c>
      <c r="G26" s="204">
        <v>1.9473684210526316</v>
      </c>
      <c r="H26" s="204">
        <v>3.4761904761904763</v>
      </c>
      <c r="I26" s="204">
        <v>3.5</v>
      </c>
      <c r="J26">
        <v>6</v>
      </c>
    </row>
    <row r="27" spans="1:10" x14ac:dyDescent="0.3">
      <c r="A27" s="204">
        <v>2021</v>
      </c>
      <c r="B27" s="204" t="s">
        <v>192</v>
      </c>
      <c r="C27" s="204">
        <v>4.3214285714285712</v>
      </c>
      <c r="D27" s="204">
        <v>1.6538461538461537</v>
      </c>
      <c r="E27" s="204">
        <v>2.6153846153846154</v>
      </c>
      <c r="F27" s="204">
        <v>2.1153846153846145</v>
      </c>
      <c r="G27" s="204">
        <v>2.2692307692307701</v>
      </c>
      <c r="H27" s="204">
        <v>3.6538461538461546</v>
      </c>
      <c r="I27" s="204"/>
      <c r="J27">
        <v>5.39</v>
      </c>
    </row>
    <row r="28" spans="1:10" x14ac:dyDescent="0.3">
      <c r="A28" s="204">
        <v>2019</v>
      </c>
      <c r="B28" s="204" t="s">
        <v>179</v>
      </c>
      <c r="C28" s="204">
        <v>4.637362637362636</v>
      </c>
      <c r="D28" s="204">
        <v>2.132530120481928</v>
      </c>
      <c r="E28" s="204">
        <v>3.3255813953488373</v>
      </c>
      <c r="F28" s="204">
        <v>2.4117647058823533</v>
      </c>
      <c r="G28" s="204">
        <v>2.4470588235294128</v>
      </c>
      <c r="H28" s="204">
        <v>3.895348837209303</v>
      </c>
      <c r="I28" s="204">
        <v>4.833333333333333</v>
      </c>
      <c r="J28">
        <v>4.75</v>
      </c>
    </row>
    <row r="29" spans="1:10" x14ac:dyDescent="0.3">
      <c r="A29" s="204">
        <v>2018</v>
      </c>
      <c r="B29" s="204" t="s">
        <v>201</v>
      </c>
      <c r="C29" s="209">
        <v>4.5230769230769221</v>
      </c>
      <c r="D29" s="209">
        <v>1.8833333333333337</v>
      </c>
      <c r="E29" s="209">
        <v>3.2131147540983607</v>
      </c>
      <c r="F29" s="209">
        <v>1.9833333333333334</v>
      </c>
      <c r="G29" s="209">
        <v>2.1311475409836063</v>
      </c>
      <c r="H29" s="209">
        <v>3.6825396825396823</v>
      </c>
      <c r="I29" s="209">
        <v>1.5714285714285714</v>
      </c>
      <c r="J29">
        <v>6.04</v>
      </c>
    </row>
    <row r="30" spans="1:10" x14ac:dyDescent="0.3">
      <c r="A30" s="204">
        <v>2022</v>
      </c>
      <c r="B30" s="204" t="s">
        <v>195</v>
      </c>
      <c r="C30" s="204">
        <v>4.3214285714285721</v>
      </c>
      <c r="D30" s="204">
        <v>1.7924528301886791</v>
      </c>
      <c r="E30" s="204">
        <v>3.0545454545454547</v>
      </c>
      <c r="F30" s="204">
        <v>2.1698113207547158</v>
      </c>
      <c r="G30" s="204">
        <v>2.3269230769230766</v>
      </c>
      <c r="H30" s="204">
        <v>3.9272727272727272</v>
      </c>
      <c r="I30" s="204">
        <v>3.5</v>
      </c>
      <c r="J30">
        <v>5.72</v>
      </c>
    </row>
    <row r="31" spans="1:10" x14ac:dyDescent="0.3">
      <c r="A31" s="204">
        <v>2021</v>
      </c>
      <c r="B31" s="204" t="s">
        <v>193</v>
      </c>
      <c r="C31" s="204">
        <v>4.2985074626865662</v>
      </c>
      <c r="D31" s="204">
        <v>2.2000000000000002</v>
      </c>
      <c r="E31" s="204">
        <v>2.6065573770491794</v>
      </c>
      <c r="F31" s="204">
        <v>2.3114754098360653</v>
      </c>
      <c r="G31" s="204">
        <v>2.4666666666666659</v>
      </c>
      <c r="H31" s="204">
        <v>4.2096774193548381</v>
      </c>
      <c r="I31" s="204">
        <v>2.9090909090909092</v>
      </c>
      <c r="J31">
        <v>5.72</v>
      </c>
    </row>
    <row r="32" spans="1:10" x14ac:dyDescent="0.3">
      <c r="A32" s="204"/>
      <c r="B32" s="204"/>
      <c r="C32" s="204"/>
      <c r="D32" s="204"/>
      <c r="E32" s="204"/>
      <c r="F32" s="204"/>
      <c r="G32" s="204"/>
      <c r="H32" s="204"/>
      <c r="I32" s="204"/>
    </row>
    <row r="33" spans="1:9" x14ac:dyDescent="0.3">
      <c r="A33" s="215"/>
      <c r="B33" s="215"/>
      <c r="C33" s="215"/>
      <c r="D33" s="215"/>
      <c r="E33" s="215"/>
      <c r="F33" s="215"/>
      <c r="G33" s="215"/>
      <c r="H33" s="215"/>
      <c r="I33" s="215"/>
    </row>
    <row r="34" spans="1:9" x14ac:dyDescent="0.3">
      <c r="A34" s="204"/>
      <c r="B34" s="204"/>
      <c r="C34" s="204"/>
      <c r="D34" s="204"/>
      <c r="E34" s="204"/>
      <c r="F34" s="204"/>
      <c r="G34" s="204"/>
      <c r="H34" s="204"/>
      <c r="I34" s="20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117C-4538-42EE-A645-DEE58B78D100}">
  <dimension ref="A1:M34"/>
  <sheetViews>
    <sheetView zoomScale="81" workbookViewId="0"/>
  </sheetViews>
  <sheetFormatPr defaultRowHeight="14.4" x14ac:dyDescent="0.3"/>
  <cols>
    <col min="1" max="9" width="15.77734375" style="202" customWidth="1"/>
    <col min="10" max="13" width="15.77734375" customWidth="1"/>
  </cols>
  <sheetData>
    <row r="1" spans="1:13" x14ac:dyDescent="0.3">
      <c r="A1" s="215" t="s">
        <v>196</v>
      </c>
      <c r="B1" s="215" t="s">
        <v>166</v>
      </c>
      <c r="C1" s="215" t="s">
        <v>167</v>
      </c>
      <c r="D1" s="215" t="s">
        <v>168</v>
      </c>
      <c r="E1" s="215" t="s">
        <v>169</v>
      </c>
      <c r="F1" s="215" t="s">
        <v>170</v>
      </c>
      <c r="G1" s="215" t="s">
        <v>171</v>
      </c>
      <c r="H1" s="215" t="s">
        <v>172</v>
      </c>
      <c r="I1" s="215" t="s">
        <v>173</v>
      </c>
      <c r="J1" s="211" t="s">
        <v>219</v>
      </c>
      <c r="K1" s="211" t="s">
        <v>220</v>
      </c>
      <c r="L1" s="211" t="s">
        <v>221</v>
      </c>
      <c r="M1" s="211" t="s">
        <v>222</v>
      </c>
    </row>
    <row r="2" spans="1:13" x14ac:dyDescent="0.3">
      <c r="A2" s="204">
        <v>2017</v>
      </c>
      <c r="B2" s="204" t="s">
        <v>165</v>
      </c>
      <c r="C2" s="204">
        <v>4.3947368421052611</v>
      </c>
      <c r="D2" s="204">
        <v>2.6203703703703707</v>
      </c>
      <c r="E2" s="204">
        <v>3.6576576576576585</v>
      </c>
      <c r="F2" s="204">
        <v>2.1869158878504669</v>
      </c>
      <c r="G2" s="204">
        <v>2.2592592592592604</v>
      </c>
      <c r="H2" s="204">
        <v>3.6727272727272724</v>
      </c>
      <c r="I2" s="204">
        <v>3.2941176470588234</v>
      </c>
      <c r="J2" s="202">
        <v>5.8139534883720927</v>
      </c>
      <c r="K2" s="202">
        <v>8.720930232558139</v>
      </c>
      <c r="L2" s="202">
        <v>77.906976744186053</v>
      </c>
      <c r="M2" s="202">
        <v>7.5581395348837201</v>
      </c>
    </row>
    <row r="3" spans="1:13" x14ac:dyDescent="0.3">
      <c r="A3" s="204">
        <v>2022</v>
      </c>
      <c r="B3" s="204" t="s">
        <v>204</v>
      </c>
      <c r="C3" s="203">
        <v>4.3538461538461517</v>
      </c>
      <c r="D3" s="203">
        <v>1.7666666666666666</v>
      </c>
      <c r="E3" s="203">
        <v>2.6885245901639356</v>
      </c>
      <c r="F3" s="203">
        <v>1.5833333333333335</v>
      </c>
      <c r="G3" s="203">
        <v>1.6949152542372878</v>
      </c>
      <c r="H3" s="203">
        <v>3.1999999999999984</v>
      </c>
      <c r="I3" s="203">
        <v>2.3333333333333335</v>
      </c>
      <c r="J3" s="202">
        <v>6.25</v>
      </c>
      <c r="K3" s="202">
        <v>16.666666666666664</v>
      </c>
      <c r="L3" s="202">
        <v>59.7222222222222</v>
      </c>
      <c r="M3" s="202">
        <v>17.361111111111111</v>
      </c>
    </row>
    <row r="4" spans="1:13" x14ac:dyDescent="0.3">
      <c r="A4" s="204">
        <v>2021</v>
      </c>
      <c r="B4" s="204" t="s">
        <v>186</v>
      </c>
      <c r="C4" s="204">
        <v>4.4038461538461542</v>
      </c>
      <c r="D4" s="204">
        <v>2.9148936170212769</v>
      </c>
      <c r="E4" s="204">
        <v>3.4999999999999996</v>
      </c>
      <c r="F4" s="204">
        <v>2.5306122448979593</v>
      </c>
      <c r="G4" s="204">
        <v>2.5102040816326538</v>
      </c>
      <c r="H4" s="204">
        <v>3.6530612244897962</v>
      </c>
      <c r="I4" s="204">
        <v>4.833333333333333</v>
      </c>
      <c r="J4" s="202">
        <v>2.2727272727272729</v>
      </c>
      <c r="K4" s="202">
        <v>6.8181818181818175</v>
      </c>
      <c r="L4" s="202">
        <v>86.36363636363636</v>
      </c>
      <c r="M4" s="202">
        <v>4.5454545454545459</v>
      </c>
    </row>
    <row r="5" spans="1:13" x14ac:dyDescent="0.3">
      <c r="A5" s="204">
        <v>2020</v>
      </c>
      <c r="B5" s="204" t="s">
        <v>180</v>
      </c>
      <c r="C5" s="204">
        <v>4.3220338983050839</v>
      </c>
      <c r="D5" s="204">
        <v>2.2307692307692317</v>
      </c>
      <c r="E5" s="204">
        <v>3.1698113207547163</v>
      </c>
      <c r="F5" s="204">
        <v>2.2884615384615374</v>
      </c>
      <c r="G5" s="204">
        <v>2.4000000000000008</v>
      </c>
      <c r="H5" s="204">
        <v>4.0000000000000009</v>
      </c>
      <c r="I5" s="204">
        <v>2</v>
      </c>
      <c r="J5" s="202">
        <v>7.4074074074074066</v>
      </c>
      <c r="K5" s="202">
        <v>10.185185185185185</v>
      </c>
      <c r="L5" s="202">
        <v>70.370370370370367</v>
      </c>
      <c r="M5" s="202">
        <v>12.037037037037036</v>
      </c>
    </row>
    <row r="6" spans="1:13" x14ac:dyDescent="0.3">
      <c r="A6" s="204">
        <v>2021</v>
      </c>
      <c r="B6" s="204" t="s">
        <v>187</v>
      </c>
      <c r="C6" s="204">
        <v>4.2857142857142847</v>
      </c>
      <c r="D6" s="204">
        <v>1.911764705882353</v>
      </c>
      <c r="E6" s="204">
        <v>2.7272727272727266</v>
      </c>
      <c r="F6" s="204">
        <v>2.7714285714285714</v>
      </c>
      <c r="G6" s="204">
        <v>2.7142857142857144</v>
      </c>
      <c r="H6" s="204">
        <v>4.1388888888888884</v>
      </c>
      <c r="I6" s="204">
        <v>4.8</v>
      </c>
      <c r="J6" s="202">
        <v>8.8607594936708853</v>
      </c>
      <c r="K6" s="202">
        <v>20.253164556962027</v>
      </c>
      <c r="L6" s="202">
        <v>55.696202531645568</v>
      </c>
      <c r="M6" s="202">
        <v>15.18987341772152</v>
      </c>
    </row>
    <row r="7" spans="1:13" x14ac:dyDescent="0.3">
      <c r="A7" s="204">
        <v>2017</v>
      </c>
      <c r="B7" s="204" t="s">
        <v>174</v>
      </c>
      <c r="C7" s="204">
        <v>4.3827160493827142</v>
      </c>
      <c r="D7" s="204">
        <v>1.7866666666666664</v>
      </c>
      <c r="E7" s="204">
        <v>2.6103896103896091</v>
      </c>
      <c r="F7" s="204">
        <v>1.6973684210526314</v>
      </c>
      <c r="G7" s="204">
        <v>1.6842105263157898</v>
      </c>
      <c r="H7" s="204">
        <v>3.4683544303797458</v>
      </c>
      <c r="I7" s="204">
        <v>2.2857142857142856</v>
      </c>
      <c r="J7" s="202">
        <v>6.9364161849710975</v>
      </c>
      <c r="K7" s="202">
        <v>11.560693641618498</v>
      </c>
      <c r="L7" s="202">
        <v>64.739884393063591</v>
      </c>
      <c r="M7" s="202">
        <v>16.76300578034682</v>
      </c>
    </row>
    <row r="8" spans="1:13" x14ac:dyDescent="0.3">
      <c r="A8" s="204">
        <v>2018</v>
      </c>
      <c r="B8" s="204" t="s">
        <v>197</v>
      </c>
      <c r="C8" s="205">
        <v>4.3134328358208949</v>
      </c>
      <c r="D8" s="205">
        <v>1.8620689655172413</v>
      </c>
      <c r="E8" s="205">
        <v>2.5438596491228074</v>
      </c>
      <c r="F8" s="205">
        <v>2.1724137931034484</v>
      </c>
      <c r="G8" s="205">
        <v>2.2241379310344831</v>
      </c>
      <c r="H8" s="205">
        <v>3.8833333333333324</v>
      </c>
      <c r="I8" s="205">
        <v>3.2000000000000006</v>
      </c>
      <c r="J8" s="202">
        <v>7.4626865671641696</v>
      </c>
      <c r="K8" s="202">
        <v>14.179104477611901</v>
      </c>
      <c r="L8" s="202">
        <v>63.432835820895498</v>
      </c>
      <c r="M8" s="202">
        <v>14.9253731343283</v>
      </c>
    </row>
    <row r="9" spans="1:13" x14ac:dyDescent="0.3">
      <c r="A9" s="204">
        <v>2018</v>
      </c>
      <c r="B9" s="204" t="s">
        <v>198</v>
      </c>
      <c r="C9" s="206">
        <v>4.1100000000000003</v>
      </c>
      <c r="D9" s="206">
        <v>3.37</v>
      </c>
      <c r="E9" s="206">
        <v>2.4</v>
      </c>
      <c r="F9" s="206">
        <v>2.31</v>
      </c>
      <c r="G9" s="206">
        <v>3.24</v>
      </c>
      <c r="H9" s="206">
        <v>2.2200000000000002</v>
      </c>
      <c r="I9" s="206">
        <v>4.2699999999999996</v>
      </c>
      <c r="J9" s="202">
        <v>8.8888888888888804</v>
      </c>
      <c r="K9" s="202">
        <v>10.370370370370299</v>
      </c>
      <c r="L9" s="202">
        <v>70.895522388059703</v>
      </c>
      <c r="M9" s="202">
        <v>10.370370370370299</v>
      </c>
    </row>
    <row r="10" spans="1:13" x14ac:dyDescent="0.3">
      <c r="A10" s="204">
        <v>2022</v>
      </c>
      <c r="B10" s="204" t="s">
        <v>203</v>
      </c>
      <c r="C10" s="203">
        <v>3.8958333333333326</v>
      </c>
      <c r="D10" s="203">
        <v>2.2765957446808507</v>
      </c>
      <c r="E10" s="203">
        <v>2.936170212765957</v>
      </c>
      <c r="F10" s="203">
        <v>2.382978723404257</v>
      </c>
      <c r="G10" s="203">
        <v>2.4893617021276593</v>
      </c>
      <c r="H10" s="203">
        <v>3.770833333333333</v>
      </c>
      <c r="I10" s="203">
        <v>3.8999999999999995</v>
      </c>
      <c r="J10" s="202">
        <v>10</v>
      </c>
      <c r="K10" s="202">
        <v>9</v>
      </c>
      <c r="L10" s="202">
        <v>64</v>
      </c>
      <c r="M10" s="202">
        <v>17</v>
      </c>
    </row>
    <row r="11" spans="1:13" x14ac:dyDescent="0.3">
      <c r="A11" s="204">
        <v>2019</v>
      </c>
      <c r="B11" s="204" t="s">
        <v>177</v>
      </c>
      <c r="C11" s="204">
        <v>4.4044943820224702</v>
      </c>
      <c r="D11" s="204">
        <v>2.2857142857142851</v>
      </c>
      <c r="E11" s="204">
        <v>2.8620689655172411</v>
      </c>
      <c r="F11" s="204">
        <v>1.5411764705882356</v>
      </c>
      <c r="G11" s="204">
        <v>1.7380952380952384</v>
      </c>
      <c r="H11" s="204">
        <v>3.735632183908046</v>
      </c>
      <c r="I11" s="204">
        <v>4.4285714285714288</v>
      </c>
      <c r="J11" s="202">
        <v>4.0540540540540544</v>
      </c>
      <c r="K11" s="202">
        <v>5.4054054054054053</v>
      </c>
      <c r="L11" s="202">
        <v>79.054054054054063</v>
      </c>
      <c r="M11" s="202">
        <v>11.486486486486488</v>
      </c>
    </row>
    <row r="12" spans="1:13" x14ac:dyDescent="0.3">
      <c r="A12" s="204">
        <v>2020</v>
      </c>
      <c r="B12" s="204" t="s">
        <v>181</v>
      </c>
      <c r="C12" s="204">
        <v>4.3877551020408152</v>
      </c>
      <c r="D12" s="204">
        <v>1.574468085106383</v>
      </c>
      <c r="E12" s="204">
        <v>2.6041666666666665</v>
      </c>
      <c r="F12" s="204">
        <v>2.1276595744680855</v>
      </c>
      <c r="G12" s="204">
        <v>2.1739130434782612</v>
      </c>
      <c r="H12" s="204">
        <v>3.7199999999999998</v>
      </c>
      <c r="I12" s="204">
        <v>3.5</v>
      </c>
      <c r="J12" s="202">
        <v>9.5652173913043477</v>
      </c>
      <c r="K12" s="202">
        <v>5.2173913043478262</v>
      </c>
      <c r="L12" s="202">
        <v>69.565217391304344</v>
      </c>
      <c r="M12" s="202">
        <v>15.65217391304348</v>
      </c>
    </row>
    <row r="13" spans="1:13" x14ac:dyDescent="0.3">
      <c r="A13" s="204">
        <v>2021</v>
      </c>
      <c r="B13" s="204" t="s">
        <v>188</v>
      </c>
      <c r="C13" s="204">
        <v>3.9843749999999987</v>
      </c>
      <c r="D13" s="204">
        <v>1.9016393442622954</v>
      </c>
      <c r="E13" s="204">
        <v>2.4166666666666661</v>
      </c>
      <c r="F13" s="204">
        <v>2.0163934426229511</v>
      </c>
      <c r="G13" s="204">
        <v>2.081967213114754</v>
      </c>
      <c r="H13" s="204">
        <v>3.7704918032786883</v>
      </c>
      <c r="I13" s="204">
        <v>4.4444444444444446</v>
      </c>
      <c r="J13" s="202">
        <v>11.4285714285714</v>
      </c>
      <c r="K13" s="202">
        <v>9.2857142857142865</v>
      </c>
      <c r="L13" s="202">
        <v>55.000000000000007</v>
      </c>
      <c r="M13" s="202">
        <v>24.285714285714285</v>
      </c>
    </row>
    <row r="14" spans="1:13" x14ac:dyDescent="0.3">
      <c r="A14" s="204">
        <v>2020</v>
      </c>
      <c r="B14" s="204" t="s">
        <v>182</v>
      </c>
      <c r="C14" s="204">
        <v>4.7719298245614024</v>
      </c>
      <c r="D14" s="204">
        <v>2.5</v>
      </c>
      <c r="E14" s="204">
        <v>3.9838709677419351</v>
      </c>
      <c r="F14" s="204">
        <v>1.7758620689655173</v>
      </c>
      <c r="G14" s="204">
        <v>1.844827586206897</v>
      </c>
      <c r="H14" s="204">
        <v>4.0655737704918025</v>
      </c>
      <c r="I14" s="204">
        <v>4.666666666666667</v>
      </c>
      <c r="J14" s="202">
        <v>8.9285714285714288</v>
      </c>
      <c r="K14" s="202">
        <v>5.3571428571428568</v>
      </c>
      <c r="L14" s="202">
        <v>78.571428571428569</v>
      </c>
      <c r="M14" s="202">
        <v>7.1428571428571423</v>
      </c>
    </row>
    <row r="15" spans="1:13" x14ac:dyDescent="0.3">
      <c r="A15" s="204">
        <v>2018</v>
      </c>
      <c r="B15" s="204" t="s">
        <v>199</v>
      </c>
      <c r="C15" s="207">
        <v>4.3518518518518521</v>
      </c>
      <c r="D15" s="207">
        <v>2.0204081632653059</v>
      </c>
      <c r="E15" s="207">
        <v>2.839999999999999</v>
      </c>
      <c r="F15" s="207">
        <v>1.8367346938775513</v>
      </c>
      <c r="G15" s="207">
        <v>1.8400000000000003</v>
      </c>
      <c r="H15" s="207">
        <v>3.2884615384615392</v>
      </c>
      <c r="I15" s="207">
        <v>3</v>
      </c>
      <c r="J15" s="202">
        <v>8.2474226804123703</v>
      </c>
      <c r="K15" s="202">
        <v>18.556701030927801</v>
      </c>
      <c r="L15" s="202">
        <v>63.917525773195798</v>
      </c>
      <c r="M15" s="202">
        <v>9.2783505154639094</v>
      </c>
    </row>
    <row r="16" spans="1:13" x14ac:dyDescent="0.3">
      <c r="A16" s="204">
        <v>2018</v>
      </c>
      <c r="B16" s="204" t="s">
        <v>200</v>
      </c>
      <c r="C16" s="208">
        <v>4.3544303797468356</v>
      </c>
      <c r="D16" s="208">
        <v>1.7681159420289854</v>
      </c>
      <c r="E16" s="208">
        <v>2.684931506849316</v>
      </c>
      <c r="F16" s="208">
        <v>1.9411764705882351</v>
      </c>
      <c r="G16" s="208">
        <v>2.0746268656716422</v>
      </c>
      <c r="H16" s="208">
        <v>3.5000000000000004</v>
      </c>
      <c r="I16" s="208">
        <v>2.3333333333333335</v>
      </c>
      <c r="J16" s="202">
        <v>3.7313432835820901</v>
      </c>
      <c r="K16" s="202">
        <v>10.4477611940298</v>
      </c>
      <c r="L16" s="202">
        <v>76.865671641790996</v>
      </c>
      <c r="M16" s="202">
        <v>8.9552238805970106</v>
      </c>
    </row>
    <row r="17" spans="1:13" x14ac:dyDescent="0.3">
      <c r="A17" s="204">
        <v>2017</v>
      </c>
      <c r="B17" s="204" t="s">
        <v>175</v>
      </c>
      <c r="C17" s="204">
        <v>4.6027397260273952</v>
      </c>
      <c r="D17" s="204">
        <v>2.7132352941176463</v>
      </c>
      <c r="E17" s="204">
        <v>3.9718309859154939</v>
      </c>
      <c r="F17" s="204">
        <v>2.1764705882352926</v>
      </c>
      <c r="G17" s="204">
        <v>2.1678832116788307</v>
      </c>
      <c r="H17" s="204">
        <v>3.8705035971223021</v>
      </c>
      <c r="I17" s="204">
        <v>2.3846153846153846</v>
      </c>
      <c r="J17" s="202">
        <v>5</v>
      </c>
      <c r="K17" s="202">
        <v>5.5</v>
      </c>
      <c r="L17" s="202">
        <v>84.5</v>
      </c>
      <c r="M17" s="202">
        <v>5</v>
      </c>
    </row>
    <row r="18" spans="1:13" x14ac:dyDescent="0.3">
      <c r="A18" s="204">
        <v>2017</v>
      </c>
      <c r="B18" s="204" t="s">
        <v>176</v>
      </c>
      <c r="C18" s="204">
        <v>4.4183673469387728</v>
      </c>
      <c r="D18" s="204">
        <v>2.0465116279069764</v>
      </c>
      <c r="E18" s="204">
        <v>2.9444444444444446</v>
      </c>
      <c r="F18" s="204">
        <v>1.8735632183908046</v>
      </c>
      <c r="G18" s="204">
        <v>2.0114942528735638</v>
      </c>
      <c r="H18" s="204">
        <v>3.6923076923076925</v>
      </c>
      <c r="I18" s="204">
        <v>2.7272727272727275</v>
      </c>
      <c r="J18" s="202">
        <v>10.695187165775401</v>
      </c>
      <c r="K18" s="202">
        <v>11.76470588235294</v>
      </c>
      <c r="L18" s="202">
        <v>64.171122994652407</v>
      </c>
      <c r="M18" s="202">
        <v>13.368983957219251</v>
      </c>
    </row>
    <row r="19" spans="1:13" x14ac:dyDescent="0.3">
      <c r="A19" s="204">
        <v>2022</v>
      </c>
      <c r="B19" s="204" t="s">
        <v>194</v>
      </c>
      <c r="C19" s="204">
        <v>4.253968253968254</v>
      </c>
      <c r="D19" s="204">
        <v>1.6949152542372883</v>
      </c>
      <c r="E19" s="204">
        <v>2.85</v>
      </c>
      <c r="F19" s="204">
        <v>2.5</v>
      </c>
      <c r="G19" s="204">
        <v>2.4237288135593227</v>
      </c>
      <c r="H19" s="204">
        <v>3.7741935483870965</v>
      </c>
      <c r="I19" s="204">
        <v>4</v>
      </c>
      <c r="J19" s="202">
        <v>5.5045871559633035</v>
      </c>
      <c r="K19" s="202">
        <v>8.2568807339449553</v>
      </c>
      <c r="L19" s="202">
        <v>73.394495412844037</v>
      </c>
      <c r="M19" s="202">
        <v>12.844036697247708</v>
      </c>
    </row>
    <row r="20" spans="1:13" x14ac:dyDescent="0.3">
      <c r="A20" s="204">
        <v>2020</v>
      </c>
      <c r="B20" s="204" t="s">
        <v>183</v>
      </c>
      <c r="C20" s="204">
        <v>4.591836734693878</v>
      </c>
      <c r="D20" s="204">
        <v>2.3488372093023253</v>
      </c>
      <c r="E20" s="204">
        <v>3.545454545454545</v>
      </c>
      <c r="F20" s="204">
        <v>2.2325581395348837</v>
      </c>
      <c r="G20" s="204">
        <v>2.3488372093023266</v>
      </c>
      <c r="H20" s="204">
        <v>4.0000000000000009</v>
      </c>
      <c r="I20" s="204">
        <v>1.875</v>
      </c>
      <c r="J20" s="202">
        <v>7.6923076923076925</v>
      </c>
      <c r="K20" s="202">
        <v>7.6923076923076925</v>
      </c>
      <c r="L20" s="202">
        <v>71.15384615384616</v>
      </c>
      <c r="M20" s="202">
        <v>13.461538461538462</v>
      </c>
    </row>
    <row r="21" spans="1:13" x14ac:dyDescent="0.3">
      <c r="A21" s="204">
        <v>2019</v>
      </c>
      <c r="B21" s="204" t="s">
        <v>178</v>
      </c>
      <c r="C21" s="204">
        <v>4.6444444444444439</v>
      </c>
      <c r="D21" s="204">
        <v>2.1136363636363638</v>
      </c>
      <c r="E21" s="204">
        <v>3.204545454545455</v>
      </c>
      <c r="F21" s="204">
        <v>1.9090909090909096</v>
      </c>
      <c r="G21" s="204">
        <v>1.8863636363636367</v>
      </c>
      <c r="H21" s="204">
        <v>3.7111111111111108</v>
      </c>
      <c r="I21" s="204">
        <v>5</v>
      </c>
      <c r="J21" s="202">
        <v>8.8607594936708853</v>
      </c>
      <c r="K21" s="202">
        <v>10.126582278481013</v>
      </c>
      <c r="L21" s="202">
        <v>69.620253164556971</v>
      </c>
      <c r="M21" s="202">
        <v>11.39240506329114</v>
      </c>
    </row>
    <row r="22" spans="1:13" x14ac:dyDescent="0.3">
      <c r="A22" s="204">
        <v>2020</v>
      </c>
      <c r="B22" s="204" t="s">
        <v>184</v>
      </c>
      <c r="C22" s="204">
        <v>4.4888888888888872</v>
      </c>
      <c r="D22" s="204">
        <v>2.3218390804597693</v>
      </c>
      <c r="E22" s="204">
        <v>3.7415730337078661</v>
      </c>
      <c r="F22" s="204">
        <v>2.318181818181817</v>
      </c>
      <c r="G22" s="204">
        <v>2.4204545454545445</v>
      </c>
      <c r="H22" s="204">
        <v>3.6022727272727257</v>
      </c>
      <c r="I22" s="204">
        <v>3.0909090909090908</v>
      </c>
      <c r="J22" s="202">
        <v>3.90625</v>
      </c>
      <c r="K22" s="202">
        <v>12.5</v>
      </c>
      <c r="L22" s="202">
        <v>79.6875</v>
      </c>
      <c r="M22" s="202">
        <v>3.90625</v>
      </c>
    </row>
    <row r="23" spans="1:13" x14ac:dyDescent="0.3">
      <c r="A23" s="204">
        <v>2021</v>
      </c>
      <c r="B23" s="204" t="s">
        <v>189</v>
      </c>
      <c r="C23" s="204">
        <v>4.7083333333333339</v>
      </c>
      <c r="D23" s="204">
        <v>2.5217391304347831</v>
      </c>
      <c r="E23" s="204">
        <v>3.2653061224489797</v>
      </c>
      <c r="F23" s="204">
        <v>2.7083333333333326</v>
      </c>
      <c r="G23" s="204">
        <v>2.7234042553191493</v>
      </c>
      <c r="H23" s="204">
        <v>4.2127659574468073</v>
      </c>
      <c r="I23" s="204">
        <v>2.8333333333333335</v>
      </c>
      <c r="J23" s="202">
        <v>7.8651685393258424</v>
      </c>
      <c r="K23" s="202">
        <v>11.235955056179799</v>
      </c>
      <c r="L23" s="202">
        <v>68.539325842696627</v>
      </c>
      <c r="M23" s="202">
        <v>12.359550561797752</v>
      </c>
    </row>
    <row r="24" spans="1:13" x14ac:dyDescent="0.3">
      <c r="A24" s="204">
        <v>2020</v>
      </c>
      <c r="B24" s="204" t="s">
        <v>185</v>
      </c>
      <c r="C24" s="204">
        <v>4.2878787878787872</v>
      </c>
      <c r="D24" s="204">
        <v>1.78688524590164</v>
      </c>
      <c r="E24" s="204">
        <v>2.6562500000000004</v>
      </c>
      <c r="F24" s="204">
        <v>1.9047619047619044</v>
      </c>
      <c r="G24" s="204">
        <v>2.0317460317460321</v>
      </c>
      <c r="H24" s="204">
        <v>4.0454545454545459</v>
      </c>
      <c r="I24" s="204">
        <v>2.625</v>
      </c>
      <c r="J24" s="202">
        <v>11.627906976744185</v>
      </c>
      <c r="K24" s="202">
        <v>8.5271317829457356</v>
      </c>
      <c r="L24" s="202">
        <v>66.666666666666657</v>
      </c>
      <c r="M24" s="202">
        <v>13.178294573643413</v>
      </c>
    </row>
    <row r="25" spans="1:13" x14ac:dyDescent="0.3">
      <c r="A25" s="204">
        <v>2021</v>
      </c>
      <c r="B25" s="204" t="s">
        <v>190</v>
      </c>
      <c r="C25" s="204">
        <v>4.3150684931506849</v>
      </c>
      <c r="D25" s="204">
        <v>1.8484848484848486</v>
      </c>
      <c r="E25" s="204">
        <v>2.5507246376811601</v>
      </c>
      <c r="F25" s="204">
        <v>1.8235294117647056</v>
      </c>
      <c r="G25" s="204">
        <v>1.96</v>
      </c>
      <c r="H25" s="204">
        <v>3.4925373134328352</v>
      </c>
      <c r="I25" s="204">
        <v>4.5</v>
      </c>
      <c r="J25" s="202">
        <v>8.695652173913043</v>
      </c>
      <c r="K25" s="202">
        <v>22.826086956521738</v>
      </c>
      <c r="L25" s="202">
        <v>51.630434782608688</v>
      </c>
      <c r="M25" s="202">
        <v>16.847826086956523</v>
      </c>
    </row>
    <row r="26" spans="1:13" x14ac:dyDescent="0.3">
      <c r="A26" s="204">
        <v>2021</v>
      </c>
      <c r="B26" s="204" t="s">
        <v>191</v>
      </c>
      <c r="C26" s="204">
        <v>4.1500000000000004</v>
      </c>
      <c r="D26" s="204">
        <v>2.0500000000000003</v>
      </c>
      <c r="E26" s="204">
        <v>3.4210526315789473</v>
      </c>
      <c r="F26" s="204">
        <v>1.7</v>
      </c>
      <c r="G26" s="204">
        <v>1.9473684210526316</v>
      </c>
      <c r="H26" s="204">
        <v>3.4761904761904763</v>
      </c>
      <c r="I26" s="204">
        <v>3.5</v>
      </c>
      <c r="J26" s="202">
        <v>13.636363636363635</v>
      </c>
      <c r="K26" s="202">
        <v>15.151515151515152</v>
      </c>
      <c r="L26" s="202">
        <v>46.969696969696969</v>
      </c>
      <c r="M26" s="202">
        <v>24.242424242424242</v>
      </c>
    </row>
    <row r="27" spans="1:13" x14ac:dyDescent="0.3">
      <c r="A27" s="204">
        <v>2021</v>
      </c>
      <c r="B27" s="204" t="s">
        <v>192</v>
      </c>
      <c r="C27" s="204">
        <v>4.3214285714285712</v>
      </c>
      <c r="D27" s="204">
        <v>1.6538461538461537</v>
      </c>
      <c r="E27" s="204">
        <v>2.6153846153846154</v>
      </c>
      <c r="F27" s="204">
        <v>2.1153846153846145</v>
      </c>
      <c r="G27" s="204">
        <v>2.2692307692307701</v>
      </c>
      <c r="H27" s="204">
        <v>3.6538461538461546</v>
      </c>
      <c r="I27" s="204"/>
      <c r="J27" s="202">
        <v>9.67741935483871</v>
      </c>
      <c r="K27" s="202">
        <v>14.516129032258066</v>
      </c>
      <c r="L27" s="202">
        <v>62.903225806451616</v>
      </c>
      <c r="M27" s="202">
        <v>12.903225806451612</v>
      </c>
    </row>
    <row r="28" spans="1:13" x14ac:dyDescent="0.3">
      <c r="A28" s="204">
        <v>2019</v>
      </c>
      <c r="B28" s="204" t="s">
        <v>179</v>
      </c>
      <c r="C28" s="204">
        <v>4.637362637362636</v>
      </c>
      <c r="D28" s="204">
        <v>2.132530120481928</v>
      </c>
      <c r="E28" s="204">
        <v>3.3255813953488373</v>
      </c>
      <c r="F28" s="204">
        <v>2.4117647058823533</v>
      </c>
      <c r="G28" s="204">
        <v>2.4470588235294128</v>
      </c>
      <c r="H28" s="204">
        <v>3.895348837209303</v>
      </c>
      <c r="I28" s="204">
        <v>4.833333333333333</v>
      </c>
      <c r="J28" s="202">
        <v>5.833333333333333</v>
      </c>
      <c r="K28" s="202">
        <v>11.666666666666666</v>
      </c>
      <c r="L28" s="202">
        <v>80.833333333333329</v>
      </c>
      <c r="M28" s="202">
        <v>1.6666666666666667</v>
      </c>
    </row>
    <row r="29" spans="1:13" x14ac:dyDescent="0.3">
      <c r="A29" s="204">
        <v>2018</v>
      </c>
      <c r="B29" s="204" t="s">
        <v>201</v>
      </c>
      <c r="C29" s="209">
        <v>4.5230769230769221</v>
      </c>
      <c r="D29" s="209">
        <v>1.8833333333333337</v>
      </c>
      <c r="E29" s="209">
        <v>3.2131147540983607</v>
      </c>
      <c r="F29" s="209">
        <v>1.9833333333333334</v>
      </c>
      <c r="G29" s="209">
        <v>2.1311475409836063</v>
      </c>
      <c r="H29" s="209">
        <v>3.6825396825396823</v>
      </c>
      <c r="I29" s="209">
        <v>1.5714285714285714</v>
      </c>
      <c r="J29" s="202">
        <v>7.4380165289256199</v>
      </c>
      <c r="K29" s="202">
        <v>15.702479338842901</v>
      </c>
      <c r="L29" s="202">
        <v>64.462809917355301</v>
      </c>
      <c r="M29" s="202">
        <v>12.396694214876</v>
      </c>
    </row>
    <row r="30" spans="1:13" x14ac:dyDescent="0.3">
      <c r="A30" s="204">
        <v>2022</v>
      </c>
      <c r="B30" s="204" t="s">
        <v>195</v>
      </c>
      <c r="C30" s="204">
        <v>4.3214285714285721</v>
      </c>
      <c r="D30" s="204">
        <v>1.7924528301886791</v>
      </c>
      <c r="E30" s="204">
        <v>3.0545454545454547</v>
      </c>
      <c r="F30" s="204">
        <v>2.1698113207547158</v>
      </c>
      <c r="G30" s="204">
        <v>2.3269230769230766</v>
      </c>
      <c r="H30" s="204">
        <v>3.9272727272727272</v>
      </c>
      <c r="I30" s="204">
        <v>3.5</v>
      </c>
      <c r="J30" s="202">
        <v>6.25</v>
      </c>
      <c r="K30" s="202">
        <v>13.392857142857142</v>
      </c>
      <c r="L30" s="202">
        <v>69.642857142857139</v>
      </c>
      <c r="M30" s="202">
        <v>10.714285714285714</v>
      </c>
    </row>
    <row r="31" spans="1:13" x14ac:dyDescent="0.3">
      <c r="A31" s="204">
        <v>2021</v>
      </c>
      <c r="B31" s="204" t="s">
        <v>193</v>
      </c>
      <c r="C31" s="204">
        <v>4.2985074626865662</v>
      </c>
      <c r="D31" s="204">
        <v>2.2000000000000002</v>
      </c>
      <c r="E31" s="204">
        <v>2.6065573770491794</v>
      </c>
      <c r="F31" s="204">
        <v>2.3114754098360653</v>
      </c>
      <c r="G31" s="204">
        <v>2.4666666666666659</v>
      </c>
      <c r="H31" s="204">
        <v>4.2096774193548381</v>
      </c>
      <c r="I31" s="204">
        <v>2.9090909090909092</v>
      </c>
      <c r="J31" s="202">
        <v>15.254237288135593</v>
      </c>
      <c r="K31" s="202">
        <v>6.7796610169491522</v>
      </c>
      <c r="L31" s="202">
        <v>65.254237288135599</v>
      </c>
      <c r="M31" s="202">
        <v>12.711864406779661</v>
      </c>
    </row>
    <row r="32" spans="1:13" x14ac:dyDescent="0.3">
      <c r="A32" s="204"/>
      <c r="B32" s="204"/>
      <c r="C32" s="204"/>
      <c r="D32" s="204"/>
      <c r="E32" s="204"/>
      <c r="F32" s="204"/>
      <c r="G32" s="204"/>
      <c r="H32" s="204"/>
      <c r="I32" s="204"/>
    </row>
    <row r="33" spans="1:9" x14ac:dyDescent="0.3">
      <c r="A33" s="215"/>
      <c r="B33" s="215"/>
      <c r="C33" s="215"/>
      <c r="D33" s="215"/>
      <c r="E33" s="215"/>
      <c r="F33" s="215"/>
      <c r="G33" s="215"/>
      <c r="H33" s="215"/>
      <c r="I33" s="204"/>
    </row>
    <row r="34" spans="1:9" x14ac:dyDescent="0.3">
      <c r="A34" s="215"/>
      <c r="B34" s="215"/>
      <c r="C34" s="215"/>
      <c r="D34" s="215"/>
      <c r="E34" s="215"/>
      <c r="F34" s="215"/>
      <c r="G34" s="215"/>
      <c r="H34" s="215"/>
      <c r="I34" s="20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DCF7-BF5E-4BD2-88C7-3EF5FE23FA92}">
  <dimension ref="A1:J34"/>
  <sheetViews>
    <sheetView workbookViewId="0"/>
  </sheetViews>
  <sheetFormatPr defaultRowHeight="14.4" x14ac:dyDescent="0.3"/>
  <cols>
    <col min="1" max="9" width="8.88671875" style="202"/>
  </cols>
  <sheetData>
    <row r="1" spans="1:10" s="221" customFormat="1" x14ac:dyDescent="0.3">
      <c r="A1" s="215" t="s">
        <v>196</v>
      </c>
      <c r="B1" s="215" t="s">
        <v>166</v>
      </c>
      <c r="C1" s="215" t="s">
        <v>167</v>
      </c>
      <c r="D1" s="215" t="s">
        <v>168</v>
      </c>
      <c r="E1" s="215" t="s">
        <v>169</v>
      </c>
      <c r="F1" s="215" t="s">
        <v>170</v>
      </c>
      <c r="G1" s="215" t="s">
        <v>171</v>
      </c>
      <c r="H1" s="215" t="s">
        <v>172</v>
      </c>
      <c r="I1" s="215" t="s">
        <v>173</v>
      </c>
      <c r="J1" s="221" t="s">
        <v>223</v>
      </c>
    </row>
    <row r="2" spans="1:10" x14ac:dyDescent="0.3">
      <c r="A2" s="204">
        <v>2017</v>
      </c>
      <c r="B2" s="204" t="s">
        <v>165</v>
      </c>
      <c r="C2" s="204">
        <v>4.3947368421052611</v>
      </c>
      <c r="D2" s="204">
        <v>2.6203703703703707</v>
      </c>
      <c r="E2" s="204">
        <v>3.6576576576576585</v>
      </c>
      <c r="F2" s="204">
        <v>2.1869158878504669</v>
      </c>
      <c r="G2" s="204">
        <v>2.2592592592592604</v>
      </c>
      <c r="H2" s="204">
        <v>3.6727272727272724</v>
      </c>
      <c r="I2" s="204">
        <v>3.2941176470588234</v>
      </c>
      <c r="J2">
        <v>1.115</v>
      </c>
    </row>
    <row r="3" spans="1:10" x14ac:dyDescent="0.3">
      <c r="A3" s="204">
        <v>2022</v>
      </c>
      <c r="B3" s="204" t="s">
        <v>204</v>
      </c>
      <c r="C3" s="203">
        <v>4.3538461538461517</v>
      </c>
      <c r="D3" s="203">
        <v>1.7666666666666666</v>
      </c>
      <c r="E3" s="203">
        <v>2.6885245901639356</v>
      </c>
      <c r="F3" s="203">
        <v>1.5833333333333335</v>
      </c>
      <c r="G3" s="203">
        <v>1.6949152542372878</v>
      </c>
      <c r="H3" s="203">
        <v>3.1999999999999984</v>
      </c>
      <c r="I3" s="203">
        <v>2.3333333333333335</v>
      </c>
      <c r="J3">
        <v>1.56</v>
      </c>
    </row>
    <row r="4" spans="1:10" x14ac:dyDescent="0.3">
      <c r="A4" s="204">
        <v>2021</v>
      </c>
      <c r="B4" s="204" t="s">
        <v>186</v>
      </c>
      <c r="C4" s="204">
        <v>4.4038461538461542</v>
      </c>
      <c r="D4" s="204">
        <v>2.9148936170212769</v>
      </c>
      <c r="E4" s="204">
        <v>3.4999999999999996</v>
      </c>
      <c r="F4" s="204">
        <v>2.5306122448979593</v>
      </c>
      <c r="G4" s="204">
        <v>2.5102040816326538</v>
      </c>
      <c r="H4" s="204">
        <v>3.6530612244897962</v>
      </c>
      <c r="I4" s="204">
        <v>4.833333333333333</v>
      </c>
      <c r="J4" s="222">
        <v>1.4890000000000001</v>
      </c>
    </row>
    <row r="5" spans="1:10" x14ac:dyDescent="0.3">
      <c r="A5" s="204">
        <v>2020</v>
      </c>
      <c r="B5" s="204" t="s">
        <v>180</v>
      </c>
      <c r="C5" s="204">
        <v>4.3220338983050839</v>
      </c>
      <c r="D5" s="204">
        <v>2.2307692307692317</v>
      </c>
      <c r="E5" s="204">
        <v>3.1698113207547163</v>
      </c>
      <c r="F5" s="204">
        <v>2.2884615384615374</v>
      </c>
      <c r="G5" s="204">
        <v>2.4000000000000008</v>
      </c>
      <c r="H5" s="204">
        <v>4.0000000000000009</v>
      </c>
      <c r="I5" s="204">
        <v>2</v>
      </c>
      <c r="J5">
        <v>1.6970000000000001</v>
      </c>
    </row>
    <row r="6" spans="1:10" x14ac:dyDescent="0.3">
      <c r="A6" s="204">
        <v>2021</v>
      </c>
      <c r="B6" s="204" t="s">
        <v>187</v>
      </c>
      <c r="C6" s="204">
        <v>4.2857142857142847</v>
      </c>
      <c r="D6" s="204">
        <v>1.911764705882353</v>
      </c>
      <c r="E6" s="204">
        <v>2.7272727272727266</v>
      </c>
      <c r="F6" s="204">
        <v>2.7714285714285714</v>
      </c>
      <c r="G6" s="204">
        <v>2.7142857142857144</v>
      </c>
      <c r="H6" s="204">
        <v>4.1388888888888884</v>
      </c>
      <c r="I6" s="204">
        <v>4.8</v>
      </c>
      <c r="J6">
        <v>1.7969999999999999</v>
      </c>
    </row>
    <row r="7" spans="1:10" x14ac:dyDescent="0.3">
      <c r="A7" s="204">
        <v>2017</v>
      </c>
      <c r="B7" s="204" t="s">
        <v>174</v>
      </c>
      <c r="C7" s="204">
        <v>4.3827160493827142</v>
      </c>
      <c r="D7" s="204">
        <v>1.7866666666666664</v>
      </c>
      <c r="E7" s="204">
        <v>2.6103896103896091</v>
      </c>
      <c r="F7" s="204">
        <v>1.6973684210526314</v>
      </c>
      <c r="G7" s="204">
        <v>1.6842105263157898</v>
      </c>
      <c r="H7" s="204">
        <v>3.4683544303797458</v>
      </c>
      <c r="I7" s="204">
        <v>2.2857142857142856</v>
      </c>
      <c r="J7">
        <v>1.81</v>
      </c>
    </row>
    <row r="8" spans="1:10" x14ac:dyDescent="0.3">
      <c r="A8" s="204">
        <v>2018</v>
      </c>
      <c r="B8" s="204" t="s">
        <v>197</v>
      </c>
      <c r="C8" s="205">
        <v>4.3134328358208949</v>
      </c>
      <c r="D8" s="205">
        <v>1.8620689655172413</v>
      </c>
      <c r="E8" s="205">
        <v>2.5438596491228074</v>
      </c>
      <c r="F8" s="205">
        <v>2.1724137931034484</v>
      </c>
      <c r="G8" s="205">
        <v>2.2241379310344831</v>
      </c>
      <c r="H8" s="205">
        <v>3.8833333333333324</v>
      </c>
      <c r="I8" s="205">
        <v>3.2000000000000006</v>
      </c>
      <c r="J8">
        <v>1.647</v>
      </c>
    </row>
    <row r="9" spans="1:10" x14ac:dyDescent="0.3">
      <c r="A9" s="204">
        <v>2018</v>
      </c>
      <c r="B9" s="204" t="s">
        <v>198</v>
      </c>
      <c r="C9" s="206">
        <v>4.1100000000000003</v>
      </c>
      <c r="D9" s="206">
        <v>3.37</v>
      </c>
      <c r="E9" s="206">
        <v>2.4</v>
      </c>
      <c r="F9" s="206">
        <v>2.31</v>
      </c>
      <c r="G9" s="206">
        <v>3.24</v>
      </c>
      <c r="H9" s="206">
        <v>2.2200000000000002</v>
      </c>
      <c r="I9" s="206">
        <v>4.2699999999999996</v>
      </c>
      <c r="J9">
        <v>1.72</v>
      </c>
    </row>
    <row r="10" spans="1:10" x14ac:dyDescent="0.3">
      <c r="A10" s="204">
        <v>2022</v>
      </c>
      <c r="B10" s="204" t="s">
        <v>203</v>
      </c>
      <c r="C10" s="203">
        <v>3.8958333333333326</v>
      </c>
      <c r="D10" s="203">
        <v>2.2765957446808507</v>
      </c>
      <c r="E10" s="203">
        <v>2.936170212765957</v>
      </c>
      <c r="F10" s="203">
        <v>2.382978723404257</v>
      </c>
      <c r="G10" s="203">
        <v>2.4893617021276593</v>
      </c>
      <c r="H10" s="203">
        <v>3.770833333333333</v>
      </c>
      <c r="I10" s="203">
        <v>3.8999999999999995</v>
      </c>
      <c r="J10">
        <v>1.8109999999999999</v>
      </c>
    </row>
    <row r="11" spans="1:10" x14ac:dyDescent="0.3">
      <c r="A11" s="204">
        <v>2019</v>
      </c>
      <c r="B11" s="204" t="s">
        <v>177</v>
      </c>
      <c r="C11" s="204">
        <v>4.4044943820224702</v>
      </c>
      <c r="D11" s="204">
        <v>2.2857142857142851</v>
      </c>
      <c r="E11" s="204">
        <v>2.8620689655172411</v>
      </c>
      <c r="F11" s="204">
        <v>1.5411764705882356</v>
      </c>
      <c r="G11" s="204">
        <v>1.7380952380952384</v>
      </c>
      <c r="H11" s="204">
        <v>3.735632183908046</v>
      </c>
      <c r="I11" s="204">
        <v>4.4285714285714288</v>
      </c>
      <c r="J11" s="222">
        <v>2.3039999999999998</v>
      </c>
    </row>
    <row r="12" spans="1:10" x14ac:dyDescent="0.3">
      <c r="A12" s="204">
        <v>2020</v>
      </c>
      <c r="B12" s="204" t="s">
        <v>181</v>
      </c>
      <c r="C12" s="204">
        <v>4.3877551020408152</v>
      </c>
      <c r="D12" s="204">
        <v>1.574468085106383</v>
      </c>
      <c r="E12" s="204">
        <v>2.6041666666666665</v>
      </c>
      <c r="F12" s="204">
        <v>2.1276595744680855</v>
      </c>
      <c r="G12" s="204">
        <v>2.1739130434782612</v>
      </c>
      <c r="H12" s="204">
        <v>3.7199999999999998</v>
      </c>
      <c r="I12" s="204">
        <v>3.5</v>
      </c>
      <c r="J12">
        <f>162/100</f>
        <v>1.62</v>
      </c>
    </row>
    <row r="13" spans="1:10" x14ac:dyDescent="0.3">
      <c r="A13" s="204">
        <v>2021</v>
      </c>
      <c r="B13" s="204" t="s">
        <v>188</v>
      </c>
      <c r="C13" s="204">
        <v>3.9843749999999987</v>
      </c>
      <c r="D13" s="204">
        <v>1.9016393442622954</v>
      </c>
      <c r="E13" s="204">
        <v>2.4166666666666661</v>
      </c>
      <c r="F13" s="204">
        <v>2.0163934426229511</v>
      </c>
      <c r="G13" s="204">
        <v>2.081967213114754</v>
      </c>
      <c r="H13" s="204">
        <v>3.7704918032786883</v>
      </c>
      <c r="I13" s="204">
        <v>4.4444444444444446</v>
      </c>
      <c r="J13">
        <v>1.5649999999999999</v>
      </c>
    </row>
    <row r="14" spans="1:10" x14ac:dyDescent="0.3">
      <c r="A14" s="204">
        <v>2020</v>
      </c>
      <c r="B14" s="204" t="s">
        <v>182</v>
      </c>
      <c r="C14" s="204">
        <v>4.7719298245614024</v>
      </c>
      <c r="D14" s="204">
        <v>2.5</v>
      </c>
      <c r="E14" s="204">
        <v>3.9838709677419351</v>
      </c>
      <c r="F14" s="204">
        <v>1.7758620689655173</v>
      </c>
      <c r="G14" s="204">
        <v>1.844827586206897</v>
      </c>
      <c r="H14" s="204">
        <v>4.0655737704918025</v>
      </c>
      <c r="I14" s="204">
        <v>4.666666666666667</v>
      </c>
      <c r="J14">
        <v>1.59</v>
      </c>
    </row>
    <row r="15" spans="1:10" x14ac:dyDescent="0.3">
      <c r="A15" s="204">
        <v>2018</v>
      </c>
      <c r="B15" s="204" t="s">
        <v>199</v>
      </c>
      <c r="C15" s="207">
        <v>4.3518518518518521</v>
      </c>
      <c r="D15" s="207">
        <v>2.0204081632653059</v>
      </c>
      <c r="E15" s="207">
        <v>2.839999999999999</v>
      </c>
      <c r="F15" s="207">
        <v>1.8367346938775513</v>
      </c>
      <c r="G15" s="207">
        <v>1.8400000000000003</v>
      </c>
      <c r="H15" s="207">
        <v>3.2884615384615392</v>
      </c>
      <c r="I15" s="207">
        <v>3</v>
      </c>
      <c r="J15">
        <v>1.64</v>
      </c>
    </row>
    <row r="16" spans="1:10" x14ac:dyDescent="0.3">
      <c r="A16" s="204">
        <v>2018</v>
      </c>
      <c r="B16" s="204" t="s">
        <v>200</v>
      </c>
      <c r="C16" s="208">
        <v>4.3544303797468356</v>
      </c>
      <c r="D16" s="208">
        <v>1.7681159420289854</v>
      </c>
      <c r="E16" s="208">
        <v>2.684931506849316</v>
      </c>
      <c r="F16" s="208">
        <v>1.9411764705882351</v>
      </c>
      <c r="G16" s="208">
        <v>2.0746268656716422</v>
      </c>
      <c r="H16" s="208">
        <v>3.5000000000000004</v>
      </c>
      <c r="I16" s="208">
        <v>2.3333333333333335</v>
      </c>
      <c r="J16">
        <v>1.778</v>
      </c>
    </row>
    <row r="17" spans="1:10" x14ac:dyDescent="0.3">
      <c r="A17" s="204">
        <v>2017</v>
      </c>
      <c r="B17" s="204" t="s">
        <v>175</v>
      </c>
      <c r="C17" s="204">
        <v>4.6027397260273952</v>
      </c>
      <c r="D17" s="204">
        <v>2.7132352941176463</v>
      </c>
      <c r="E17" s="204">
        <v>3.9718309859154939</v>
      </c>
      <c r="F17" s="204">
        <v>2.1764705882352926</v>
      </c>
      <c r="G17" s="204">
        <v>2.1678832116788307</v>
      </c>
      <c r="H17" s="204">
        <v>3.8705035971223021</v>
      </c>
      <c r="I17" s="204">
        <v>2.3846153846153846</v>
      </c>
      <c r="J17">
        <v>1.722</v>
      </c>
    </row>
    <row r="18" spans="1:10" x14ac:dyDescent="0.3">
      <c r="A18" s="204">
        <v>2017</v>
      </c>
      <c r="B18" s="204" t="s">
        <v>176</v>
      </c>
      <c r="C18" s="204">
        <v>4.4183673469387728</v>
      </c>
      <c r="D18" s="204">
        <v>2.0465116279069764</v>
      </c>
      <c r="E18" s="204">
        <v>2.9444444444444446</v>
      </c>
      <c r="F18" s="204">
        <v>1.8735632183908046</v>
      </c>
      <c r="G18" s="204">
        <v>2.0114942528735638</v>
      </c>
      <c r="H18" s="204">
        <v>3.6923076923076925</v>
      </c>
      <c r="I18" s="204">
        <v>2.7272727272727275</v>
      </c>
      <c r="J18">
        <v>1.7509999999999999</v>
      </c>
    </row>
    <row r="19" spans="1:10" x14ac:dyDescent="0.3">
      <c r="A19" s="204">
        <v>2022</v>
      </c>
      <c r="B19" s="204" t="s">
        <v>194</v>
      </c>
      <c r="C19" s="204">
        <v>4.253968253968254</v>
      </c>
      <c r="D19" s="204">
        <v>1.6949152542372883</v>
      </c>
      <c r="E19" s="204">
        <v>2.85</v>
      </c>
      <c r="F19" s="204">
        <v>2.5</v>
      </c>
      <c r="G19" s="204">
        <v>2.4237288135593227</v>
      </c>
      <c r="H19" s="204">
        <v>3.7741935483870965</v>
      </c>
      <c r="I19" s="204">
        <v>4</v>
      </c>
      <c r="J19">
        <v>1.478</v>
      </c>
    </row>
    <row r="20" spans="1:10" x14ac:dyDescent="0.3">
      <c r="A20" s="204">
        <v>2020</v>
      </c>
      <c r="B20" s="204" t="s">
        <v>183</v>
      </c>
      <c r="C20" s="204">
        <v>4.591836734693878</v>
      </c>
      <c r="D20" s="204">
        <v>2.3488372093023253</v>
      </c>
      <c r="E20" s="204">
        <v>3.545454545454545</v>
      </c>
      <c r="F20" s="204">
        <v>2.2325581395348837</v>
      </c>
      <c r="G20" s="204">
        <v>2.3488372093023266</v>
      </c>
      <c r="H20" s="204">
        <v>4.0000000000000009</v>
      </c>
      <c r="I20" s="204">
        <v>1.875</v>
      </c>
      <c r="J20">
        <v>1.774</v>
      </c>
    </row>
    <row r="21" spans="1:10" x14ac:dyDescent="0.3">
      <c r="A21" s="204">
        <v>2019</v>
      </c>
      <c r="B21" s="204" t="s">
        <v>178</v>
      </c>
      <c r="C21" s="204">
        <v>4.6444444444444439</v>
      </c>
      <c r="D21" s="204">
        <v>2.1136363636363638</v>
      </c>
      <c r="E21" s="204">
        <v>3.204545454545455</v>
      </c>
      <c r="F21" s="204">
        <v>1.9090909090909096</v>
      </c>
      <c r="G21" s="204">
        <v>1.8863636363636367</v>
      </c>
      <c r="H21" s="204">
        <v>3.7111111111111108</v>
      </c>
      <c r="I21" s="204">
        <v>5</v>
      </c>
      <c r="J21">
        <v>1.7430000000000001</v>
      </c>
    </row>
    <row r="22" spans="1:10" x14ac:dyDescent="0.3">
      <c r="A22" s="204">
        <v>2020</v>
      </c>
      <c r="B22" s="204" t="s">
        <v>184</v>
      </c>
      <c r="C22" s="204">
        <v>4.4888888888888872</v>
      </c>
      <c r="D22" s="204">
        <v>2.3218390804597693</v>
      </c>
      <c r="E22" s="204">
        <v>3.7415730337078661</v>
      </c>
      <c r="F22" s="204">
        <v>2.318181818181817</v>
      </c>
      <c r="G22" s="204">
        <v>2.4204545454545445</v>
      </c>
      <c r="H22" s="204">
        <v>3.6022727272727257</v>
      </c>
      <c r="I22" s="204">
        <v>3.0909090909090908</v>
      </c>
      <c r="J22">
        <v>1.694</v>
      </c>
    </row>
    <row r="23" spans="1:10" x14ac:dyDescent="0.3">
      <c r="A23" s="204">
        <v>2021</v>
      </c>
      <c r="B23" s="204" t="s">
        <v>189</v>
      </c>
      <c r="C23" s="204">
        <v>4.7083333333333339</v>
      </c>
      <c r="D23" s="204">
        <v>2.5217391304347831</v>
      </c>
      <c r="E23" s="204">
        <v>3.2653061224489797</v>
      </c>
      <c r="F23" s="204">
        <v>2.7083333333333326</v>
      </c>
      <c r="G23" s="204">
        <v>2.7234042553191493</v>
      </c>
      <c r="H23" s="204">
        <v>4.2127659574468073</v>
      </c>
      <c r="I23" s="204">
        <v>2.8333333333333335</v>
      </c>
      <c r="J23" s="222">
        <f>161.3/100</f>
        <v>1.6130000000000002</v>
      </c>
    </row>
    <row r="24" spans="1:10" x14ac:dyDescent="0.3">
      <c r="A24" s="204">
        <v>2020</v>
      </c>
      <c r="B24" s="204" t="s">
        <v>185</v>
      </c>
      <c r="C24" s="204">
        <v>4.2878787878787872</v>
      </c>
      <c r="D24" s="204">
        <v>1.78688524590164</v>
      </c>
      <c r="E24" s="204">
        <v>2.6562500000000004</v>
      </c>
      <c r="F24" s="204">
        <v>1.9047619047619044</v>
      </c>
      <c r="G24" s="204">
        <v>2.0317460317460321</v>
      </c>
      <c r="H24" s="204">
        <v>4.0454545454545459</v>
      </c>
      <c r="I24" s="204">
        <v>2.625</v>
      </c>
      <c r="J24">
        <v>1.4750000000000001</v>
      </c>
    </row>
    <row r="25" spans="1:10" x14ac:dyDescent="0.3">
      <c r="A25" s="204">
        <v>2021</v>
      </c>
      <c r="B25" s="204" t="s">
        <v>190</v>
      </c>
      <c r="C25" s="204">
        <v>4.3150684931506849</v>
      </c>
      <c r="D25" s="204">
        <v>1.8484848484848486</v>
      </c>
      <c r="E25" s="204">
        <v>2.5507246376811601</v>
      </c>
      <c r="F25" s="204">
        <v>1.8235294117647056</v>
      </c>
      <c r="G25" s="204">
        <v>1.96</v>
      </c>
      <c r="H25" s="204">
        <v>3.4925373134328352</v>
      </c>
      <c r="I25" s="204">
        <v>4.5</v>
      </c>
      <c r="J25">
        <v>1.8109999999999999</v>
      </c>
    </row>
    <row r="26" spans="1:10" x14ac:dyDescent="0.3">
      <c r="A26" s="204">
        <v>2021</v>
      </c>
      <c r="B26" s="204" t="s">
        <v>191</v>
      </c>
      <c r="C26" s="204">
        <v>4.1500000000000004</v>
      </c>
      <c r="D26" s="204">
        <v>2.0500000000000003</v>
      </c>
      <c r="E26" s="204">
        <v>3.4210526315789473</v>
      </c>
      <c r="F26" s="204">
        <v>1.7</v>
      </c>
      <c r="G26" s="204">
        <v>1.9473684210526316</v>
      </c>
      <c r="H26" s="204">
        <v>3.4761904761904763</v>
      </c>
      <c r="I26" s="204">
        <v>3.5</v>
      </c>
      <c r="J26">
        <v>1.5089999999999999</v>
      </c>
    </row>
    <row r="27" spans="1:10" x14ac:dyDescent="0.3">
      <c r="A27" s="204">
        <v>2021</v>
      </c>
      <c r="B27" s="204" t="s">
        <v>192</v>
      </c>
      <c r="C27" s="204">
        <v>4.3214285714285712</v>
      </c>
      <c r="D27" s="204">
        <v>1.6538461538461537</v>
      </c>
      <c r="E27" s="204">
        <v>2.6153846153846154</v>
      </c>
      <c r="F27" s="204">
        <v>2.1153846153846145</v>
      </c>
      <c r="G27" s="204">
        <v>2.2692307692307701</v>
      </c>
      <c r="H27" s="204">
        <v>3.6538461538461546</v>
      </c>
      <c r="I27" s="204"/>
      <c r="J27">
        <v>1.516</v>
      </c>
    </row>
    <row r="28" spans="1:10" x14ac:dyDescent="0.3">
      <c r="A28" s="204">
        <v>2019</v>
      </c>
      <c r="B28" s="204" t="s">
        <v>179</v>
      </c>
      <c r="C28" s="204">
        <v>4.637362637362636</v>
      </c>
      <c r="D28" s="204">
        <v>2.132530120481928</v>
      </c>
      <c r="E28" s="204">
        <v>3.3255813953488373</v>
      </c>
      <c r="F28" s="204">
        <v>2.4117647058823533</v>
      </c>
      <c r="G28" s="204">
        <v>2.4470588235294128</v>
      </c>
      <c r="H28" s="204">
        <v>3.895348837209303</v>
      </c>
      <c r="I28" s="204">
        <v>4.833333333333333</v>
      </c>
      <c r="J28">
        <v>2.645</v>
      </c>
    </row>
    <row r="29" spans="1:10" x14ac:dyDescent="0.3">
      <c r="A29" s="204">
        <v>2018</v>
      </c>
      <c r="B29" s="204" t="s">
        <v>201</v>
      </c>
      <c r="C29" s="209">
        <v>4.5230769230769221</v>
      </c>
      <c r="D29" s="209">
        <v>1.8833333333333337</v>
      </c>
      <c r="E29" s="209">
        <v>3.2131147540983607</v>
      </c>
      <c r="F29" s="209">
        <v>1.9833333333333334</v>
      </c>
      <c r="G29" s="209">
        <v>2.1311475409836063</v>
      </c>
      <c r="H29" s="209">
        <v>3.6825396825396823</v>
      </c>
      <c r="I29" s="209">
        <v>1.5714285714285714</v>
      </c>
      <c r="J29">
        <v>2.6429999999999998</v>
      </c>
    </row>
    <row r="30" spans="1:10" x14ac:dyDescent="0.3">
      <c r="A30" s="204">
        <v>2022</v>
      </c>
      <c r="B30" s="204" t="s">
        <v>195</v>
      </c>
      <c r="C30" s="204">
        <v>4.3214285714285721</v>
      </c>
      <c r="D30" s="204">
        <v>1.7924528301886791</v>
      </c>
      <c r="E30" s="204">
        <v>3.0545454545454547</v>
      </c>
      <c r="F30" s="204">
        <v>2.1698113207547158</v>
      </c>
      <c r="G30" s="204">
        <v>2.3269230769230766</v>
      </c>
      <c r="H30" s="204">
        <v>3.9272727272727272</v>
      </c>
      <c r="I30" s="204">
        <v>3.5</v>
      </c>
      <c r="J30">
        <v>1.643</v>
      </c>
    </row>
    <row r="31" spans="1:10" x14ac:dyDescent="0.3">
      <c r="A31" s="204">
        <v>2021</v>
      </c>
      <c r="B31" s="204" t="s">
        <v>193</v>
      </c>
      <c r="C31" s="204">
        <v>4.2985074626865662</v>
      </c>
      <c r="D31" s="204">
        <v>2.2000000000000002</v>
      </c>
      <c r="E31" s="204">
        <v>2.6065573770491794</v>
      </c>
      <c r="F31" s="204">
        <v>2.3114754098360653</v>
      </c>
      <c r="G31" s="204">
        <v>2.4666666666666659</v>
      </c>
      <c r="H31" s="204">
        <v>4.2096774193548381</v>
      </c>
      <c r="I31" s="204">
        <v>2.9090909090909092</v>
      </c>
      <c r="J31">
        <v>1.629</v>
      </c>
    </row>
    <row r="32" spans="1:10" x14ac:dyDescent="0.3">
      <c r="A32" s="204"/>
      <c r="B32" s="204"/>
      <c r="C32" s="204"/>
      <c r="D32" s="204"/>
      <c r="E32" s="204"/>
      <c r="F32" s="204"/>
      <c r="G32" s="204"/>
      <c r="H32" s="204"/>
      <c r="I32" s="204"/>
    </row>
    <row r="33" spans="1:9" x14ac:dyDescent="0.3">
      <c r="A33" s="215"/>
      <c r="B33" s="215"/>
      <c r="C33" s="215"/>
      <c r="D33" s="215"/>
      <c r="E33" s="215"/>
      <c r="F33" s="215"/>
      <c r="G33" s="215"/>
      <c r="H33" s="215"/>
      <c r="I33" s="204"/>
    </row>
    <row r="34" spans="1:9" x14ac:dyDescent="0.3">
      <c r="A34" s="215"/>
      <c r="B34" s="215"/>
      <c r="C34" s="215"/>
      <c r="D34" s="215"/>
      <c r="E34" s="215"/>
      <c r="F34" s="215"/>
      <c r="G34" s="215"/>
      <c r="H34" s="215"/>
      <c r="I34" s="20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A7AA-7FB5-4D6F-B081-12064B8DD7ED}">
  <dimension ref="A1:FG115"/>
  <sheetViews>
    <sheetView zoomScale="82" workbookViewId="0">
      <selection activeCell="DW2" sqref="DW2"/>
    </sheetView>
  </sheetViews>
  <sheetFormatPr defaultRowHeight="14.4" x14ac:dyDescent="0.3"/>
  <sheetData>
    <row r="1" spans="1:163" x14ac:dyDescent="0.3">
      <c r="A1" t="s">
        <v>0</v>
      </c>
      <c r="H1" t="s">
        <v>27</v>
      </c>
      <c r="O1" t="s">
        <v>28</v>
      </c>
      <c r="V1" t="s">
        <v>29</v>
      </c>
      <c r="AC1" t="s">
        <v>30</v>
      </c>
      <c r="AJ1" t="s">
        <v>46</v>
      </c>
      <c r="AQ1" t="s">
        <v>72</v>
      </c>
      <c r="AX1" t="s">
        <v>76</v>
      </c>
      <c r="BE1" t="s">
        <v>79</v>
      </c>
      <c r="BL1" t="s">
        <v>81</v>
      </c>
      <c r="BS1" t="s">
        <v>83</v>
      </c>
      <c r="BZ1" t="s">
        <v>84</v>
      </c>
      <c r="CG1" t="s">
        <v>99</v>
      </c>
      <c r="CL1" t="s">
        <v>113</v>
      </c>
      <c r="CQ1" t="s">
        <v>117</v>
      </c>
      <c r="CV1" t="s">
        <v>116</v>
      </c>
      <c r="DA1" t="s">
        <v>115</v>
      </c>
      <c r="DF1" t="s">
        <v>114</v>
      </c>
      <c r="DK1" t="s">
        <v>146</v>
      </c>
      <c r="DQ1" t="s">
        <v>145</v>
      </c>
      <c r="DW1" t="s">
        <v>144</v>
      </c>
      <c r="EC1" t="s">
        <v>147</v>
      </c>
      <c r="EI1" t="s">
        <v>148</v>
      </c>
      <c r="EO1" t="s">
        <v>160</v>
      </c>
      <c r="ET1" t="s">
        <v>159</v>
      </c>
      <c r="EY1" t="s">
        <v>163</v>
      </c>
      <c r="FD1" t="s">
        <v>164</v>
      </c>
    </row>
    <row r="2" spans="1:163" ht="15" thickBot="1" x14ac:dyDescent="0.35">
      <c r="DL2">
        <f>(1*DL6+2*DL7+3*DL8+4*DL9+5*DL10)/67</f>
        <v>4.3134328358208958</v>
      </c>
      <c r="DM2">
        <f>DL6+DL7+DL8+DL9+DL10</f>
        <v>67</v>
      </c>
      <c r="DQ2">
        <f>(1*DR6+2*DR7+3*DR8+4*DR9+5*DR10)/(DR6+DR7+DR8+DR9+DR10)</f>
        <v>4.2702702702702702</v>
      </c>
    </row>
    <row r="3" spans="1:163" ht="27.6" customHeight="1" thickBot="1" x14ac:dyDescent="0.35">
      <c r="A3" s="240" t="s">
        <v>1</v>
      </c>
      <c r="B3" s="240"/>
      <c r="C3" s="240"/>
      <c r="D3" s="240"/>
      <c r="E3" s="240"/>
      <c r="F3" s="240"/>
      <c r="H3" s="240" t="s">
        <v>1</v>
      </c>
      <c r="I3" s="240"/>
      <c r="J3" s="240"/>
      <c r="K3" s="240"/>
      <c r="L3" s="240"/>
      <c r="M3" s="240"/>
      <c r="O3" s="240" t="s">
        <v>1</v>
      </c>
      <c r="P3" s="240"/>
      <c r="Q3" s="240"/>
      <c r="R3" s="240"/>
      <c r="S3" s="240"/>
      <c r="T3" s="240"/>
      <c r="V3" s="240" t="s">
        <v>1</v>
      </c>
      <c r="W3" s="240"/>
      <c r="X3" s="240"/>
      <c r="Y3" s="240"/>
      <c r="Z3" s="240"/>
      <c r="AA3" s="240"/>
      <c r="AC3" s="240" t="s">
        <v>31</v>
      </c>
      <c r="AD3" s="240"/>
      <c r="AE3" s="240"/>
      <c r="AF3" s="240"/>
      <c r="AG3" s="240"/>
      <c r="AH3" s="240"/>
      <c r="AJ3" s="240" t="s">
        <v>31</v>
      </c>
      <c r="AK3" s="240"/>
      <c r="AL3" s="240"/>
      <c r="AM3" s="240"/>
      <c r="AN3" s="240"/>
      <c r="AO3" s="240"/>
      <c r="AQ3" s="240" t="s">
        <v>73</v>
      </c>
      <c r="AR3" s="240"/>
      <c r="AS3" s="240"/>
      <c r="AT3" s="240"/>
      <c r="AU3" s="240"/>
      <c r="AV3" s="240"/>
      <c r="AX3" s="240" t="s">
        <v>73</v>
      </c>
      <c r="AY3" s="240"/>
      <c r="AZ3" s="240"/>
      <c r="BA3" s="240"/>
      <c r="BB3" s="240"/>
      <c r="BC3" s="240"/>
      <c r="BE3" s="240" t="s">
        <v>80</v>
      </c>
      <c r="BF3" s="240"/>
      <c r="BG3" s="240"/>
      <c r="BH3" s="240"/>
      <c r="BI3" s="240"/>
      <c r="BJ3" s="240"/>
      <c r="BL3" s="240" t="s">
        <v>73</v>
      </c>
      <c r="BM3" s="240"/>
      <c r="BN3" s="240"/>
      <c r="BO3" s="240"/>
      <c r="BP3" s="240"/>
      <c r="BQ3" s="240"/>
      <c r="BS3" s="240" t="s">
        <v>73</v>
      </c>
      <c r="BT3" s="240"/>
      <c r="BU3" s="240"/>
      <c r="BV3" s="240"/>
      <c r="BW3" s="240"/>
      <c r="BX3" s="240"/>
      <c r="BZ3" s="240" t="s">
        <v>73</v>
      </c>
      <c r="CA3" s="240"/>
      <c r="CB3" s="240"/>
      <c r="CC3" s="240"/>
      <c r="CD3" s="240"/>
      <c r="CE3" s="240"/>
      <c r="CG3" s="240" t="s">
        <v>85</v>
      </c>
      <c r="CH3" s="240"/>
      <c r="CI3" s="240"/>
      <c r="CJ3" s="240"/>
      <c r="CL3" s="240" t="s">
        <v>85</v>
      </c>
      <c r="CM3" s="240"/>
      <c r="CN3" s="240"/>
      <c r="CO3" s="240"/>
      <c r="CQ3" s="250" t="s">
        <v>85</v>
      </c>
      <c r="CR3" s="250"/>
      <c r="CS3" s="250"/>
      <c r="CT3" s="250"/>
      <c r="CV3" s="240" t="s">
        <v>85</v>
      </c>
      <c r="CW3" s="240"/>
      <c r="CX3" s="240"/>
      <c r="CY3" s="240"/>
      <c r="DA3" s="245" t="s">
        <v>85</v>
      </c>
      <c r="DB3" s="245"/>
      <c r="DC3" s="245"/>
      <c r="DD3" s="245"/>
      <c r="DF3" s="240" t="s">
        <v>85</v>
      </c>
      <c r="DG3" s="240"/>
      <c r="DH3" s="240"/>
      <c r="DI3" s="240"/>
      <c r="DK3" s="234" t="s">
        <v>120</v>
      </c>
      <c r="DL3" s="235"/>
      <c r="DM3" s="235"/>
      <c r="DN3" s="235"/>
      <c r="DO3" s="236"/>
      <c r="DQ3" s="234" t="s">
        <v>120</v>
      </c>
      <c r="DR3" s="235"/>
      <c r="DS3" s="235"/>
      <c r="DT3" s="235"/>
      <c r="DU3" s="236"/>
      <c r="DW3" s="234" t="s">
        <v>141</v>
      </c>
      <c r="DX3" s="235"/>
      <c r="DY3" s="235"/>
      <c r="DZ3" s="235"/>
      <c r="EA3" s="236"/>
      <c r="EC3" s="234" t="s">
        <v>141</v>
      </c>
      <c r="ED3" s="235"/>
      <c r="EE3" s="235"/>
      <c r="EF3" s="235"/>
      <c r="EG3" s="236"/>
      <c r="EI3" s="234" t="s">
        <v>120</v>
      </c>
      <c r="EJ3" s="235"/>
      <c r="EK3" s="235"/>
      <c r="EL3" s="235"/>
      <c r="EM3" s="236"/>
      <c r="EO3" s="223" t="s">
        <v>149</v>
      </c>
      <c r="EP3" s="224"/>
      <c r="EQ3" s="224"/>
      <c r="ER3" s="224"/>
      <c r="ET3" s="223" t="s">
        <v>149</v>
      </c>
      <c r="EU3" s="224"/>
      <c r="EV3" s="224"/>
      <c r="EW3" s="224"/>
      <c r="EY3" s="223" t="s">
        <v>161</v>
      </c>
      <c r="EZ3" s="224"/>
      <c r="FA3" s="224"/>
      <c r="FB3" s="224"/>
      <c r="FD3" s="223" t="s">
        <v>149</v>
      </c>
      <c r="FE3" s="224"/>
      <c r="FF3" s="224"/>
      <c r="FG3" s="224"/>
    </row>
    <row r="4" spans="1:163" ht="28.2" thickBot="1" x14ac:dyDescent="0.35">
      <c r="A4" s="241" t="s">
        <v>2</v>
      </c>
      <c r="B4" s="241"/>
      <c r="C4" s="1" t="s">
        <v>3</v>
      </c>
      <c r="D4" s="2" t="s">
        <v>4</v>
      </c>
      <c r="E4" s="2" t="s">
        <v>5</v>
      </c>
      <c r="F4" s="3" t="s">
        <v>6</v>
      </c>
      <c r="H4" s="241" t="s">
        <v>2</v>
      </c>
      <c r="I4" s="241"/>
      <c r="J4" s="1" t="s">
        <v>3</v>
      </c>
      <c r="K4" s="2" t="s">
        <v>4</v>
      </c>
      <c r="L4" s="2" t="s">
        <v>5</v>
      </c>
      <c r="M4" s="3" t="s">
        <v>6</v>
      </c>
      <c r="O4" s="241" t="s">
        <v>2</v>
      </c>
      <c r="P4" s="241"/>
      <c r="Q4" s="1" t="s">
        <v>3</v>
      </c>
      <c r="R4" s="2" t="s">
        <v>4</v>
      </c>
      <c r="S4" s="2" t="s">
        <v>5</v>
      </c>
      <c r="T4" s="3" t="s">
        <v>6</v>
      </c>
      <c r="V4" s="241" t="s">
        <v>2</v>
      </c>
      <c r="W4" s="241"/>
      <c r="X4" s="1" t="s">
        <v>3</v>
      </c>
      <c r="Y4" s="2" t="s">
        <v>4</v>
      </c>
      <c r="Z4" s="2" t="s">
        <v>5</v>
      </c>
      <c r="AA4" s="3" t="s">
        <v>6</v>
      </c>
      <c r="AC4" s="241" t="s">
        <v>2</v>
      </c>
      <c r="AD4" s="241"/>
      <c r="AE4" s="1" t="s">
        <v>3</v>
      </c>
      <c r="AF4" s="2" t="s">
        <v>4</v>
      </c>
      <c r="AG4" s="2" t="s">
        <v>5</v>
      </c>
      <c r="AH4" s="3" t="s">
        <v>6</v>
      </c>
      <c r="AJ4" s="241" t="s">
        <v>2</v>
      </c>
      <c r="AK4" s="241"/>
      <c r="AL4" s="1" t="s">
        <v>3</v>
      </c>
      <c r="AM4" s="2" t="s">
        <v>4</v>
      </c>
      <c r="AN4" s="2" t="s">
        <v>5</v>
      </c>
      <c r="AO4" s="3" t="s">
        <v>6</v>
      </c>
      <c r="AQ4" s="241" t="s">
        <v>2</v>
      </c>
      <c r="AR4" s="241"/>
      <c r="AS4" s="1" t="s">
        <v>3</v>
      </c>
      <c r="AT4" s="2" t="s">
        <v>4</v>
      </c>
      <c r="AU4" s="2" t="s">
        <v>5</v>
      </c>
      <c r="AV4" s="3" t="s">
        <v>6</v>
      </c>
      <c r="AX4" s="241" t="s">
        <v>2</v>
      </c>
      <c r="AY4" s="241"/>
      <c r="AZ4" s="1" t="s">
        <v>3</v>
      </c>
      <c r="BA4" s="2" t="s">
        <v>4</v>
      </c>
      <c r="BB4" s="2" t="s">
        <v>5</v>
      </c>
      <c r="BC4" s="3" t="s">
        <v>6</v>
      </c>
      <c r="BE4" s="241" t="s">
        <v>2</v>
      </c>
      <c r="BF4" s="241"/>
      <c r="BG4" s="1" t="s">
        <v>3</v>
      </c>
      <c r="BH4" s="2" t="s">
        <v>4</v>
      </c>
      <c r="BI4" s="2" t="s">
        <v>5</v>
      </c>
      <c r="BJ4" s="3" t="s">
        <v>6</v>
      </c>
      <c r="BL4" s="241" t="s">
        <v>2</v>
      </c>
      <c r="BM4" s="241"/>
      <c r="BN4" s="1" t="s">
        <v>3</v>
      </c>
      <c r="BO4" s="2" t="s">
        <v>4</v>
      </c>
      <c r="BP4" s="2" t="s">
        <v>5</v>
      </c>
      <c r="BQ4" s="3" t="s">
        <v>6</v>
      </c>
      <c r="BS4" s="241" t="s">
        <v>2</v>
      </c>
      <c r="BT4" s="241"/>
      <c r="BU4" s="1" t="s">
        <v>3</v>
      </c>
      <c r="BV4" s="2" t="s">
        <v>4</v>
      </c>
      <c r="BW4" s="2" t="s">
        <v>5</v>
      </c>
      <c r="BX4" s="3" t="s">
        <v>6</v>
      </c>
      <c r="BZ4" s="241" t="s">
        <v>2</v>
      </c>
      <c r="CA4" s="241"/>
      <c r="CB4" s="1" t="s">
        <v>3</v>
      </c>
      <c r="CC4" s="2" t="s">
        <v>4</v>
      </c>
      <c r="CD4" s="2" t="s">
        <v>5</v>
      </c>
      <c r="CE4" s="3" t="s">
        <v>6</v>
      </c>
      <c r="CG4" s="241" t="s">
        <v>2</v>
      </c>
      <c r="CH4" s="241"/>
      <c r="CI4" s="2" t="s">
        <v>4</v>
      </c>
      <c r="CJ4" s="2" t="s">
        <v>5</v>
      </c>
      <c r="CL4" s="241" t="s">
        <v>2</v>
      </c>
      <c r="CM4" s="241"/>
      <c r="CN4" s="1" t="s">
        <v>3</v>
      </c>
      <c r="CO4" s="2" t="s">
        <v>5</v>
      </c>
      <c r="CQ4" s="251" t="s">
        <v>2</v>
      </c>
      <c r="CR4" s="251"/>
      <c r="CS4" s="87" t="s">
        <v>3</v>
      </c>
      <c r="CT4" s="88" t="s">
        <v>5</v>
      </c>
      <c r="CV4" s="241" t="s">
        <v>2</v>
      </c>
      <c r="CW4" s="241"/>
      <c r="CX4" s="1" t="s">
        <v>3</v>
      </c>
      <c r="CY4" s="2" t="s">
        <v>5</v>
      </c>
      <c r="DA4" s="246" t="s">
        <v>2</v>
      </c>
      <c r="DB4" s="246"/>
      <c r="DC4" s="101" t="s">
        <v>3</v>
      </c>
      <c r="DD4" s="102" t="s">
        <v>5</v>
      </c>
      <c r="DF4" s="241" t="s">
        <v>2</v>
      </c>
      <c r="DG4" s="241"/>
      <c r="DH4" s="1" t="s">
        <v>3</v>
      </c>
      <c r="DI4" s="2" t="s">
        <v>5</v>
      </c>
      <c r="DK4" s="232" t="s">
        <v>31</v>
      </c>
      <c r="DL4" s="232" t="s">
        <v>3</v>
      </c>
      <c r="DM4" s="232" t="s">
        <v>4</v>
      </c>
      <c r="DN4" s="182" t="s">
        <v>121</v>
      </c>
      <c r="DO4" s="184" t="s">
        <v>121</v>
      </c>
      <c r="DQ4" s="232" t="s">
        <v>31</v>
      </c>
      <c r="DR4" s="232" t="s">
        <v>3</v>
      </c>
      <c r="DS4" s="232" t="s">
        <v>4</v>
      </c>
      <c r="DT4" s="182" t="s">
        <v>121</v>
      </c>
      <c r="DU4" s="184" t="s">
        <v>121</v>
      </c>
      <c r="DW4" s="232" t="s">
        <v>31</v>
      </c>
      <c r="DX4" s="232" t="s">
        <v>3</v>
      </c>
      <c r="DY4" s="232" t="s">
        <v>4</v>
      </c>
      <c r="DZ4" s="182" t="s">
        <v>121</v>
      </c>
      <c r="EA4" s="184" t="s">
        <v>121</v>
      </c>
      <c r="EC4" s="232" t="s">
        <v>31</v>
      </c>
      <c r="ED4" s="232" t="s">
        <v>3</v>
      </c>
      <c r="EE4" s="232" t="s">
        <v>4</v>
      </c>
      <c r="EF4" s="182" t="s">
        <v>121</v>
      </c>
      <c r="EG4" s="184" t="s">
        <v>121</v>
      </c>
      <c r="EI4" s="232" t="s">
        <v>31</v>
      </c>
      <c r="EJ4" s="232" t="s">
        <v>3</v>
      </c>
      <c r="EK4" s="232" t="s">
        <v>4</v>
      </c>
      <c r="EL4" s="182" t="s">
        <v>121</v>
      </c>
      <c r="EM4" s="184" t="s">
        <v>121</v>
      </c>
      <c r="EO4" s="225" t="s">
        <v>150</v>
      </c>
      <c r="EP4" s="226"/>
      <c r="EQ4" s="191" t="s">
        <v>3</v>
      </c>
      <c r="ER4" s="192" t="s">
        <v>5</v>
      </c>
      <c r="ET4" s="225" t="s">
        <v>150</v>
      </c>
      <c r="EU4" s="226"/>
      <c r="EV4" s="191" t="s">
        <v>3</v>
      </c>
      <c r="EW4" s="192" t="s">
        <v>5</v>
      </c>
      <c r="EY4" s="225" t="s">
        <v>150</v>
      </c>
      <c r="EZ4" s="226"/>
      <c r="FA4" s="191" t="s">
        <v>3</v>
      </c>
      <c r="FB4" s="192" t="s">
        <v>5</v>
      </c>
      <c r="FD4" s="225" t="s">
        <v>150</v>
      </c>
      <c r="FE4" s="226"/>
      <c r="FF4" s="191" t="s">
        <v>3</v>
      </c>
      <c r="FG4" s="192" t="s">
        <v>5</v>
      </c>
    </row>
    <row r="5" spans="1:163" ht="28.2" thickBot="1" x14ac:dyDescent="0.35">
      <c r="A5" s="237" t="s">
        <v>7</v>
      </c>
      <c r="B5" s="4" t="s">
        <v>8</v>
      </c>
      <c r="C5" s="5">
        <v>3</v>
      </c>
      <c r="D5" s="6">
        <v>2.0689655172413794</v>
      </c>
      <c r="E5" s="6">
        <v>4.6153846153846159</v>
      </c>
      <c r="F5" s="7">
        <v>4.6153846153846159</v>
      </c>
      <c r="H5" s="237" t="s">
        <v>7</v>
      </c>
      <c r="I5" s="4" t="s">
        <v>8</v>
      </c>
      <c r="J5" s="5">
        <v>6</v>
      </c>
      <c r="K5" s="6">
        <v>5.9405940594059405</v>
      </c>
      <c r="L5" s="6">
        <v>12.5</v>
      </c>
      <c r="M5" s="7">
        <v>12.5</v>
      </c>
      <c r="O5" s="237" t="s">
        <v>7</v>
      </c>
      <c r="P5" s="4" t="s">
        <v>8</v>
      </c>
      <c r="Q5" s="5">
        <v>4</v>
      </c>
      <c r="R5" s="6">
        <v>3.669724770642202</v>
      </c>
      <c r="S5" s="6">
        <v>6.3492063492063489</v>
      </c>
      <c r="T5" s="7">
        <v>6.3492063492063489</v>
      </c>
      <c r="V5" s="237" t="s">
        <v>7</v>
      </c>
      <c r="W5" s="4" t="s">
        <v>8</v>
      </c>
      <c r="X5" s="5">
        <v>3</v>
      </c>
      <c r="Y5" s="6">
        <v>2.6315789473684208</v>
      </c>
      <c r="Z5" s="6">
        <v>5.3571428571428568</v>
      </c>
      <c r="AA5" s="7">
        <v>5.3571428571428568</v>
      </c>
      <c r="AC5" s="237" t="s">
        <v>7</v>
      </c>
      <c r="AD5" s="25" t="s">
        <v>8</v>
      </c>
      <c r="AE5" s="26">
        <v>1</v>
      </c>
      <c r="AF5" s="27">
        <v>1.1111111111111112</v>
      </c>
      <c r="AG5" s="27">
        <v>1.9230769230769231</v>
      </c>
      <c r="AH5" s="28">
        <v>1.9230769230769231</v>
      </c>
      <c r="AJ5" s="237" t="s">
        <v>7</v>
      </c>
      <c r="AK5" s="25" t="s">
        <v>8</v>
      </c>
      <c r="AL5" s="26">
        <v>4</v>
      </c>
      <c r="AM5" s="27">
        <v>5.0632911392405067</v>
      </c>
      <c r="AN5" s="27">
        <v>11.428571428571429</v>
      </c>
      <c r="AO5" s="28">
        <v>11.428571428571429</v>
      </c>
      <c r="AQ5" s="237" t="s">
        <v>7</v>
      </c>
      <c r="AR5" s="25" t="s">
        <v>8</v>
      </c>
      <c r="AS5" s="26">
        <v>8</v>
      </c>
      <c r="AT5" s="27">
        <v>5.6737588652482271</v>
      </c>
      <c r="AU5" s="27">
        <v>12.5</v>
      </c>
      <c r="AV5" s="28">
        <v>12.5</v>
      </c>
      <c r="AX5" s="237" t="s">
        <v>7</v>
      </c>
      <c r="AY5" s="25" t="s">
        <v>10</v>
      </c>
      <c r="AZ5" s="26">
        <v>4</v>
      </c>
      <c r="BA5" s="27">
        <v>4.4444444444444446</v>
      </c>
      <c r="BB5" s="27">
        <v>8.3333333333333321</v>
      </c>
      <c r="BC5" s="28">
        <v>8.3333333333333321</v>
      </c>
      <c r="BE5" s="237" t="s">
        <v>7</v>
      </c>
      <c r="BF5" s="25" t="s">
        <v>8</v>
      </c>
      <c r="BG5" s="26">
        <v>6</v>
      </c>
      <c r="BH5" s="27">
        <v>3.2085561497326207</v>
      </c>
      <c r="BI5" s="27">
        <v>8.2191780821917799</v>
      </c>
      <c r="BJ5" s="28">
        <v>8.2191780821917799</v>
      </c>
      <c r="BL5" s="237" t="s">
        <v>7</v>
      </c>
      <c r="BM5" s="25" t="s">
        <v>8</v>
      </c>
      <c r="BN5" s="26">
        <v>2</v>
      </c>
      <c r="BO5" s="27">
        <v>2.9850746268656714</v>
      </c>
      <c r="BP5" s="27">
        <v>10</v>
      </c>
      <c r="BQ5" s="28">
        <v>10</v>
      </c>
      <c r="BS5" s="237" t="s">
        <v>7</v>
      </c>
      <c r="BT5" s="25" t="s">
        <v>8</v>
      </c>
      <c r="BU5" s="26">
        <v>1</v>
      </c>
      <c r="BV5" s="27">
        <v>1.5625</v>
      </c>
      <c r="BW5" s="27">
        <v>3.5714285714285712</v>
      </c>
      <c r="BX5" s="28">
        <v>3.5714285714285712</v>
      </c>
      <c r="BZ5" s="237" t="s">
        <v>7</v>
      </c>
      <c r="CA5" s="25" t="s">
        <v>8</v>
      </c>
      <c r="CB5" s="26">
        <v>7</v>
      </c>
      <c r="CC5" s="27">
        <v>5.8823529411764701</v>
      </c>
      <c r="CD5" s="27">
        <v>10.44776119402985</v>
      </c>
      <c r="CE5" s="28">
        <v>10.44776119402985</v>
      </c>
      <c r="CG5" s="237" t="s">
        <v>7</v>
      </c>
      <c r="CH5" s="4" t="s">
        <v>86</v>
      </c>
      <c r="CI5" s="6">
        <v>3.5398230088495577</v>
      </c>
      <c r="CJ5" s="6">
        <v>6.7796610169491522</v>
      </c>
      <c r="CL5" s="237" t="s">
        <v>7</v>
      </c>
      <c r="CM5" s="4" t="s">
        <v>86</v>
      </c>
      <c r="CN5" s="5">
        <v>4</v>
      </c>
      <c r="CO5" s="6">
        <v>8.1632653061224492</v>
      </c>
      <c r="CQ5" s="247" t="s">
        <v>7</v>
      </c>
      <c r="CR5" s="98" t="s">
        <v>10</v>
      </c>
      <c r="CS5" s="90">
        <v>2</v>
      </c>
      <c r="CT5" s="91">
        <v>3.5087719298245612</v>
      </c>
      <c r="CV5" s="237" t="s">
        <v>7</v>
      </c>
      <c r="CW5" s="4" t="s">
        <v>86</v>
      </c>
      <c r="CX5" s="5">
        <v>1</v>
      </c>
      <c r="CY5" s="6">
        <v>2.0408163265306123</v>
      </c>
      <c r="DA5" s="242" t="s">
        <v>7</v>
      </c>
      <c r="DB5" s="109" t="s">
        <v>86</v>
      </c>
      <c r="DC5" s="103">
        <v>3</v>
      </c>
      <c r="DD5" s="104">
        <v>3.3333333333333335</v>
      </c>
      <c r="DF5" s="237" t="s">
        <v>7</v>
      </c>
      <c r="DG5" s="4" t="s">
        <v>86</v>
      </c>
      <c r="DH5" s="5">
        <v>8</v>
      </c>
      <c r="DI5" s="6">
        <v>12.121212121212121</v>
      </c>
      <c r="DK5" s="233"/>
      <c r="DL5" s="233"/>
      <c r="DM5" s="233"/>
      <c r="DN5" s="183" t="s">
        <v>3</v>
      </c>
      <c r="DO5" s="185" t="s">
        <v>4</v>
      </c>
      <c r="DQ5" s="233"/>
      <c r="DR5" s="233"/>
      <c r="DS5" s="233"/>
      <c r="DT5" s="183" t="s">
        <v>3</v>
      </c>
      <c r="DU5" s="185" t="s">
        <v>4</v>
      </c>
      <c r="DW5" s="233"/>
      <c r="DX5" s="233"/>
      <c r="DY5" s="233"/>
      <c r="DZ5" s="183" t="s">
        <v>3</v>
      </c>
      <c r="EA5" s="185" t="s">
        <v>4</v>
      </c>
      <c r="EC5" s="233"/>
      <c r="ED5" s="233"/>
      <c r="EE5" s="233"/>
      <c r="EF5" s="183" t="s">
        <v>3</v>
      </c>
      <c r="EG5" s="185" t="s">
        <v>4</v>
      </c>
      <c r="EI5" s="233"/>
      <c r="EJ5" s="233"/>
      <c r="EK5" s="233"/>
      <c r="EL5" s="183" t="s">
        <v>3</v>
      </c>
      <c r="EM5" s="185" t="s">
        <v>4</v>
      </c>
      <c r="EO5" s="227" t="s">
        <v>7</v>
      </c>
      <c r="EP5" s="193" t="s">
        <v>151</v>
      </c>
      <c r="EQ5" s="194">
        <v>4</v>
      </c>
      <c r="ER5" s="195">
        <v>3.5087719298245612</v>
      </c>
      <c r="ET5" s="227" t="s">
        <v>7</v>
      </c>
      <c r="EU5" s="193" t="s">
        <v>151</v>
      </c>
      <c r="EV5" s="194">
        <v>4</v>
      </c>
      <c r="EW5" s="195">
        <v>4.9382716049382713</v>
      </c>
      <c r="EY5" s="227" t="s">
        <v>7</v>
      </c>
      <c r="EZ5" s="193" t="s">
        <v>9</v>
      </c>
      <c r="FA5" s="194">
        <v>4</v>
      </c>
      <c r="FB5" s="195">
        <v>2.7397260273972601</v>
      </c>
      <c r="FD5" s="227" t="s">
        <v>7</v>
      </c>
      <c r="FE5" s="193" t="s">
        <v>151</v>
      </c>
      <c r="FF5" s="194">
        <v>6</v>
      </c>
      <c r="FG5" s="195">
        <v>6.1224489795918364</v>
      </c>
    </row>
    <row r="6" spans="1:163" ht="42" thickBot="1" x14ac:dyDescent="0.35">
      <c r="A6" s="238"/>
      <c r="B6" s="8" t="s">
        <v>9</v>
      </c>
      <c r="C6" s="9">
        <v>1</v>
      </c>
      <c r="D6" s="10">
        <v>0.68965517241379315</v>
      </c>
      <c r="E6" s="10">
        <v>1.5384615384615385</v>
      </c>
      <c r="F6" s="11">
        <v>6.1538461538461542</v>
      </c>
      <c r="H6" s="238"/>
      <c r="I6" s="8" t="s">
        <v>10</v>
      </c>
      <c r="J6" s="9">
        <v>8</v>
      </c>
      <c r="K6" s="10">
        <v>7.9207920792079207</v>
      </c>
      <c r="L6" s="10">
        <v>16.666666666666664</v>
      </c>
      <c r="M6" s="11">
        <v>29.166666666666668</v>
      </c>
      <c r="O6" s="238"/>
      <c r="P6" s="8" t="s">
        <v>9</v>
      </c>
      <c r="Q6" s="9">
        <v>1</v>
      </c>
      <c r="R6" s="10">
        <v>0.91743119266055051</v>
      </c>
      <c r="S6" s="10">
        <v>1.5873015873015872</v>
      </c>
      <c r="T6" s="11">
        <v>7.9365079365079358</v>
      </c>
      <c r="V6" s="238"/>
      <c r="W6" s="8" t="s">
        <v>10</v>
      </c>
      <c r="X6" s="9">
        <v>6</v>
      </c>
      <c r="Y6" s="10">
        <v>5.2631578947368416</v>
      </c>
      <c r="Z6" s="10">
        <v>10.714285714285714</v>
      </c>
      <c r="AA6" s="11">
        <v>16.071428571428573</v>
      </c>
      <c r="AC6" s="238"/>
      <c r="AD6" s="8" t="s">
        <v>9</v>
      </c>
      <c r="AE6" s="29">
        <v>1</v>
      </c>
      <c r="AF6" s="30">
        <v>1.1111111111111112</v>
      </c>
      <c r="AG6" s="30">
        <v>1.9230769230769231</v>
      </c>
      <c r="AH6" s="31">
        <v>3.8461538461538463</v>
      </c>
      <c r="AJ6" s="238"/>
      <c r="AK6" s="8" t="s">
        <v>10</v>
      </c>
      <c r="AL6" s="29">
        <v>1</v>
      </c>
      <c r="AM6" s="30">
        <v>1.2658227848101267</v>
      </c>
      <c r="AN6" s="30">
        <v>2.8571428571428572</v>
      </c>
      <c r="AO6" s="31">
        <v>14.285714285714285</v>
      </c>
      <c r="AQ6" s="238"/>
      <c r="AR6" s="8" t="s">
        <v>9</v>
      </c>
      <c r="AS6" s="29">
        <v>1</v>
      </c>
      <c r="AT6" s="30">
        <v>0.70921985815602839</v>
      </c>
      <c r="AU6" s="30">
        <v>1.5625</v>
      </c>
      <c r="AV6" s="31">
        <v>14.0625</v>
      </c>
      <c r="AX6" s="238"/>
      <c r="AY6" s="8" t="s">
        <v>11</v>
      </c>
      <c r="AZ6" s="29">
        <v>6</v>
      </c>
      <c r="BA6" s="30">
        <v>6.666666666666667</v>
      </c>
      <c r="BB6" s="30">
        <v>12.5</v>
      </c>
      <c r="BC6" s="31">
        <v>20.833333333333336</v>
      </c>
      <c r="BE6" s="238"/>
      <c r="BF6" s="8" t="s">
        <v>9</v>
      </c>
      <c r="BG6" s="29">
        <v>2</v>
      </c>
      <c r="BH6" s="30">
        <v>1.0695187165775399</v>
      </c>
      <c r="BI6" s="30">
        <v>2.7397260273972601</v>
      </c>
      <c r="BJ6" s="31">
        <v>10.95890410958904</v>
      </c>
      <c r="BL6" s="238"/>
      <c r="BM6" s="8" t="s">
        <v>10</v>
      </c>
      <c r="BN6" s="29">
        <v>4</v>
      </c>
      <c r="BO6" s="30">
        <v>5.9701492537313428</v>
      </c>
      <c r="BP6" s="30">
        <v>20</v>
      </c>
      <c r="BQ6" s="31">
        <v>30</v>
      </c>
      <c r="BS6" s="238"/>
      <c r="BT6" s="8" t="s">
        <v>10</v>
      </c>
      <c r="BU6" s="29">
        <v>4</v>
      </c>
      <c r="BV6" s="30">
        <v>6.25</v>
      </c>
      <c r="BW6" s="30">
        <v>14.285714285714285</v>
      </c>
      <c r="BX6" s="31">
        <v>17.857142857142858</v>
      </c>
      <c r="BZ6" s="238"/>
      <c r="CA6" s="8" t="s">
        <v>9</v>
      </c>
      <c r="CB6" s="29">
        <v>1</v>
      </c>
      <c r="CC6" s="30">
        <v>0.84033613445378152</v>
      </c>
      <c r="CD6" s="30">
        <v>1.4925373134328357</v>
      </c>
      <c r="CE6" s="31">
        <v>11.940298507462686</v>
      </c>
      <c r="CG6" s="238"/>
      <c r="CH6" s="8" t="s">
        <v>9</v>
      </c>
      <c r="CI6" s="10">
        <v>0.88495575221238942</v>
      </c>
      <c r="CJ6" s="10">
        <v>1.6949152542372881</v>
      </c>
      <c r="CL6" s="238"/>
      <c r="CM6" s="8" t="s">
        <v>10</v>
      </c>
      <c r="CN6" s="9">
        <v>2</v>
      </c>
      <c r="CO6" s="10">
        <v>4.0816326530612246</v>
      </c>
      <c r="CQ6" s="248"/>
      <c r="CR6" s="99" t="s">
        <v>11</v>
      </c>
      <c r="CS6" s="93">
        <v>9</v>
      </c>
      <c r="CT6" s="94">
        <v>15.789473684210526</v>
      </c>
      <c r="CV6" s="238"/>
      <c r="CW6" s="8" t="s">
        <v>10</v>
      </c>
      <c r="CX6" s="9">
        <v>2</v>
      </c>
      <c r="CY6" s="10">
        <v>4.0816326530612246</v>
      </c>
      <c r="DA6" s="243"/>
      <c r="DB6" s="105" t="s">
        <v>10</v>
      </c>
      <c r="DC6" s="106">
        <v>9</v>
      </c>
      <c r="DD6" s="107">
        <v>10</v>
      </c>
      <c r="DF6" s="238"/>
      <c r="DG6" s="8" t="s">
        <v>9</v>
      </c>
      <c r="DH6" s="9">
        <v>1</v>
      </c>
      <c r="DI6" s="10">
        <v>1.5151515151515151</v>
      </c>
      <c r="DK6" s="183" t="s">
        <v>122</v>
      </c>
      <c r="DL6" s="186">
        <v>4</v>
      </c>
      <c r="DM6" s="186">
        <v>2.94</v>
      </c>
      <c r="DN6" s="186">
        <v>4</v>
      </c>
      <c r="DO6" s="187">
        <v>2.94</v>
      </c>
      <c r="DQ6" s="183" t="s">
        <v>122</v>
      </c>
      <c r="DR6" s="186">
        <v>4</v>
      </c>
      <c r="DS6" s="186">
        <v>2.92</v>
      </c>
      <c r="DT6" s="186">
        <v>4</v>
      </c>
      <c r="DU6" s="187">
        <v>2.92</v>
      </c>
      <c r="DW6" s="183" t="s">
        <v>122</v>
      </c>
      <c r="DX6" s="186">
        <v>3</v>
      </c>
      <c r="DY6" s="186">
        <v>3.09</v>
      </c>
      <c r="DZ6" s="186">
        <v>3</v>
      </c>
      <c r="EA6" s="187">
        <v>3.09</v>
      </c>
      <c r="EC6" s="183" t="s">
        <v>122</v>
      </c>
      <c r="ED6" s="186">
        <v>4</v>
      </c>
      <c r="EE6" s="186">
        <v>2.96</v>
      </c>
      <c r="EF6" s="186">
        <v>4</v>
      </c>
      <c r="EG6" s="187">
        <v>2.96</v>
      </c>
      <c r="EI6" s="183" t="s">
        <v>122</v>
      </c>
      <c r="EJ6" s="186">
        <v>3</v>
      </c>
      <c r="EK6" s="186">
        <v>2.38</v>
      </c>
      <c r="EL6" s="186">
        <v>3</v>
      </c>
      <c r="EM6" s="187">
        <v>2.38</v>
      </c>
      <c r="EO6" s="228"/>
      <c r="EP6" s="196" t="s">
        <v>9</v>
      </c>
      <c r="EQ6" s="197">
        <v>2</v>
      </c>
      <c r="ER6" s="198">
        <v>1.7543859649122806</v>
      </c>
      <c r="ET6" s="228"/>
      <c r="EU6" s="196" t="s">
        <v>10</v>
      </c>
      <c r="EV6" s="197">
        <v>9</v>
      </c>
      <c r="EW6" s="198">
        <v>11.111111111111111</v>
      </c>
      <c r="EY6" s="228"/>
      <c r="EZ6" s="196" t="s">
        <v>10</v>
      </c>
      <c r="FA6" s="197">
        <v>10</v>
      </c>
      <c r="FB6" s="198">
        <v>6.8493150684931505</v>
      </c>
      <c r="FD6" s="228"/>
      <c r="FE6" s="196" t="s">
        <v>10</v>
      </c>
      <c r="FF6" s="197">
        <v>8</v>
      </c>
      <c r="FG6" s="198">
        <v>8.1632653061224492</v>
      </c>
    </row>
    <row r="7" spans="1:163" ht="23.4" thickBot="1" x14ac:dyDescent="0.35">
      <c r="A7" s="238"/>
      <c r="B7" s="8" t="s">
        <v>10</v>
      </c>
      <c r="C7" s="9">
        <v>10</v>
      </c>
      <c r="D7" s="10">
        <v>6.8965517241379306</v>
      </c>
      <c r="E7" s="10">
        <v>15.384615384615385</v>
      </c>
      <c r="F7" s="11">
        <v>21.53846153846154</v>
      </c>
      <c r="H7" s="238"/>
      <c r="I7" s="8" t="s">
        <v>11</v>
      </c>
      <c r="J7" s="9">
        <v>13</v>
      </c>
      <c r="K7" s="10">
        <v>12.871287128712872</v>
      </c>
      <c r="L7" s="10">
        <v>27.083333333333332</v>
      </c>
      <c r="M7" s="11">
        <v>56.25</v>
      </c>
      <c r="O7" s="238"/>
      <c r="P7" s="8" t="s">
        <v>10</v>
      </c>
      <c r="Q7" s="9">
        <v>7</v>
      </c>
      <c r="R7" s="10">
        <v>6.4220183486238538</v>
      </c>
      <c r="S7" s="10">
        <v>11.111111111111111</v>
      </c>
      <c r="T7" s="11">
        <v>19.047619047619047</v>
      </c>
      <c r="V7" s="238"/>
      <c r="W7" s="8" t="s">
        <v>11</v>
      </c>
      <c r="X7" s="9">
        <v>14</v>
      </c>
      <c r="Y7" s="10">
        <v>12.280701754385964</v>
      </c>
      <c r="Z7" s="10">
        <v>25</v>
      </c>
      <c r="AA7" s="11">
        <v>41.071428571428569</v>
      </c>
      <c r="AC7" s="238"/>
      <c r="AD7" s="8" t="s">
        <v>10</v>
      </c>
      <c r="AE7" s="29">
        <v>4</v>
      </c>
      <c r="AF7" s="30">
        <v>4.4444444444444446</v>
      </c>
      <c r="AG7" s="30">
        <v>7.6923076923076925</v>
      </c>
      <c r="AH7" s="31">
        <v>11.538461538461538</v>
      </c>
      <c r="AJ7" s="238"/>
      <c r="AK7" s="8" t="s">
        <v>11</v>
      </c>
      <c r="AL7" s="29">
        <v>7</v>
      </c>
      <c r="AM7" s="30">
        <v>8.8607594936708853</v>
      </c>
      <c r="AN7" s="30">
        <v>20</v>
      </c>
      <c r="AO7" s="31">
        <v>34.285714285714285</v>
      </c>
      <c r="AQ7" s="238"/>
      <c r="AR7" s="8" t="s">
        <v>10</v>
      </c>
      <c r="AS7" s="29">
        <v>8</v>
      </c>
      <c r="AT7" s="30">
        <v>5.6737588652482271</v>
      </c>
      <c r="AU7" s="30">
        <v>12.5</v>
      </c>
      <c r="AV7" s="31">
        <v>26.5625</v>
      </c>
      <c r="AX7" s="238"/>
      <c r="AY7" s="8" t="s">
        <v>12</v>
      </c>
      <c r="AZ7" s="29">
        <v>38</v>
      </c>
      <c r="BA7" s="30">
        <v>42.222222222222221</v>
      </c>
      <c r="BB7" s="30">
        <v>79.166666666666657</v>
      </c>
      <c r="BC7" s="31">
        <v>100</v>
      </c>
      <c r="BE7" s="238"/>
      <c r="BF7" s="8" t="s">
        <v>10</v>
      </c>
      <c r="BG7" s="29">
        <v>3</v>
      </c>
      <c r="BH7" s="30">
        <v>1.6042780748663104</v>
      </c>
      <c r="BI7" s="30">
        <v>4.10958904109589</v>
      </c>
      <c r="BJ7" s="31">
        <v>15.068493150684931</v>
      </c>
      <c r="BL7" s="238"/>
      <c r="BM7" s="8" t="s">
        <v>11</v>
      </c>
      <c r="BN7" s="29">
        <v>1</v>
      </c>
      <c r="BO7" s="30">
        <v>1.4925373134328357</v>
      </c>
      <c r="BP7" s="30">
        <v>5</v>
      </c>
      <c r="BQ7" s="31">
        <v>35</v>
      </c>
      <c r="BS7" s="238"/>
      <c r="BT7" s="8" t="s">
        <v>11</v>
      </c>
      <c r="BU7" s="29">
        <v>7</v>
      </c>
      <c r="BV7" s="30">
        <v>10.9375</v>
      </c>
      <c r="BW7" s="30">
        <v>25</v>
      </c>
      <c r="BX7" s="31">
        <v>42.857142857142854</v>
      </c>
      <c r="BZ7" s="238"/>
      <c r="CA7" s="8" t="s">
        <v>10</v>
      </c>
      <c r="CB7" s="29">
        <v>5</v>
      </c>
      <c r="CC7" s="30">
        <v>4.2016806722689077</v>
      </c>
      <c r="CD7" s="30">
        <v>7.4626865671641784</v>
      </c>
      <c r="CE7" s="31">
        <v>19.402985074626866</v>
      </c>
      <c r="CG7" s="238"/>
      <c r="CH7" s="8" t="s">
        <v>10</v>
      </c>
      <c r="CI7" s="10">
        <v>5.3097345132743365</v>
      </c>
      <c r="CJ7" s="10">
        <v>10.16949152542373</v>
      </c>
      <c r="CL7" s="238"/>
      <c r="CM7" s="8" t="s">
        <v>11</v>
      </c>
      <c r="CN7" s="9">
        <v>10</v>
      </c>
      <c r="CO7" s="10">
        <v>20.408163265306122</v>
      </c>
      <c r="CQ7" s="248"/>
      <c r="CR7" s="92" t="s">
        <v>87</v>
      </c>
      <c r="CS7" s="93">
        <v>46</v>
      </c>
      <c r="CT7" s="94">
        <v>80.701754385964904</v>
      </c>
      <c r="CV7" s="238"/>
      <c r="CW7" s="8" t="s">
        <v>11</v>
      </c>
      <c r="CX7" s="9">
        <v>12</v>
      </c>
      <c r="CY7" s="10">
        <v>24.489795918367346</v>
      </c>
      <c r="DA7" s="243"/>
      <c r="DB7" s="105" t="s">
        <v>11</v>
      </c>
      <c r="DC7" s="106">
        <v>16</v>
      </c>
      <c r="DD7" s="107">
        <v>17.777777777777779</v>
      </c>
      <c r="DF7" s="238"/>
      <c r="DG7" s="8" t="s">
        <v>10</v>
      </c>
      <c r="DH7" s="9">
        <v>2</v>
      </c>
      <c r="DI7" s="10">
        <v>3.0303030303030303</v>
      </c>
      <c r="DK7" s="183">
        <v>2</v>
      </c>
      <c r="DL7" s="186">
        <v>1</v>
      </c>
      <c r="DM7" s="186">
        <v>0.74</v>
      </c>
      <c r="DN7" s="186">
        <v>5</v>
      </c>
      <c r="DO7" s="187">
        <v>3.68</v>
      </c>
      <c r="DQ7" s="183">
        <v>2</v>
      </c>
      <c r="DR7" s="186">
        <v>1</v>
      </c>
      <c r="DS7" s="186">
        <v>0.73</v>
      </c>
      <c r="DT7" s="186">
        <v>5</v>
      </c>
      <c r="DU7" s="187">
        <v>3.65</v>
      </c>
      <c r="DW7" s="183">
        <v>2</v>
      </c>
      <c r="DX7" s="186">
        <v>1</v>
      </c>
      <c r="DY7" s="186">
        <v>1.03</v>
      </c>
      <c r="DZ7" s="186">
        <v>4</v>
      </c>
      <c r="EA7" s="187">
        <v>4.12</v>
      </c>
      <c r="EC7" s="183">
        <v>2</v>
      </c>
      <c r="ED7" s="186">
        <v>1</v>
      </c>
      <c r="EE7" s="186">
        <v>0.74</v>
      </c>
      <c r="EF7" s="186">
        <v>5</v>
      </c>
      <c r="EG7" s="187">
        <v>3.7</v>
      </c>
      <c r="EI7" s="183">
        <v>2</v>
      </c>
      <c r="EJ7" s="186">
        <v>1</v>
      </c>
      <c r="EK7" s="186">
        <v>0.79</v>
      </c>
      <c r="EL7" s="186">
        <v>4</v>
      </c>
      <c r="EM7" s="187">
        <v>3.17</v>
      </c>
      <c r="EO7" s="228"/>
      <c r="EP7" s="196" t="s">
        <v>10</v>
      </c>
      <c r="EQ7" s="197">
        <v>10</v>
      </c>
      <c r="ER7" s="198">
        <v>8.7719298245614024</v>
      </c>
      <c r="ET7" s="228"/>
      <c r="EU7" s="196" t="s">
        <v>11</v>
      </c>
      <c r="EV7" s="197">
        <v>16</v>
      </c>
      <c r="EW7" s="198">
        <v>19.753086419753085</v>
      </c>
      <c r="EY7" s="228"/>
      <c r="EZ7" s="196" t="s">
        <v>11</v>
      </c>
      <c r="FA7" s="197">
        <v>26</v>
      </c>
      <c r="FB7" s="198">
        <v>17.80821917808219</v>
      </c>
      <c r="FD7" s="228"/>
      <c r="FE7" s="196" t="s">
        <v>11</v>
      </c>
      <c r="FF7" s="197">
        <v>17</v>
      </c>
      <c r="FG7" s="198">
        <v>17.346938775510203</v>
      </c>
    </row>
    <row r="8" spans="1:163" ht="23.4" thickBot="1" x14ac:dyDescent="0.35">
      <c r="A8" s="238"/>
      <c r="B8" s="8" t="s">
        <v>11</v>
      </c>
      <c r="C8" s="9">
        <v>7</v>
      </c>
      <c r="D8" s="10">
        <v>4.8275862068965516</v>
      </c>
      <c r="E8" s="10">
        <v>10.76923076923077</v>
      </c>
      <c r="F8" s="11">
        <v>32.307692307692307</v>
      </c>
      <c r="H8" s="238"/>
      <c r="I8" s="12" t="s">
        <v>12</v>
      </c>
      <c r="J8" s="9">
        <v>21</v>
      </c>
      <c r="K8" s="10">
        <v>20.792079207920793</v>
      </c>
      <c r="L8" s="10">
        <v>43.75</v>
      </c>
      <c r="M8" s="11">
        <v>100</v>
      </c>
      <c r="O8" s="238"/>
      <c r="P8" s="8" t="s">
        <v>11</v>
      </c>
      <c r="Q8" s="9">
        <v>14</v>
      </c>
      <c r="R8" s="10">
        <v>12.844036697247708</v>
      </c>
      <c r="S8" s="10">
        <v>22.222222222222221</v>
      </c>
      <c r="T8" s="11">
        <v>41.269841269841265</v>
      </c>
      <c r="V8" s="238"/>
      <c r="W8" s="12" t="s">
        <v>12</v>
      </c>
      <c r="X8" s="9">
        <v>33</v>
      </c>
      <c r="Y8" s="10">
        <v>28.947368421052634</v>
      </c>
      <c r="Z8" s="10">
        <v>58.928571428571431</v>
      </c>
      <c r="AA8" s="11">
        <v>100</v>
      </c>
      <c r="AC8" s="238"/>
      <c r="AD8" s="8" t="s">
        <v>11</v>
      </c>
      <c r="AE8" s="29">
        <v>16</v>
      </c>
      <c r="AF8" s="30">
        <v>17.777777777777779</v>
      </c>
      <c r="AG8" s="30">
        <v>30.76923076923077</v>
      </c>
      <c r="AH8" s="31">
        <v>42.307692307692307</v>
      </c>
      <c r="AJ8" s="238"/>
      <c r="AK8" s="8" t="s">
        <v>12</v>
      </c>
      <c r="AL8" s="29">
        <v>23</v>
      </c>
      <c r="AM8" s="30">
        <v>29.11392405063291</v>
      </c>
      <c r="AN8" s="30">
        <v>65.714285714285708</v>
      </c>
      <c r="AO8" s="31">
        <v>100</v>
      </c>
      <c r="AQ8" s="238"/>
      <c r="AR8" s="8" t="s">
        <v>11</v>
      </c>
      <c r="AS8" s="29">
        <v>14</v>
      </c>
      <c r="AT8" s="30">
        <v>9.9290780141843982</v>
      </c>
      <c r="AU8" s="30">
        <v>21.875</v>
      </c>
      <c r="AV8" s="31">
        <v>48.4375</v>
      </c>
      <c r="AX8" s="238"/>
      <c r="AY8" s="12" t="s">
        <v>13</v>
      </c>
      <c r="AZ8" s="29">
        <v>48</v>
      </c>
      <c r="BA8" s="30">
        <v>53.333333333333336</v>
      </c>
      <c r="BB8" s="30">
        <v>100</v>
      </c>
      <c r="BC8" s="32"/>
      <c r="BE8" s="238"/>
      <c r="BF8" s="8" t="s">
        <v>11</v>
      </c>
      <c r="BG8" s="29">
        <v>14</v>
      </c>
      <c r="BH8" s="30">
        <v>7.4866310160427805</v>
      </c>
      <c r="BI8" s="30">
        <v>19.17808219178082</v>
      </c>
      <c r="BJ8" s="31">
        <v>34.246575342465754</v>
      </c>
      <c r="BL8" s="238"/>
      <c r="BM8" s="8" t="s">
        <v>12</v>
      </c>
      <c r="BN8" s="29">
        <v>13</v>
      </c>
      <c r="BO8" s="30">
        <v>19.402985074626866</v>
      </c>
      <c r="BP8" s="30">
        <v>65</v>
      </c>
      <c r="BQ8" s="31">
        <v>100</v>
      </c>
      <c r="BS8" s="238"/>
      <c r="BT8" s="8" t="s">
        <v>12</v>
      </c>
      <c r="BU8" s="29">
        <v>16</v>
      </c>
      <c r="BV8" s="30">
        <v>25</v>
      </c>
      <c r="BW8" s="30">
        <v>57.142857142857139</v>
      </c>
      <c r="BX8" s="31">
        <v>100</v>
      </c>
      <c r="BZ8" s="238"/>
      <c r="CA8" s="8" t="s">
        <v>11</v>
      </c>
      <c r="CB8" s="29">
        <v>6</v>
      </c>
      <c r="CC8" s="30">
        <v>5.0420168067226889</v>
      </c>
      <c r="CD8" s="30">
        <v>8.9552238805970141</v>
      </c>
      <c r="CE8" s="31">
        <v>28.35820895522388</v>
      </c>
      <c r="CG8" s="238"/>
      <c r="CH8" s="8" t="s">
        <v>11</v>
      </c>
      <c r="CI8" s="10">
        <v>7.9646017699115044</v>
      </c>
      <c r="CJ8" s="10">
        <v>15.254237288135593</v>
      </c>
      <c r="CL8" s="238"/>
      <c r="CM8" s="12" t="s">
        <v>87</v>
      </c>
      <c r="CN8" s="9">
        <v>33</v>
      </c>
      <c r="CO8" s="10">
        <v>67.346938775510196</v>
      </c>
      <c r="CQ8" s="248"/>
      <c r="CR8" s="92" t="s">
        <v>13</v>
      </c>
      <c r="CS8" s="93">
        <v>57</v>
      </c>
      <c r="CT8" s="94">
        <v>100</v>
      </c>
      <c r="CV8" s="238"/>
      <c r="CW8" s="12" t="s">
        <v>87</v>
      </c>
      <c r="CX8" s="9">
        <v>34</v>
      </c>
      <c r="CY8" s="10">
        <v>69.387755102040813</v>
      </c>
      <c r="DA8" s="243"/>
      <c r="DB8" s="110" t="s">
        <v>87</v>
      </c>
      <c r="DC8" s="106">
        <v>62</v>
      </c>
      <c r="DD8" s="107">
        <v>68.888888888888886</v>
      </c>
      <c r="DF8" s="238"/>
      <c r="DG8" s="8" t="s">
        <v>11</v>
      </c>
      <c r="DH8" s="9">
        <v>8</v>
      </c>
      <c r="DI8" s="10">
        <v>12.121212121212121</v>
      </c>
      <c r="DK8" s="183">
        <v>3</v>
      </c>
      <c r="DL8" s="186">
        <v>7</v>
      </c>
      <c r="DM8" s="186">
        <v>5.15</v>
      </c>
      <c r="DN8" s="186">
        <v>12</v>
      </c>
      <c r="DO8" s="187">
        <v>8.82</v>
      </c>
      <c r="DQ8" s="183">
        <v>3</v>
      </c>
      <c r="DR8" s="186">
        <v>11</v>
      </c>
      <c r="DS8" s="186">
        <v>8.0299999999999994</v>
      </c>
      <c r="DT8" s="186">
        <v>16</v>
      </c>
      <c r="DU8" s="187">
        <v>11.68</v>
      </c>
      <c r="DW8" s="183">
        <v>3</v>
      </c>
      <c r="DX8" s="186">
        <v>5</v>
      </c>
      <c r="DY8" s="186">
        <v>5.15</v>
      </c>
      <c r="DZ8" s="186">
        <v>9</v>
      </c>
      <c r="EA8" s="187">
        <v>9.2799999999999994</v>
      </c>
      <c r="EC8" s="183">
        <v>3</v>
      </c>
      <c r="ED8" s="186">
        <v>7</v>
      </c>
      <c r="EE8" s="186">
        <v>5.19</v>
      </c>
      <c r="EF8" s="186">
        <v>12</v>
      </c>
      <c r="EG8" s="187">
        <v>8.89</v>
      </c>
      <c r="EI8" s="183">
        <v>3</v>
      </c>
      <c r="EJ8" s="186">
        <v>3</v>
      </c>
      <c r="EK8" s="186">
        <v>2.38</v>
      </c>
      <c r="EL8" s="186">
        <v>7</v>
      </c>
      <c r="EM8" s="187">
        <v>5.56</v>
      </c>
      <c r="EO8" s="228"/>
      <c r="EP8" s="196" t="s">
        <v>11</v>
      </c>
      <c r="EQ8" s="197">
        <v>27</v>
      </c>
      <c r="ER8" s="198">
        <v>23.684210526315788</v>
      </c>
      <c r="ET8" s="228"/>
      <c r="EU8" s="196" t="s">
        <v>12</v>
      </c>
      <c r="EV8" s="197">
        <v>52</v>
      </c>
      <c r="EW8" s="198">
        <v>64.197530864197532</v>
      </c>
      <c r="EY8" s="228"/>
      <c r="EZ8" s="196" t="s">
        <v>12</v>
      </c>
      <c r="FA8" s="197">
        <v>106</v>
      </c>
      <c r="FB8" s="198">
        <v>72.602739726027394</v>
      </c>
      <c r="FD8" s="228"/>
      <c r="FE8" s="196" t="s">
        <v>12</v>
      </c>
      <c r="FF8" s="197">
        <v>67</v>
      </c>
      <c r="FG8" s="198">
        <v>68.367346938775512</v>
      </c>
    </row>
    <row r="9" spans="1:163" ht="23.4" thickBot="1" x14ac:dyDescent="0.35">
      <c r="A9" s="238"/>
      <c r="B9" s="12" t="s">
        <v>12</v>
      </c>
      <c r="C9" s="9">
        <v>44</v>
      </c>
      <c r="D9" s="10">
        <v>30.344827586206897</v>
      </c>
      <c r="E9" s="10">
        <v>67.692307692307693</v>
      </c>
      <c r="F9" s="11">
        <v>100</v>
      </c>
      <c r="H9" s="238"/>
      <c r="I9" s="12" t="s">
        <v>13</v>
      </c>
      <c r="J9" s="9">
        <v>48</v>
      </c>
      <c r="K9" s="10">
        <v>47.524752475247524</v>
      </c>
      <c r="L9" s="10">
        <v>100</v>
      </c>
      <c r="M9" s="13"/>
      <c r="O9" s="238"/>
      <c r="P9" s="12" t="s">
        <v>12</v>
      </c>
      <c r="Q9" s="9">
        <v>37</v>
      </c>
      <c r="R9" s="10">
        <v>33.944954128440372</v>
      </c>
      <c r="S9" s="10">
        <v>58.730158730158735</v>
      </c>
      <c r="T9" s="11">
        <v>100</v>
      </c>
      <c r="V9" s="238"/>
      <c r="W9" s="12" t="s">
        <v>13</v>
      </c>
      <c r="X9" s="9">
        <v>56</v>
      </c>
      <c r="Y9" s="10">
        <v>49.122807017543856</v>
      </c>
      <c r="Z9" s="10">
        <v>100</v>
      </c>
      <c r="AA9" s="13"/>
      <c r="AC9" s="238"/>
      <c r="AD9" s="8" t="s">
        <v>12</v>
      </c>
      <c r="AE9" s="29">
        <v>30</v>
      </c>
      <c r="AF9" s="30">
        <v>33.333333333333329</v>
      </c>
      <c r="AG9" s="30">
        <v>57.692307692307686</v>
      </c>
      <c r="AH9" s="31">
        <v>100</v>
      </c>
      <c r="AJ9" s="238"/>
      <c r="AK9" s="12" t="s">
        <v>13</v>
      </c>
      <c r="AL9" s="29">
        <v>35</v>
      </c>
      <c r="AM9" s="30">
        <v>44.303797468354425</v>
      </c>
      <c r="AN9" s="30">
        <v>100</v>
      </c>
      <c r="AO9" s="32"/>
      <c r="AQ9" s="238"/>
      <c r="AR9" s="8" t="s">
        <v>12</v>
      </c>
      <c r="AS9" s="29">
        <v>33</v>
      </c>
      <c r="AT9" s="30">
        <v>23.404255319148938</v>
      </c>
      <c r="AU9" s="30">
        <v>51.5625</v>
      </c>
      <c r="AV9" s="31">
        <v>100</v>
      </c>
      <c r="AX9" s="238" t="s">
        <v>14</v>
      </c>
      <c r="AY9" s="8" t="s">
        <v>47</v>
      </c>
      <c r="AZ9" s="29">
        <v>2</v>
      </c>
      <c r="BA9" s="30">
        <v>2.2222222222222223</v>
      </c>
      <c r="BB9" s="33"/>
      <c r="BC9" s="32"/>
      <c r="BE9" s="238"/>
      <c r="BF9" s="8" t="s">
        <v>12</v>
      </c>
      <c r="BG9" s="29">
        <v>48</v>
      </c>
      <c r="BH9" s="30">
        <v>25.668449197860966</v>
      </c>
      <c r="BI9" s="30">
        <v>65.753424657534239</v>
      </c>
      <c r="BJ9" s="31">
        <v>100</v>
      </c>
      <c r="BL9" s="238"/>
      <c r="BM9" s="12" t="s">
        <v>13</v>
      </c>
      <c r="BN9" s="29">
        <v>20</v>
      </c>
      <c r="BO9" s="30">
        <v>29.850746268656714</v>
      </c>
      <c r="BP9" s="30">
        <v>100</v>
      </c>
      <c r="BQ9" s="32"/>
      <c r="BS9" s="238"/>
      <c r="BT9" s="12" t="s">
        <v>13</v>
      </c>
      <c r="BU9" s="29">
        <v>28</v>
      </c>
      <c r="BV9" s="30">
        <v>43.75</v>
      </c>
      <c r="BW9" s="30">
        <v>100</v>
      </c>
      <c r="BX9" s="32"/>
      <c r="BZ9" s="238"/>
      <c r="CA9" s="8" t="s">
        <v>12</v>
      </c>
      <c r="CB9" s="29">
        <v>48</v>
      </c>
      <c r="CC9" s="30">
        <v>40.336134453781511</v>
      </c>
      <c r="CD9" s="30">
        <v>71.641791044776113</v>
      </c>
      <c r="CE9" s="31">
        <v>100</v>
      </c>
      <c r="CG9" s="238"/>
      <c r="CH9" s="12" t="s">
        <v>87</v>
      </c>
      <c r="CI9" s="10">
        <v>34.513274336283182</v>
      </c>
      <c r="CJ9" s="10">
        <v>66.101694915254242</v>
      </c>
      <c r="CL9" s="238"/>
      <c r="CM9" s="12" t="s">
        <v>13</v>
      </c>
      <c r="CN9" s="9">
        <v>49</v>
      </c>
      <c r="CO9" s="10">
        <v>100</v>
      </c>
      <c r="CQ9" s="248" t="s">
        <v>14</v>
      </c>
      <c r="CR9" s="92" t="s">
        <v>88</v>
      </c>
      <c r="CS9" s="93">
        <v>48</v>
      </c>
      <c r="CT9" s="95"/>
      <c r="CV9" s="238"/>
      <c r="CW9" s="12" t="s">
        <v>13</v>
      </c>
      <c r="CX9" s="9">
        <v>49</v>
      </c>
      <c r="CY9" s="10">
        <v>100</v>
      </c>
      <c r="DA9" s="243"/>
      <c r="DB9" s="110" t="s">
        <v>13</v>
      </c>
      <c r="DC9" s="106">
        <v>90</v>
      </c>
      <c r="DD9" s="107">
        <v>100</v>
      </c>
      <c r="DF9" s="238"/>
      <c r="DG9" s="12" t="s">
        <v>87</v>
      </c>
      <c r="DH9" s="9">
        <v>47</v>
      </c>
      <c r="DI9" s="10">
        <v>71.212121212121218</v>
      </c>
      <c r="DK9" s="183">
        <v>4</v>
      </c>
      <c r="DL9" s="186">
        <v>13</v>
      </c>
      <c r="DM9" s="186">
        <v>9.56</v>
      </c>
      <c r="DN9" s="186">
        <v>25</v>
      </c>
      <c r="DO9" s="187">
        <v>18.38</v>
      </c>
      <c r="DQ9" s="183">
        <v>4</v>
      </c>
      <c r="DR9" s="186">
        <v>13</v>
      </c>
      <c r="DS9" s="186">
        <v>9.49</v>
      </c>
      <c r="DT9" s="186">
        <v>29</v>
      </c>
      <c r="DU9" s="187">
        <v>21.17</v>
      </c>
      <c r="DW9" s="183">
        <v>4</v>
      </c>
      <c r="DX9" s="186">
        <v>10</v>
      </c>
      <c r="DY9" s="186">
        <v>10.31</v>
      </c>
      <c r="DZ9" s="186">
        <v>19</v>
      </c>
      <c r="EA9" s="187">
        <v>19.59</v>
      </c>
      <c r="EC9" s="183">
        <v>4</v>
      </c>
      <c r="ED9" s="186">
        <v>18</v>
      </c>
      <c r="EE9" s="186">
        <v>13.33</v>
      </c>
      <c r="EF9" s="186">
        <v>30</v>
      </c>
      <c r="EG9" s="187">
        <v>22.22</v>
      </c>
      <c r="EI9" s="183">
        <v>4</v>
      </c>
      <c r="EJ9" s="186">
        <v>10</v>
      </c>
      <c r="EK9" s="186">
        <v>7.94</v>
      </c>
      <c r="EL9" s="186">
        <v>17</v>
      </c>
      <c r="EM9" s="187">
        <v>13.49</v>
      </c>
      <c r="EO9" s="228"/>
      <c r="EP9" s="196" t="s">
        <v>12</v>
      </c>
      <c r="EQ9" s="197">
        <v>71</v>
      </c>
      <c r="ER9" s="198">
        <v>62.280701754385973</v>
      </c>
      <c r="ET9" s="228"/>
      <c r="EU9" s="196" t="s">
        <v>13</v>
      </c>
      <c r="EV9" s="197">
        <v>81</v>
      </c>
      <c r="EW9" s="198">
        <v>100</v>
      </c>
      <c r="EY9" s="228"/>
      <c r="EZ9" s="196" t="s">
        <v>13</v>
      </c>
      <c r="FA9" s="197">
        <v>146</v>
      </c>
      <c r="FB9" s="198">
        <v>100</v>
      </c>
      <c r="FD9" s="228"/>
      <c r="FE9" s="196" t="s">
        <v>13</v>
      </c>
      <c r="FF9" s="197">
        <v>98</v>
      </c>
      <c r="FG9" s="198">
        <v>100</v>
      </c>
    </row>
    <row r="10" spans="1:163" ht="42" thickBot="1" x14ac:dyDescent="0.35">
      <c r="A10" s="238"/>
      <c r="B10" s="12" t="s">
        <v>13</v>
      </c>
      <c r="C10" s="9">
        <v>65</v>
      </c>
      <c r="D10" s="10">
        <v>44.827586206896555</v>
      </c>
      <c r="E10" s="10">
        <v>100</v>
      </c>
      <c r="F10" s="13"/>
      <c r="H10" s="238" t="s">
        <v>14</v>
      </c>
      <c r="I10" s="8" t="s">
        <v>15</v>
      </c>
      <c r="J10" s="9">
        <v>5</v>
      </c>
      <c r="K10" s="10">
        <v>4.9504950495049505</v>
      </c>
      <c r="L10" s="14"/>
      <c r="M10" s="13"/>
      <c r="O10" s="238"/>
      <c r="P10" s="12" t="s">
        <v>13</v>
      </c>
      <c r="Q10" s="9">
        <v>63</v>
      </c>
      <c r="R10" s="10">
        <v>57.798165137614674</v>
      </c>
      <c r="S10" s="10">
        <v>100</v>
      </c>
      <c r="T10" s="13"/>
      <c r="V10" s="238" t="s">
        <v>14</v>
      </c>
      <c r="W10" s="8" t="s">
        <v>15</v>
      </c>
      <c r="X10" s="9">
        <v>12</v>
      </c>
      <c r="Y10" s="10">
        <v>10.526315789473683</v>
      </c>
      <c r="Z10" s="14"/>
      <c r="AA10" s="13"/>
      <c r="AC10" s="238"/>
      <c r="AD10" s="12" t="s">
        <v>13</v>
      </c>
      <c r="AE10" s="29">
        <v>52</v>
      </c>
      <c r="AF10" s="30">
        <v>57.777777777777771</v>
      </c>
      <c r="AG10" s="30">
        <v>100</v>
      </c>
      <c r="AH10" s="32"/>
      <c r="AJ10" s="238" t="s">
        <v>14</v>
      </c>
      <c r="AK10" s="8" t="s">
        <v>47</v>
      </c>
      <c r="AL10" s="29">
        <v>4</v>
      </c>
      <c r="AM10" s="30">
        <v>5.0632911392405067</v>
      </c>
      <c r="AN10" s="33"/>
      <c r="AO10" s="32"/>
      <c r="AQ10" s="238"/>
      <c r="AR10" s="12" t="s">
        <v>13</v>
      </c>
      <c r="AS10" s="29">
        <v>64</v>
      </c>
      <c r="AT10" s="30">
        <v>45.390070921985817</v>
      </c>
      <c r="AU10" s="30">
        <v>100</v>
      </c>
      <c r="AV10" s="32"/>
      <c r="AX10" s="238"/>
      <c r="AY10" s="8" t="s">
        <v>48</v>
      </c>
      <c r="AZ10" s="29">
        <v>35</v>
      </c>
      <c r="BA10" s="30">
        <v>38.888888888888893</v>
      </c>
      <c r="BB10" s="33"/>
      <c r="BC10" s="32"/>
      <c r="BE10" s="238"/>
      <c r="BF10" s="12" t="s">
        <v>13</v>
      </c>
      <c r="BG10" s="29">
        <v>73</v>
      </c>
      <c r="BH10" s="30">
        <v>39.037433155080215</v>
      </c>
      <c r="BI10" s="30">
        <v>100</v>
      </c>
      <c r="BJ10" s="32"/>
      <c r="BL10" s="238" t="s">
        <v>14</v>
      </c>
      <c r="BM10" s="8" t="s">
        <v>82</v>
      </c>
      <c r="BN10" s="29">
        <v>1</v>
      </c>
      <c r="BO10" s="30">
        <v>1.4925373134328357</v>
      </c>
      <c r="BP10" s="33"/>
      <c r="BQ10" s="32"/>
      <c r="BS10" s="238" t="s">
        <v>14</v>
      </c>
      <c r="BT10" s="8" t="s">
        <v>48</v>
      </c>
      <c r="BU10" s="29">
        <v>35</v>
      </c>
      <c r="BV10" s="30">
        <v>54.6875</v>
      </c>
      <c r="BW10" s="33"/>
      <c r="BX10" s="32"/>
      <c r="BZ10" s="238"/>
      <c r="CA10" s="12" t="s">
        <v>13</v>
      </c>
      <c r="CB10" s="29">
        <v>67</v>
      </c>
      <c r="CC10" s="30">
        <v>56.30252100840336</v>
      </c>
      <c r="CD10" s="30">
        <v>100</v>
      </c>
      <c r="CE10" s="32"/>
      <c r="CG10" s="238"/>
      <c r="CH10" s="12" t="s">
        <v>13</v>
      </c>
      <c r="CI10" s="10">
        <v>52.212389380530979</v>
      </c>
      <c r="CJ10" s="10">
        <v>100</v>
      </c>
      <c r="CL10" s="238" t="s">
        <v>14</v>
      </c>
      <c r="CM10" s="12" t="s">
        <v>88</v>
      </c>
      <c r="CN10" s="9">
        <v>54</v>
      </c>
      <c r="CO10" s="14"/>
      <c r="CQ10" s="248"/>
      <c r="CR10" s="92" t="s">
        <v>89</v>
      </c>
      <c r="CS10" s="93">
        <v>9</v>
      </c>
      <c r="CT10" s="95"/>
      <c r="CV10" s="238" t="s">
        <v>14</v>
      </c>
      <c r="CW10" s="12" t="s">
        <v>88</v>
      </c>
      <c r="CX10" s="9">
        <v>56</v>
      </c>
      <c r="CY10" s="14"/>
      <c r="DA10" s="243" t="s">
        <v>14</v>
      </c>
      <c r="DB10" s="110" t="s">
        <v>88</v>
      </c>
      <c r="DC10" s="106">
        <v>34</v>
      </c>
      <c r="DD10" s="111"/>
      <c r="DF10" s="238"/>
      <c r="DG10" s="12" t="s">
        <v>13</v>
      </c>
      <c r="DH10" s="9">
        <v>66</v>
      </c>
      <c r="DI10" s="10">
        <v>100</v>
      </c>
      <c r="DK10" s="183" t="s">
        <v>123</v>
      </c>
      <c r="DL10" s="186">
        <v>42</v>
      </c>
      <c r="DM10" s="186">
        <v>30.88</v>
      </c>
      <c r="DN10" s="186">
        <v>67</v>
      </c>
      <c r="DO10" s="187">
        <v>49.26</v>
      </c>
      <c r="DQ10" s="183" t="s">
        <v>123</v>
      </c>
      <c r="DR10" s="186">
        <v>45</v>
      </c>
      <c r="DS10" s="186">
        <v>32.85</v>
      </c>
      <c r="DT10" s="186">
        <v>74</v>
      </c>
      <c r="DU10" s="187">
        <v>54.01</v>
      </c>
      <c r="DW10" s="183" t="s">
        <v>123</v>
      </c>
      <c r="DX10" s="186">
        <v>35</v>
      </c>
      <c r="DY10" s="186">
        <v>36.08</v>
      </c>
      <c r="DZ10" s="186">
        <v>54</v>
      </c>
      <c r="EA10" s="187">
        <v>55.67</v>
      </c>
      <c r="EC10" s="183" t="s">
        <v>123</v>
      </c>
      <c r="ED10" s="186">
        <v>49</v>
      </c>
      <c r="EE10" s="186">
        <v>36.299999999999997</v>
      </c>
      <c r="EF10" s="186">
        <v>79</v>
      </c>
      <c r="EG10" s="187">
        <v>58.52</v>
      </c>
      <c r="EI10" s="183" t="s">
        <v>123</v>
      </c>
      <c r="EJ10" s="186">
        <v>48</v>
      </c>
      <c r="EK10" s="186">
        <v>38.1</v>
      </c>
      <c r="EL10" s="186">
        <v>65</v>
      </c>
      <c r="EM10" s="187">
        <v>51.59</v>
      </c>
      <c r="EO10" s="228"/>
      <c r="EP10" s="196" t="s">
        <v>13</v>
      </c>
      <c r="EQ10" s="197">
        <v>114</v>
      </c>
      <c r="ER10" s="198">
        <v>100</v>
      </c>
      <c r="ET10" s="229" t="s">
        <v>14</v>
      </c>
      <c r="EU10" s="196" t="s">
        <v>16</v>
      </c>
      <c r="EV10" s="197">
        <v>78</v>
      </c>
      <c r="EW10" s="201"/>
      <c r="EY10" s="229" t="s">
        <v>14</v>
      </c>
      <c r="EZ10" s="196" t="s">
        <v>16</v>
      </c>
      <c r="FA10" s="197">
        <v>47</v>
      </c>
      <c r="FB10" s="201"/>
      <c r="FD10" s="229" t="s">
        <v>14</v>
      </c>
      <c r="FE10" s="196" t="s">
        <v>16</v>
      </c>
      <c r="FF10" s="197">
        <v>78</v>
      </c>
      <c r="FG10" s="201"/>
    </row>
    <row r="11" spans="1:163" ht="55.8" thickBot="1" x14ac:dyDescent="0.35">
      <c r="A11" s="238" t="s">
        <v>14</v>
      </c>
      <c r="B11" s="8" t="s">
        <v>15</v>
      </c>
      <c r="C11" s="9">
        <v>2</v>
      </c>
      <c r="D11" s="10">
        <v>1.3793103448275863</v>
      </c>
      <c r="E11" s="14"/>
      <c r="F11" s="13"/>
      <c r="H11" s="238"/>
      <c r="I11" s="8" t="s">
        <v>16</v>
      </c>
      <c r="J11" s="9">
        <v>43</v>
      </c>
      <c r="K11" s="10">
        <v>42.574257425742573</v>
      </c>
      <c r="L11" s="14"/>
      <c r="M11" s="13"/>
      <c r="O11" s="238" t="s">
        <v>14</v>
      </c>
      <c r="P11" s="8" t="s">
        <v>15</v>
      </c>
      <c r="Q11" s="9">
        <v>5</v>
      </c>
      <c r="R11" s="10">
        <v>4.5871559633027523</v>
      </c>
      <c r="S11" s="14"/>
      <c r="T11" s="13"/>
      <c r="V11" s="238"/>
      <c r="W11" s="8" t="s">
        <v>16</v>
      </c>
      <c r="X11" s="9">
        <v>46</v>
      </c>
      <c r="Y11" s="10">
        <v>40.350877192982452</v>
      </c>
      <c r="Z11" s="14"/>
      <c r="AA11" s="13"/>
      <c r="AC11" s="238" t="s">
        <v>14</v>
      </c>
      <c r="AD11" s="8" t="s">
        <v>32</v>
      </c>
      <c r="AE11" s="29">
        <v>2</v>
      </c>
      <c r="AF11" s="30">
        <v>2.2222222222222223</v>
      </c>
      <c r="AG11" s="33"/>
      <c r="AH11" s="32"/>
      <c r="AJ11" s="238"/>
      <c r="AK11" s="8" t="s">
        <v>48</v>
      </c>
      <c r="AL11" s="29">
        <v>36</v>
      </c>
      <c r="AM11" s="30">
        <v>45.569620253164558</v>
      </c>
      <c r="AN11" s="33"/>
      <c r="AO11" s="32"/>
      <c r="AQ11" s="238" t="s">
        <v>14</v>
      </c>
      <c r="AR11" s="8" t="s">
        <v>47</v>
      </c>
      <c r="AS11" s="29">
        <v>4</v>
      </c>
      <c r="AT11" s="30">
        <v>2.8368794326241136</v>
      </c>
      <c r="AU11" s="33"/>
      <c r="AV11" s="32"/>
      <c r="AX11" s="238"/>
      <c r="AY11" s="8" t="s">
        <v>34</v>
      </c>
      <c r="AZ11" s="29">
        <v>5</v>
      </c>
      <c r="BA11" s="30">
        <v>5.5555555555555554</v>
      </c>
      <c r="BB11" s="33"/>
      <c r="BC11" s="32"/>
      <c r="BE11" s="238" t="s">
        <v>14</v>
      </c>
      <c r="BF11" s="8" t="s">
        <v>47</v>
      </c>
      <c r="BG11" s="29">
        <v>5</v>
      </c>
      <c r="BH11" s="30">
        <v>2.6737967914438503</v>
      </c>
      <c r="BI11" s="33"/>
      <c r="BJ11" s="32"/>
      <c r="BL11" s="238"/>
      <c r="BM11" s="8" t="s">
        <v>48</v>
      </c>
      <c r="BN11" s="29">
        <v>42</v>
      </c>
      <c r="BO11" s="30">
        <v>62.68656716417911</v>
      </c>
      <c r="BP11" s="33"/>
      <c r="BQ11" s="32"/>
      <c r="BS11" s="238"/>
      <c r="BT11" s="8" t="s">
        <v>34</v>
      </c>
      <c r="BU11" s="29">
        <v>1</v>
      </c>
      <c r="BV11" s="30">
        <v>1.5625</v>
      </c>
      <c r="BW11" s="33"/>
      <c r="BX11" s="32"/>
      <c r="BZ11" s="238" t="s">
        <v>14</v>
      </c>
      <c r="CA11" s="8" t="s">
        <v>47</v>
      </c>
      <c r="CB11" s="29">
        <v>2</v>
      </c>
      <c r="CC11" s="30">
        <v>1.680672268907563</v>
      </c>
      <c r="CD11" s="33"/>
      <c r="CE11" s="32"/>
      <c r="CG11" s="238" t="s">
        <v>14</v>
      </c>
      <c r="CH11" s="12" t="s">
        <v>88</v>
      </c>
      <c r="CI11" s="10">
        <v>42.477876106194692</v>
      </c>
      <c r="CJ11" s="14"/>
      <c r="CL11" s="238"/>
      <c r="CM11" s="12" t="s">
        <v>89</v>
      </c>
      <c r="CN11" s="9">
        <v>16</v>
      </c>
      <c r="CO11" s="14"/>
      <c r="CQ11" s="248"/>
      <c r="CR11" s="92" t="s">
        <v>13</v>
      </c>
      <c r="CS11" s="93">
        <v>57</v>
      </c>
      <c r="CT11" s="95"/>
      <c r="CV11" s="238"/>
      <c r="CW11" s="12" t="s">
        <v>89</v>
      </c>
      <c r="CX11" s="9">
        <v>2</v>
      </c>
      <c r="CY11" s="14"/>
      <c r="DA11" s="243"/>
      <c r="DB11" s="110" t="s">
        <v>89</v>
      </c>
      <c r="DC11" s="106">
        <v>4</v>
      </c>
      <c r="DD11" s="111"/>
      <c r="DF11" s="238" t="s">
        <v>14</v>
      </c>
      <c r="DG11" s="12" t="s">
        <v>88</v>
      </c>
      <c r="DH11" s="9">
        <v>63</v>
      </c>
      <c r="DI11" s="14"/>
      <c r="DK11" s="183" t="s">
        <v>124</v>
      </c>
      <c r="DL11" s="186">
        <v>60</v>
      </c>
      <c r="DM11" s="186">
        <v>44.12</v>
      </c>
      <c r="DN11" s="186">
        <v>127</v>
      </c>
      <c r="DO11" s="187">
        <v>93.38</v>
      </c>
      <c r="DQ11" s="183" t="s">
        <v>124</v>
      </c>
      <c r="DR11" s="186">
        <v>52</v>
      </c>
      <c r="DS11" s="186">
        <v>37.96</v>
      </c>
      <c r="DT11" s="186">
        <v>126</v>
      </c>
      <c r="DU11" s="187">
        <v>91.97</v>
      </c>
      <c r="DW11" s="183" t="s">
        <v>124</v>
      </c>
      <c r="DX11" s="186">
        <v>38</v>
      </c>
      <c r="DY11" s="186">
        <v>39.18</v>
      </c>
      <c r="DZ11" s="186">
        <v>92</v>
      </c>
      <c r="EA11" s="187">
        <v>94.85</v>
      </c>
      <c r="EC11" s="183" t="s">
        <v>124</v>
      </c>
      <c r="ED11" s="186">
        <v>43</v>
      </c>
      <c r="EE11" s="186">
        <v>31.85</v>
      </c>
      <c r="EF11" s="186">
        <v>122</v>
      </c>
      <c r="EG11" s="187">
        <v>90.37</v>
      </c>
      <c r="EI11" s="183" t="s">
        <v>124</v>
      </c>
      <c r="EJ11" s="186">
        <v>57</v>
      </c>
      <c r="EK11" s="186">
        <v>45.24</v>
      </c>
      <c r="EL11" s="186">
        <v>122</v>
      </c>
      <c r="EM11" s="187">
        <v>96.83</v>
      </c>
      <c r="EO11" s="229" t="s">
        <v>14</v>
      </c>
      <c r="EP11" s="196" t="s">
        <v>16</v>
      </c>
      <c r="EQ11" s="197">
        <v>51</v>
      </c>
      <c r="ER11" s="201"/>
      <c r="ET11" s="228"/>
      <c r="EU11" s="196" t="s">
        <v>17</v>
      </c>
      <c r="EV11" s="197">
        <v>15</v>
      </c>
      <c r="EW11" s="201"/>
      <c r="EY11" s="228"/>
      <c r="EZ11" s="196" t="s">
        <v>17</v>
      </c>
      <c r="FA11" s="197">
        <v>11</v>
      </c>
      <c r="FB11" s="201"/>
      <c r="FD11" s="228"/>
      <c r="FE11" s="196" t="s">
        <v>17</v>
      </c>
      <c r="FF11" s="197">
        <v>11</v>
      </c>
      <c r="FG11" s="201"/>
    </row>
    <row r="12" spans="1:163" ht="42" thickBot="1" x14ac:dyDescent="0.35">
      <c r="A12" s="238"/>
      <c r="B12" s="8" t="s">
        <v>16</v>
      </c>
      <c r="C12" s="9">
        <v>75</v>
      </c>
      <c r="D12" s="10">
        <v>51.724137931034484</v>
      </c>
      <c r="E12" s="14"/>
      <c r="F12" s="13"/>
      <c r="H12" s="238"/>
      <c r="I12" s="8" t="s">
        <v>17</v>
      </c>
      <c r="J12" s="9">
        <v>5</v>
      </c>
      <c r="K12" s="10">
        <v>4.9504950495049505</v>
      </c>
      <c r="L12" s="14"/>
      <c r="M12" s="13"/>
      <c r="O12" s="238"/>
      <c r="P12" s="8" t="s">
        <v>16</v>
      </c>
      <c r="Q12" s="9">
        <v>39</v>
      </c>
      <c r="R12" s="10">
        <v>35.779816513761467</v>
      </c>
      <c r="S12" s="14"/>
      <c r="T12" s="13"/>
      <c r="V12" s="238"/>
      <c r="W12" s="12" t="s">
        <v>13</v>
      </c>
      <c r="X12" s="9">
        <v>58</v>
      </c>
      <c r="Y12" s="10">
        <v>50.877192982456144</v>
      </c>
      <c r="Z12" s="14"/>
      <c r="AA12" s="13"/>
      <c r="AC12" s="238"/>
      <c r="AD12" s="8" t="s">
        <v>33</v>
      </c>
      <c r="AE12" s="29">
        <v>33</v>
      </c>
      <c r="AF12" s="30">
        <v>36.666666666666664</v>
      </c>
      <c r="AG12" s="33"/>
      <c r="AH12" s="32"/>
      <c r="AJ12" s="238"/>
      <c r="AK12" s="8" t="s">
        <v>34</v>
      </c>
      <c r="AL12" s="29">
        <v>4</v>
      </c>
      <c r="AM12" s="30">
        <v>5.0632911392405067</v>
      </c>
      <c r="AN12" s="33"/>
      <c r="AO12" s="32"/>
      <c r="AQ12" s="238"/>
      <c r="AR12" s="8" t="s">
        <v>48</v>
      </c>
      <c r="AS12" s="29">
        <v>70</v>
      </c>
      <c r="AT12" s="30">
        <v>49.645390070921984</v>
      </c>
      <c r="AU12" s="33"/>
      <c r="AV12" s="32"/>
      <c r="AX12" s="238"/>
      <c r="AY12" s="12" t="s">
        <v>13</v>
      </c>
      <c r="AZ12" s="29">
        <v>42</v>
      </c>
      <c r="BA12" s="30">
        <v>46.666666666666664</v>
      </c>
      <c r="BB12" s="33"/>
      <c r="BC12" s="32"/>
      <c r="BE12" s="238"/>
      <c r="BF12" s="8" t="s">
        <v>48</v>
      </c>
      <c r="BG12" s="29">
        <v>104</v>
      </c>
      <c r="BH12" s="30">
        <v>55.614973262032088</v>
      </c>
      <c r="BI12" s="33"/>
      <c r="BJ12" s="32"/>
      <c r="BL12" s="238"/>
      <c r="BM12" s="8" t="s">
        <v>34</v>
      </c>
      <c r="BN12" s="29">
        <v>4</v>
      </c>
      <c r="BO12" s="30">
        <v>5.9701492537313428</v>
      </c>
      <c r="BP12" s="33"/>
      <c r="BQ12" s="32"/>
      <c r="BS12" s="238"/>
      <c r="BT12" s="12" t="s">
        <v>13</v>
      </c>
      <c r="BU12" s="29">
        <v>36</v>
      </c>
      <c r="BV12" s="30">
        <v>56.25</v>
      </c>
      <c r="BW12" s="33"/>
      <c r="BX12" s="32"/>
      <c r="BZ12" s="238"/>
      <c r="CA12" s="8" t="s">
        <v>48</v>
      </c>
      <c r="CB12" s="29">
        <v>47</v>
      </c>
      <c r="CC12" s="30">
        <v>39.495798319327733</v>
      </c>
      <c r="CD12" s="33"/>
      <c r="CE12" s="32"/>
      <c r="CG12" s="238"/>
      <c r="CH12" s="12" t="s">
        <v>89</v>
      </c>
      <c r="CI12" s="10">
        <v>5.3097345132743365</v>
      </c>
      <c r="CJ12" s="14"/>
      <c r="CL12" s="238"/>
      <c r="CM12" s="12" t="s">
        <v>13</v>
      </c>
      <c r="CN12" s="9">
        <v>70</v>
      </c>
      <c r="CO12" s="14"/>
      <c r="CQ12" s="249" t="s">
        <v>13</v>
      </c>
      <c r="CR12" s="249"/>
      <c r="CS12" s="96">
        <v>114</v>
      </c>
      <c r="CT12" s="97"/>
      <c r="CV12" s="238"/>
      <c r="CW12" s="12" t="s">
        <v>13</v>
      </c>
      <c r="CX12" s="9">
        <v>58</v>
      </c>
      <c r="CY12" s="14"/>
      <c r="DA12" s="243"/>
      <c r="DB12" s="110" t="s">
        <v>13</v>
      </c>
      <c r="DC12" s="106">
        <v>38</v>
      </c>
      <c r="DD12" s="111"/>
      <c r="DF12" s="238"/>
      <c r="DG12" s="12" t="s">
        <v>89</v>
      </c>
      <c r="DH12" s="9">
        <v>4</v>
      </c>
      <c r="DI12" s="14"/>
      <c r="DK12" s="183" t="s">
        <v>125</v>
      </c>
      <c r="DL12" s="186">
        <v>9</v>
      </c>
      <c r="DM12" s="186">
        <v>6.62</v>
      </c>
      <c r="DN12" s="186">
        <v>136</v>
      </c>
      <c r="DO12" s="187">
        <v>100</v>
      </c>
      <c r="DQ12" s="183" t="s">
        <v>125</v>
      </c>
      <c r="DR12" s="186">
        <v>11</v>
      </c>
      <c r="DS12" s="186">
        <v>8.0299999999999994</v>
      </c>
      <c r="DT12" s="186">
        <v>137</v>
      </c>
      <c r="DU12" s="187">
        <v>100</v>
      </c>
      <c r="DW12" s="183" t="s">
        <v>125</v>
      </c>
      <c r="DX12" s="186">
        <v>5</v>
      </c>
      <c r="DY12" s="186">
        <v>5.15</v>
      </c>
      <c r="DZ12" s="186">
        <v>97</v>
      </c>
      <c r="EA12" s="187">
        <v>100</v>
      </c>
      <c r="EC12" s="183" t="s">
        <v>125</v>
      </c>
      <c r="ED12" s="186">
        <v>13</v>
      </c>
      <c r="EE12" s="186">
        <v>9.6300000000000008</v>
      </c>
      <c r="EF12" s="186">
        <v>135</v>
      </c>
      <c r="EG12" s="187">
        <v>100</v>
      </c>
      <c r="EI12" s="183" t="s">
        <v>125</v>
      </c>
      <c r="EJ12" s="186">
        <v>4</v>
      </c>
      <c r="EK12" s="186">
        <v>3.17</v>
      </c>
      <c r="EL12" s="186">
        <v>126</v>
      </c>
      <c r="EM12" s="187">
        <v>100</v>
      </c>
      <c r="EO12" s="228"/>
      <c r="EP12" s="196" t="s">
        <v>17</v>
      </c>
      <c r="EQ12" s="197">
        <v>9</v>
      </c>
      <c r="ER12" s="201"/>
      <c r="ET12" s="228"/>
      <c r="EU12" s="196" t="s">
        <v>13</v>
      </c>
      <c r="EV12" s="197">
        <v>93</v>
      </c>
      <c r="EW12" s="201"/>
      <c r="EY12" s="228"/>
      <c r="EZ12" s="196" t="s">
        <v>13</v>
      </c>
      <c r="FA12" s="197">
        <v>58</v>
      </c>
      <c r="FB12" s="201"/>
      <c r="FD12" s="228"/>
      <c r="FE12" s="196" t="s">
        <v>13</v>
      </c>
      <c r="FF12" s="197">
        <v>89</v>
      </c>
      <c r="FG12" s="201"/>
    </row>
    <row r="13" spans="1:163" ht="15" thickBot="1" x14ac:dyDescent="0.35">
      <c r="A13" s="238"/>
      <c r="B13" s="8" t="s">
        <v>17</v>
      </c>
      <c r="C13" s="9">
        <v>3</v>
      </c>
      <c r="D13" s="10">
        <v>2.0689655172413794</v>
      </c>
      <c r="E13" s="14"/>
      <c r="F13" s="13"/>
      <c r="H13" s="238"/>
      <c r="I13" s="12" t="s">
        <v>13</v>
      </c>
      <c r="J13" s="9">
        <v>53</v>
      </c>
      <c r="K13" s="10">
        <v>52.475247524752476</v>
      </c>
      <c r="L13" s="14"/>
      <c r="M13" s="13"/>
      <c r="O13" s="238"/>
      <c r="P13" s="8" t="s">
        <v>17</v>
      </c>
      <c r="Q13" s="9">
        <v>2</v>
      </c>
      <c r="R13" s="10">
        <v>1.834862385321101</v>
      </c>
      <c r="S13" s="14"/>
      <c r="T13" s="13"/>
      <c r="V13" s="239" t="s">
        <v>13</v>
      </c>
      <c r="W13" s="239"/>
      <c r="X13" s="15">
        <v>114</v>
      </c>
      <c r="Y13" s="16">
        <v>100</v>
      </c>
      <c r="Z13" s="17"/>
      <c r="AA13" s="18"/>
      <c r="AC13" s="238"/>
      <c r="AD13" s="8" t="s">
        <v>34</v>
      </c>
      <c r="AE13" s="29">
        <v>3</v>
      </c>
      <c r="AF13" s="30">
        <v>3.3333333333333335</v>
      </c>
      <c r="AG13" s="33"/>
      <c r="AH13" s="32"/>
      <c r="AJ13" s="238"/>
      <c r="AK13" s="12" t="s">
        <v>13</v>
      </c>
      <c r="AL13" s="29">
        <v>44</v>
      </c>
      <c r="AM13" s="30">
        <v>55.696202531645568</v>
      </c>
      <c r="AN13" s="33"/>
      <c r="AO13" s="32"/>
      <c r="AQ13" s="238"/>
      <c r="AR13" s="8" t="s">
        <v>34</v>
      </c>
      <c r="AS13" s="29">
        <v>3</v>
      </c>
      <c r="AT13" s="30">
        <v>2.1276595744680851</v>
      </c>
      <c r="AU13" s="33"/>
      <c r="AV13" s="32"/>
      <c r="AX13" s="239" t="s">
        <v>13</v>
      </c>
      <c r="AY13" s="239"/>
      <c r="AZ13" s="34">
        <v>90</v>
      </c>
      <c r="BA13" s="35">
        <v>100</v>
      </c>
      <c r="BB13" s="36"/>
      <c r="BC13" s="37"/>
      <c r="BE13" s="238"/>
      <c r="BF13" s="8" t="s">
        <v>34</v>
      </c>
      <c r="BG13" s="29">
        <v>5</v>
      </c>
      <c r="BH13" s="30">
        <v>2.6737967914438503</v>
      </c>
      <c r="BI13" s="33"/>
      <c r="BJ13" s="32"/>
      <c r="BL13" s="238"/>
      <c r="BM13" s="12" t="s">
        <v>13</v>
      </c>
      <c r="BN13" s="29">
        <v>47</v>
      </c>
      <c r="BO13" s="30">
        <v>70.149253731343293</v>
      </c>
      <c r="BP13" s="33"/>
      <c r="BQ13" s="32"/>
      <c r="BS13" s="239" t="s">
        <v>13</v>
      </c>
      <c r="BT13" s="239"/>
      <c r="BU13" s="34">
        <v>64</v>
      </c>
      <c r="BV13" s="35">
        <v>100</v>
      </c>
      <c r="BW13" s="36"/>
      <c r="BX13" s="37"/>
      <c r="BZ13" s="238"/>
      <c r="CA13" s="8" t="s">
        <v>34</v>
      </c>
      <c r="CB13" s="29">
        <v>3</v>
      </c>
      <c r="CC13" s="30">
        <v>2.5210084033613445</v>
      </c>
      <c r="CD13" s="33"/>
      <c r="CE13" s="32"/>
      <c r="CG13" s="238"/>
      <c r="CH13" s="12" t="s">
        <v>13</v>
      </c>
      <c r="CI13" s="10">
        <v>47.787610619469028</v>
      </c>
      <c r="CJ13" s="14"/>
      <c r="CL13" s="239" t="s">
        <v>13</v>
      </c>
      <c r="CM13" s="239"/>
      <c r="CN13" s="15">
        <v>119</v>
      </c>
      <c r="CO13" s="17"/>
      <c r="CQ13" s="86"/>
      <c r="CR13" s="86"/>
      <c r="CS13" s="86"/>
      <c r="CT13" s="86"/>
      <c r="CV13" s="239" t="s">
        <v>13</v>
      </c>
      <c r="CW13" s="239"/>
      <c r="CX13" s="15">
        <v>107</v>
      </c>
      <c r="CY13" s="17"/>
      <c r="DA13" s="244" t="s">
        <v>13</v>
      </c>
      <c r="DB13" s="244"/>
      <c r="DC13" s="108">
        <v>128</v>
      </c>
      <c r="DD13" s="112"/>
      <c r="DF13" s="238"/>
      <c r="DG13" s="12" t="s">
        <v>13</v>
      </c>
      <c r="DH13" s="9">
        <v>67</v>
      </c>
      <c r="DI13" s="14"/>
      <c r="DK13" s="188"/>
      <c r="DQ13" s="188"/>
      <c r="DW13" s="188"/>
      <c r="EC13" s="188"/>
      <c r="EI13" s="188"/>
      <c r="EO13" s="228"/>
      <c r="EP13" s="196" t="s">
        <v>13</v>
      </c>
      <c r="EQ13" s="197">
        <v>60</v>
      </c>
      <c r="ER13" s="201"/>
      <c r="ET13" s="230" t="s">
        <v>13</v>
      </c>
      <c r="EU13" s="231"/>
      <c r="EV13" s="199">
        <v>174</v>
      </c>
      <c r="EW13" s="200"/>
      <c r="EY13" s="230" t="s">
        <v>13</v>
      </c>
      <c r="EZ13" s="231"/>
      <c r="FA13" s="199">
        <v>204</v>
      </c>
      <c r="FB13" s="200"/>
      <c r="FD13" s="230" t="s">
        <v>13</v>
      </c>
      <c r="FE13" s="231"/>
      <c r="FF13" s="199">
        <v>187</v>
      </c>
      <c r="FG13" s="200"/>
    </row>
    <row r="14" spans="1:163" ht="15" thickBot="1" x14ac:dyDescent="0.35">
      <c r="A14" s="238"/>
      <c r="B14" s="12" t="s">
        <v>13</v>
      </c>
      <c r="C14" s="9">
        <v>80</v>
      </c>
      <c r="D14" s="10">
        <v>55.172413793103445</v>
      </c>
      <c r="E14" s="14"/>
      <c r="F14" s="13"/>
      <c r="H14" s="239" t="s">
        <v>13</v>
      </c>
      <c r="I14" s="239"/>
      <c r="J14" s="15">
        <v>101</v>
      </c>
      <c r="K14" s="16">
        <v>100</v>
      </c>
      <c r="L14" s="17"/>
      <c r="M14" s="18"/>
      <c r="O14" s="238"/>
      <c r="P14" s="12" t="s">
        <v>13</v>
      </c>
      <c r="Q14" s="9">
        <v>46</v>
      </c>
      <c r="R14" s="10">
        <v>42.201834862385326</v>
      </c>
      <c r="S14" s="14"/>
      <c r="T14" s="13"/>
      <c r="V14" s="19"/>
      <c r="W14" s="19"/>
      <c r="X14" s="19"/>
      <c r="Y14" s="19"/>
      <c r="Z14" s="19"/>
      <c r="AA14" s="19"/>
      <c r="AC14" s="238"/>
      <c r="AD14" s="12" t="s">
        <v>13</v>
      </c>
      <c r="AE14" s="29">
        <v>38</v>
      </c>
      <c r="AF14" s="30">
        <v>42.222222222222221</v>
      </c>
      <c r="AG14" s="33"/>
      <c r="AH14" s="32"/>
      <c r="AJ14" s="239" t="s">
        <v>13</v>
      </c>
      <c r="AK14" s="239"/>
      <c r="AL14" s="34">
        <v>79</v>
      </c>
      <c r="AM14" s="35">
        <v>100</v>
      </c>
      <c r="AN14" s="36"/>
      <c r="AO14" s="37"/>
      <c r="AQ14" s="238"/>
      <c r="AR14" s="12" t="s">
        <v>13</v>
      </c>
      <c r="AS14" s="29">
        <v>77</v>
      </c>
      <c r="AT14" s="30">
        <v>54.609929078014183</v>
      </c>
      <c r="AU14" s="33"/>
      <c r="AV14" s="32"/>
      <c r="BE14" s="238"/>
      <c r="BF14" s="12" t="s">
        <v>13</v>
      </c>
      <c r="BG14" s="29">
        <v>114</v>
      </c>
      <c r="BH14" s="30">
        <v>60.962566844919785</v>
      </c>
      <c r="BI14" s="33"/>
      <c r="BJ14" s="32"/>
      <c r="BL14" s="239" t="s">
        <v>13</v>
      </c>
      <c r="BM14" s="239"/>
      <c r="BN14" s="34">
        <v>67</v>
      </c>
      <c r="BO14" s="35">
        <v>100</v>
      </c>
      <c r="BP14" s="36"/>
      <c r="BQ14" s="37"/>
      <c r="BZ14" s="238"/>
      <c r="CA14" s="12" t="s">
        <v>13</v>
      </c>
      <c r="CB14" s="29">
        <v>52</v>
      </c>
      <c r="CC14" s="30">
        <v>43.69747899159664</v>
      </c>
      <c r="CD14" s="33"/>
      <c r="CE14" s="32"/>
      <c r="CG14" s="239" t="s">
        <v>13</v>
      </c>
      <c r="CH14" s="239"/>
      <c r="CI14" s="16">
        <v>100</v>
      </c>
      <c r="CJ14" s="17"/>
      <c r="CL14" s="19"/>
      <c r="CM14" s="19"/>
      <c r="CN14" s="19"/>
      <c r="CO14" s="19"/>
      <c r="CQ14" s="250" t="s">
        <v>90</v>
      </c>
      <c r="CR14" s="250"/>
      <c r="CS14" s="250"/>
      <c r="CT14" s="250"/>
      <c r="CV14" s="19"/>
      <c r="CW14" s="19"/>
      <c r="CX14" s="19"/>
      <c r="CY14" s="19"/>
      <c r="DA14" s="100"/>
      <c r="DB14" s="100"/>
      <c r="DC14" s="100"/>
      <c r="DD14" s="100"/>
      <c r="DF14" s="239" t="s">
        <v>13</v>
      </c>
      <c r="DG14" s="239"/>
      <c r="DH14" s="15">
        <v>133</v>
      </c>
      <c r="DI14" s="17"/>
      <c r="DK14" s="188"/>
      <c r="DL14">
        <f>(1*DL18+2*DL19+3*DL20+4*DL21+5*DL22)/(DL18+DL19+DL20+DL21+DL22)</f>
        <v>1.8620689655172413</v>
      </c>
      <c r="DQ14" s="188"/>
      <c r="DR14">
        <f>(1*DR18+2*DR19+3*DR20+4*DR21+5*DR22)/(DR18+DR19+DR20+DR21+DR22)</f>
        <v>2.2173913043478262</v>
      </c>
      <c r="DW14" s="188"/>
      <c r="EC14" s="188"/>
      <c r="EI14" s="188"/>
      <c r="EO14" s="230" t="s">
        <v>13</v>
      </c>
      <c r="EP14" s="231"/>
      <c r="EQ14" s="199">
        <v>174</v>
      </c>
      <c r="ER14" s="200"/>
      <c r="ET14" s="189"/>
      <c r="EU14" s="189"/>
      <c r="EV14" s="189"/>
      <c r="EW14" s="189"/>
      <c r="EY14" s="189"/>
      <c r="EZ14" s="189"/>
      <c r="FA14" s="189"/>
      <c r="FB14" s="189"/>
      <c r="FD14" s="189"/>
      <c r="FE14" s="189"/>
      <c r="FF14" s="189"/>
      <c r="FG14" s="189"/>
    </row>
    <row r="15" spans="1:163" ht="41.4" customHeight="1" thickBot="1" x14ac:dyDescent="0.35">
      <c r="A15" s="239" t="s">
        <v>13</v>
      </c>
      <c r="B15" s="239"/>
      <c r="C15" s="15">
        <v>145</v>
      </c>
      <c r="D15" s="16">
        <v>100</v>
      </c>
      <c r="E15" s="17"/>
      <c r="F15" s="18"/>
      <c r="H15" s="19"/>
      <c r="I15" s="19"/>
      <c r="J15" s="19"/>
      <c r="K15" s="19"/>
      <c r="L15" s="19"/>
      <c r="M15" s="19"/>
      <c r="O15" s="239" t="s">
        <v>13</v>
      </c>
      <c r="P15" s="239"/>
      <c r="Q15" s="15">
        <v>109</v>
      </c>
      <c r="R15" s="16">
        <v>100</v>
      </c>
      <c r="S15" s="17"/>
      <c r="T15" s="18"/>
      <c r="V15" s="240" t="s">
        <v>18</v>
      </c>
      <c r="W15" s="240"/>
      <c r="X15" s="240"/>
      <c r="Y15" s="240"/>
      <c r="Z15" s="240"/>
      <c r="AA15" s="240"/>
      <c r="AC15" s="239" t="s">
        <v>13</v>
      </c>
      <c r="AD15" s="239"/>
      <c r="AE15" s="34">
        <v>90</v>
      </c>
      <c r="AF15" s="35">
        <v>100</v>
      </c>
      <c r="AG15" s="36"/>
      <c r="AH15" s="37"/>
      <c r="AQ15" s="239" t="s">
        <v>13</v>
      </c>
      <c r="AR15" s="239"/>
      <c r="AS15" s="34">
        <v>141</v>
      </c>
      <c r="AT15" s="35">
        <v>100</v>
      </c>
      <c r="AU15" s="36"/>
      <c r="AV15" s="37"/>
      <c r="BE15" s="239" t="s">
        <v>13</v>
      </c>
      <c r="BF15" s="239"/>
      <c r="BG15" s="34">
        <v>187</v>
      </c>
      <c r="BH15" s="35">
        <v>100</v>
      </c>
      <c r="BI15" s="36"/>
      <c r="BJ15" s="37"/>
      <c r="BZ15" s="239" t="s">
        <v>13</v>
      </c>
      <c r="CA15" s="239"/>
      <c r="CB15" s="34">
        <v>119</v>
      </c>
      <c r="CC15" s="35">
        <v>100</v>
      </c>
      <c r="CD15" s="36"/>
      <c r="CE15" s="37"/>
      <c r="CG15" s="19"/>
      <c r="CH15" s="19"/>
      <c r="CI15" s="19"/>
      <c r="CJ15" s="19"/>
      <c r="CL15" s="240" t="s">
        <v>90</v>
      </c>
      <c r="CM15" s="240"/>
      <c r="CN15" s="240"/>
      <c r="CO15" s="240"/>
      <c r="CQ15" s="251" t="s">
        <v>2</v>
      </c>
      <c r="CR15" s="251"/>
      <c r="CS15" s="87" t="s">
        <v>3</v>
      </c>
      <c r="CT15" s="88" t="s">
        <v>5</v>
      </c>
      <c r="CV15" s="240" t="s">
        <v>90</v>
      </c>
      <c r="CW15" s="240"/>
      <c r="CX15" s="240"/>
      <c r="CY15" s="240"/>
      <c r="DA15" s="245" t="s">
        <v>90</v>
      </c>
      <c r="DB15" s="245"/>
      <c r="DC15" s="245"/>
      <c r="DD15" s="245"/>
      <c r="DF15" s="19"/>
      <c r="DG15" s="19"/>
      <c r="DH15" s="19"/>
      <c r="DI15" s="19"/>
      <c r="DK15" s="234" t="s">
        <v>126</v>
      </c>
      <c r="DL15" s="235"/>
      <c r="DM15" s="235"/>
      <c r="DN15" s="235"/>
      <c r="DO15" s="236"/>
      <c r="DQ15" s="234" t="s">
        <v>126</v>
      </c>
      <c r="DR15" s="235"/>
      <c r="DS15" s="235"/>
      <c r="DT15" s="235"/>
      <c r="DU15" s="236"/>
      <c r="DW15" s="234" t="s">
        <v>142</v>
      </c>
      <c r="DX15" s="235"/>
      <c r="DY15" s="235"/>
      <c r="DZ15" s="235"/>
      <c r="EA15" s="236"/>
      <c r="EC15" s="234" t="s">
        <v>142</v>
      </c>
      <c r="ED15" s="235"/>
      <c r="EE15" s="235"/>
      <c r="EF15" s="235"/>
      <c r="EG15" s="236"/>
      <c r="EI15" s="234" t="s">
        <v>126</v>
      </c>
      <c r="EJ15" s="235"/>
      <c r="EK15" s="235"/>
      <c r="EL15" s="235"/>
      <c r="EM15" s="236"/>
      <c r="EO15" s="189"/>
      <c r="EP15" s="189"/>
      <c r="EQ15" s="189"/>
      <c r="ER15" s="190"/>
      <c r="ET15" s="223" t="s">
        <v>152</v>
      </c>
      <c r="EU15" s="224"/>
      <c r="EV15" s="224"/>
      <c r="EW15" s="224"/>
      <c r="EY15" s="223" t="s">
        <v>127</v>
      </c>
      <c r="EZ15" s="224"/>
      <c r="FA15" s="224"/>
      <c r="FB15" s="224"/>
      <c r="FD15" s="223" t="s">
        <v>152</v>
      </c>
      <c r="FE15" s="224"/>
      <c r="FF15" s="224"/>
      <c r="FG15" s="224"/>
    </row>
    <row r="16" spans="1:163" ht="28.2" thickBot="1" x14ac:dyDescent="0.35">
      <c r="A16" s="19"/>
      <c r="B16" s="19"/>
      <c r="C16" s="19"/>
      <c r="D16" s="19"/>
      <c r="E16" s="19"/>
      <c r="F16" s="19"/>
      <c r="H16" s="240" t="s">
        <v>18</v>
      </c>
      <c r="I16" s="240"/>
      <c r="J16" s="240"/>
      <c r="K16" s="240"/>
      <c r="L16" s="240"/>
      <c r="M16" s="240"/>
      <c r="O16" s="19"/>
      <c r="P16" s="19"/>
      <c r="Q16" s="19"/>
      <c r="R16" s="19"/>
      <c r="S16" s="19"/>
      <c r="T16" s="19"/>
      <c r="V16" s="241" t="s">
        <v>2</v>
      </c>
      <c r="W16" s="241"/>
      <c r="X16" s="1" t="s">
        <v>3</v>
      </c>
      <c r="Y16" s="2" t="s">
        <v>4</v>
      </c>
      <c r="Z16" s="2" t="s">
        <v>5</v>
      </c>
      <c r="AA16" s="3" t="s">
        <v>6</v>
      </c>
      <c r="AX16" s="240" t="s">
        <v>49</v>
      </c>
      <c r="AY16" s="240"/>
      <c r="AZ16" s="240"/>
      <c r="BA16" s="240"/>
      <c r="BB16" s="240"/>
      <c r="BC16" s="240"/>
      <c r="BS16" s="240" t="s">
        <v>49</v>
      </c>
      <c r="BT16" s="240"/>
      <c r="BU16" s="240"/>
      <c r="BV16" s="240"/>
      <c r="BW16" s="240"/>
      <c r="BX16" s="240"/>
      <c r="CG16" s="240" t="s">
        <v>90</v>
      </c>
      <c r="CH16" s="240"/>
      <c r="CI16" s="240"/>
      <c r="CJ16" s="240"/>
      <c r="CL16" s="241" t="s">
        <v>2</v>
      </c>
      <c r="CM16" s="241"/>
      <c r="CN16" s="1" t="s">
        <v>3</v>
      </c>
      <c r="CO16" s="2" t="s">
        <v>5</v>
      </c>
      <c r="CQ16" s="247" t="s">
        <v>7</v>
      </c>
      <c r="CR16" s="89" t="s">
        <v>86</v>
      </c>
      <c r="CS16" s="90">
        <v>17</v>
      </c>
      <c r="CT16" s="91">
        <v>29.310344827586203</v>
      </c>
      <c r="CV16" s="241" t="s">
        <v>2</v>
      </c>
      <c r="CW16" s="241"/>
      <c r="CX16" s="1" t="s">
        <v>3</v>
      </c>
      <c r="CY16" s="2" t="s">
        <v>5</v>
      </c>
      <c r="DA16" s="246" t="s">
        <v>2</v>
      </c>
      <c r="DB16" s="246"/>
      <c r="DC16" s="101" t="s">
        <v>3</v>
      </c>
      <c r="DD16" s="102" t="s">
        <v>5</v>
      </c>
      <c r="DF16" s="240" t="s">
        <v>90</v>
      </c>
      <c r="DG16" s="240"/>
      <c r="DH16" s="240"/>
      <c r="DI16" s="240"/>
      <c r="DK16" s="232" t="s">
        <v>127</v>
      </c>
      <c r="DL16" s="232" t="s">
        <v>3</v>
      </c>
      <c r="DM16" s="232" t="s">
        <v>4</v>
      </c>
      <c r="DN16" s="182" t="s">
        <v>121</v>
      </c>
      <c r="DO16" s="184" t="s">
        <v>121</v>
      </c>
      <c r="DQ16" s="232" t="s">
        <v>127</v>
      </c>
      <c r="DR16" s="232" t="s">
        <v>3</v>
      </c>
      <c r="DS16" s="232" t="s">
        <v>4</v>
      </c>
      <c r="DT16" s="182" t="s">
        <v>121</v>
      </c>
      <c r="DU16" s="184" t="s">
        <v>121</v>
      </c>
      <c r="DW16" s="232" t="s">
        <v>127</v>
      </c>
      <c r="DX16" s="232" t="s">
        <v>3</v>
      </c>
      <c r="DY16" s="232" t="s">
        <v>4</v>
      </c>
      <c r="DZ16" s="182" t="s">
        <v>121</v>
      </c>
      <c r="EA16" s="184" t="s">
        <v>121</v>
      </c>
      <c r="EC16" s="232" t="s">
        <v>127</v>
      </c>
      <c r="ED16" s="232" t="s">
        <v>3</v>
      </c>
      <c r="EE16" s="232" t="s">
        <v>4</v>
      </c>
      <c r="EF16" s="182" t="s">
        <v>121</v>
      </c>
      <c r="EG16" s="184" t="s">
        <v>121</v>
      </c>
      <c r="EI16" s="232" t="s">
        <v>127</v>
      </c>
      <c r="EJ16" s="232" t="s">
        <v>3</v>
      </c>
      <c r="EK16" s="232" t="s">
        <v>4</v>
      </c>
      <c r="EL16" s="182" t="s">
        <v>121</v>
      </c>
      <c r="EM16" s="184" t="s">
        <v>121</v>
      </c>
      <c r="EO16" s="223" t="s">
        <v>152</v>
      </c>
      <c r="EP16" s="224"/>
      <c r="EQ16" s="224"/>
      <c r="ER16" s="224"/>
      <c r="ET16" s="225" t="s">
        <v>150</v>
      </c>
      <c r="EU16" s="226"/>
      <c r="EV16" s="191" t="s">
        <v>3</v>
      </c>
      <c r="EW16" s="192" t="s">
        <v>5</v>
      </c>
      <c r="EY16" s="225" t="s">
        <v>150</v>
      </c>
      <c r="EZ16" s="226"/>
      <c r="FA16" s="191" t="s">
        <v>3</v>
      </c>
      <c r="FB16" s="192" t="s">
        <v>5</v>
      </c>
      <c r="FD16" s="225" t="s">
        <v>150</v>
      </c>
      <c r="FE16" s="226"/>
      <c r="FF16" s="191" t="s">
        <v>3</v>
      </c>
      <c r="FG16" s="192" t="s">
        <v>5</v>
      </c>
    </row>
    <row r="17" spans="1:163" ht="28.2" thickBot="1" x14ac:dyDescent="0.35">
      <c r="A17" s="240" t="s">
        <v>18</v>
      </c>
      <c r="B17" s="240"/>
      <c r="C17" s="240"/>
      <c r="D17" s="240"/>
      <c r="E17" s="240"/>
      <c r="F17" s="240"/>
      <c r="H17" s="241" t="s">
        <v>2</v>
      </c>
      <c r="I17" s="241"/>
      <c r="J17" s="1" t="s">
        <v>3</v>
      </c>
      <c r="K17" s="2" t="s">
        <v>4</v>
      </c>
      <c r="L17" s="2" t="s">
        <v>5</v>
      </c>
      <c r="M17" s="3" t="s">
        <v>6</v>
      </c>
      <c r="O17" s="240" t="s">
        <v>18</v>
      </c>
      <c r="P17" s="240"/>
      <c r="Q17" s="240"/>
      <c r="R17" s="240"/>
      <c r="S17" s="240"/>
      <c r="T17" s="240"/>
      <c r="V17" s="237" t="s">
        <v>7</v>
      </c>
      <c r="W17" s="4" t="s">
        <v>8</v>
      </c>
      <c r="X17" s="5">
        <v>33</v>
      </c>
      <c r="Y17" s="6">
        <v>28.947368421052634</v>
      </c>
      <c r="Z17" s="6">
        <v>62.264150943396224</v>
      </c>
      <c r="AA17" s="7">
        <v>62.264150943396224</v>
      </c>
      <c r="AJ17" s="240" t="s">
        <v>49</v>
      </c>
      <c r="AK17" s="240"/>
      <c r="AL17" s="240"/>
      <c r="AM17" s="240"/>
      <c r="AN17" s="240"/>
      <c r="AO17" s="240"/>
      <c r="AX17" s="241" t="s">
        <v>2</v>
      </c>
      <c r="AY17" s="241"/>
      <c r="AZ17" s="1" t="s">
        <v>3</v>
      </c>
      <c r="BA17" s="2" t="s">
        <v>4</v>
      </c>
      <c r="BB17" s="2" t="s">
        <v>5</v>
      </c>
      <c r="BC17" s="3" t="s">
        <v>6</v>
      </c>
      <c r="BL17" s="240" t="s">
        <v>49</v>
      </c>
      <c r="BM17" s="240"/>
      <c r="BN17" s="240"/>
      <c r="BO17" s="240"/>
      <c r="BP17" s="240"/>
      <c r="BQ17" s="240"/>
      <c r="BS17" s="241" t="s">
        <v>2</v>
      </c>
      <c r="BT17" s="241"/>
      <c r="BU17" s="1" t="s">
        <v>3</v>
      </c>
      <c r="BV17" s="2" t="s">
        <v>4</v>
      </c>
      <c r="BW17" s="2" t="s">
        <v>5</v>
      </c>
      <c r="BX17" s="3" t="s">
        <v>6</v>
      </c>
      <c r="CG17" s="241" t="s">
        <v>2</v>
      </c>
      <c r="CH17" s="241"/>
      <c r="CI17" s="2" t="s">
        <v>4</v>
      </c>
      <c r="CJ17" s="2" t="s">
        <v>5</v>
      </c>
      <c r="CL17" s="237" t="s">
        <v>7</v>
      </c>
      <c r="CM17" s="4" t="s">
        <v>86</v>
      </c>
      <c r="CN17" s="5">
        <v>35</v>
      </c>
      <c r="CO17" s="6">
        <v>74.468085106382972</v>
      </c>
      <c r="CQ17" s="248"/>
      <c r="CR17" s="99" t="s">
        <v>9</v>
      </c>
      <c r="CS17" s="93">
        <v>14</v>
      </c>
      <c r="CT17" s="94">
        <v>24.137931034482758</v>
      </c>
      <c r="CV17" s="237" t="s">
        <v>7</v>
      </c>
      <c r="CW17" s="4" t="s">
        <v>86</v>
      </c>
      <c r="CX17" s="5">
        <v>18</v>
      </c>
      <c r="CY17" s="6">
        <v>41.860465116279073</v>
      </c>
      <c r="DA17" s="242" t="s">
        <v>7</v>
      </c>
      <c r="DB17" s="109" t="s">
        <v>86</v>
      </c>
      <c r="DC17" s="103">
        <v>31</v>
      </c>
      <c r="DD17" s="104">
        <v>35.632183908045981</v>
      </c>
      <c r="DF17" s="241" t="s">
        <v>2</v>
      </c>
      <c r="DG17" s="241"/>
      <c r="DH17" s="1" t="s">
        <v>3</v>
      </c>
      <c r="DI17" s="2" t="s">
        <v>5</v>
      </c>
      <c r="DK17" s="233"/>
      <c r="DL17" s="233"/>
      <c r="DM17" s="233"/>
      <c r="DN17" s="183" t="s">
        <v>3</v>
      </c>
      <c r="DO17" s="185" t="s">
        <v>4</v>
      </c>
      <c r="DQ17" s="233"/>
      <c r="DR17" s="233"/>
      <c r="DS17" s="233"/>
      <c r="DT17" s="183" t="s">
        <v>3</v>
      </c>
      <c r="DU17" s="185" t="s">
        <v>4</v>
      </c>
      <c r="DW17" s="233"/>
      <c r="DX17" s="233"/>
      <c r="DY17" s="233"/>
      <c r="DZ17" s="183" t="s">
        <v>3</v>
      </c>
      <c r="EA17" s="185" t="s">
        <v>4</v>
      </c>
      <c r="EC17" s="233"/>
      <c r="ED17" s="233"/>
      <c r="EE17" s="233"/>
      <c r="EF17" s="183" t="s">
        <v>3</v>
      </c>
      <c r="EG17" s="185" t="s">
        <v>4</v>
      </c>
      <c r="EI17" s="233"/>
      <c r="EJ17" s="233"/>
      <c r="EK17" s="233"/>
      <c r="EL17" s="183" t="s">
        <v>3</v>
      </c>
      <c r="EM17" s="185" t="s">
        <v>4</v>
      </c>
      <c r="EO17" s="225" t="s">
        <v>150</v>
      </c>
      <c r="EP17" s="226"/>
      <c r="EQ17" s="191" t="s">
        <v>3</v>
      </c>
      <c r="ER17" s="192" t="s">
        <v>5</v>
      </c>
      <c r="ET17" s="227" t="s">
        <v>7</v>
      </c>
      <c r="EU17" s="193" t="s">
        <v>151</v>
      </c>
      <c r="EV17" s="194">
        <v>47</v>
      </c>
      <c r="EW17" s="195">
        <v>62.666666666666671</v>
      </c>
      <c r="EY17" s="227" t="s">
        <v>7</v>
      </c>
      <c r="EZ17" s="193" t="s">
        <v>8</v>
      </c>
      <c r="FA17" s="194">
        <v>50</v>
      </c>
      <c r="FB17" s="195">
        <v>36.764705882352942</v>
      </c>
      <c r="FD17" s="227" t="s">
        <v>7</v>
      </c>
      <c r="FE17" s="193" t="s">
        <v>151</v>
      </c>
      <c r="FF17" s="194">
        <v>45</v>
      </c>
      <c r="FG17" s="195">
        <v>52.325581395348841</v>
      </c>
    </row>
    <row r="18" spans="1:163" ht="42" thickBot="1" x14ac:dyDescent="0.35">
      <c r="A18" s="241" t="s">
        <v>2</v>
      </c>
      <c r="B18" s="241"/>
      <c r="C18" s="1" t="s">
        <v>3</v>
      </c>
      <c r="D18" s="2" t="s">
        <v>4</v>
      </c>
      <c r="E18" s="2" t="s">
        <v>5</v>
      </c>
      <c r="F18" s="3" t="s">
        <v>6</v>
      </c>
      <c r="H18" s="237" t="s">
        <v>7</v>
      </c>
      <c r="I18" s="4" t="s">
        <v>8</v>
      </c>
      <c r="J18" s="5">
        <v>23</v>
      </c>
      <c r="K18" s="6">
        <v>22.772277227722775</v>
      </c>
      <c r="L18" s="6">
        <v>48.936170212765958</v>
      </c>
      <c r="M18" s="7">
        <v>48.936170212765958</v>
      </c>
      <c r="O18" s="241" t="s">
        <v>2</v>
      </c>
      <c r="P18" s="241"/>
      <c r="Q18" s="1" t="s">
        <v>3</v>
      </c>
      <c r="R18" s="2" t="s">
        <v>4</v>
      </c>
      <c r="S18" s="2" t="s">
        <v>5</v>
      </c>
      <c r="T18" s="3" t="s">
        <v>6</v>
      </c>
      <c r="V18" s="238"/>
      <c r="W18" s="8" t="s">
        <v>9</v>
      </c>
      <c r="X18" s="9">
        <v>8</v>
      </c>
      <c r="Y18" s="10">
        <v>7.0175438596491224</v>
      </c>
      <c r="Z18" s="10">
        <v>15.09433962264151</v>
      </c>
      <c r="AA18" s="11">
        <v>77.358490566037744</v>
      </c>
      <c r="AC18" s="240" t="s">
        <v>35</v>
      </c>
      <c r="AD18" s="240"/>
      <c r="AE18" s="240"/>
      <c r="AF18" s="240"/>
      <c r="AG18" s="240"/>
      <c r="AH18" s="240"/>
      <c r="AJ18" s="241" t="s">
        <v>2</v>
      </c>
      <c r="AK18" s="241"/>
      <c r="AL18" s="1" t="s">
        <v>3</v>
      </c>
      <c r="AM18" s="2" t="s">
        <v>4</v>
      </c>
      <c r="AN18" s="2" t="s">
        <v>5</v>
      </c>
      <c r="AO18" s="3" t="s">
        <v>6</v>
      </c>
      <c r="AQ18" s="240" t="s">
        <v>49</v>
      </c>
      <c r="AR18" s="240"/>
      <c r="AS18" s="240"/>
      <c r="AT18" s="240"/>
      <c r="AU18" s="240"/>
      <c r="AV18" s="240"/>
      <c r="AX18" s="237" t="s">
        <v>7</v>
      </c>
      <c r="AY18" s="25" t="s">
        <v>77</v>
      </c>
      <c r="AZ18" s="26">
        <v>17</v>
      </c>
      <c r="BA18" s="27">
        <v>18.888888888888889</v>
      </c>
      <c r="BB18" s="27">
        <v>36.95652173913043</v>
      </c>
      <c r="BC18" s="28">
        <v>36.95652173913043</v>
      </c>
      <c r="BE18" s="240" t="s">
        <v>49</v>
      </c>
      <c r="BF18" s="240"/>
      <c r="BG18" s="240"/>
      <c r="BH18" s="240"/>
      <c r="BI18" s="240"/>
      <c r="BJ18" s="240"/>
      <c r="BL18" s="241"/>
      <c r="BM18" s="241"/>
      <c r="BN18" s="1" t="s">
        <v>3</v>
      </c>
      <c r="BO18" s="2" t="s">
        <v>4</v>
      </c>
      <c r="BP18" s="2" t="s">
        <v>5</v>
      </c>
      <c r="BQ18" s="3" t="s">
        <v>6</v>
      </c>
      <c r="BS18" s="237" t="s">
        <v>7</v>
      </c>
      <c r="BT18" s="25" t="s">
        <v>36</v>
      </c>
      <c r="BU18" s="26">
        <v>16</v>
      </c>
      <c r="BV18" s="27">
        <v>25</v>
      </c>
      <c r="BW18" s="27">
        <v>61.53846153846154</v>
      </c>
      <c r="BX18" s="28">
        <v>61.53846153846154</v>
      </c>
      <c r="BZ18" s="240" t="s">
        <v>49</v>
      </c>
      <c r="CA18" s="240"/>
      <c r="CB18" s="240"/>
      <c r="CC18" s="240"/>
      <c r="CD18" s="240"/>
      <c r="CE18" s="240"/>
      <c r="CG18" s="237" t="s">
        <v>7</v>
      </c>
      <c r="CH18" s="4" t="s">
        <v>86</v>
      </c>
      <c r="CI18" s="6">
        <v>19.469026548672566</v>
      </c>
      <c r="CJ18" s="6">
        <v>42.307692307692307</v>
      </c>
      <c r="CL18" s="238"/>
      <c r="CM18" s="8" t="s">
        <v>9</v>
      </c>
      <c r="CN18" s="9">
        <v>4</v>
      </c>
      <c r="CO18" s="10">
        <v>8.5106382978723403</v>
      </c>
      <c r="CQ18" s="248"/>
      <c r="CR18" s="99" t="s">
        <v>10</v>
      </c>
      <c r="CS18" s="93">
        <v>13</v>
      </c>
      <c r="CT18" s="94">
        <v>22.413793103448278</v>
      </c>
      <c r="CV18" s="238"/>
      <c r="CW18" s="8" t="s">
        <v>9</v>
      </c>
      <c r="CX18" s="9">
        <v>7</v>
      </c>
      <c r="CY18" s="10">
        <v>16.279069767441861</v>
      </c>
      <c r="DA18" s="243"/>
      <c r="DB18" s="105" t="s">
        <v>9</v>
      </c>
      <c r="DC18" s="106">
        <v>22</v>
      </c>
      <c r="DD18" s="107">
        <v>25.287356321839084</v>
      </c>
      <c r="DF18" s="237" t="s">
        <v>7</v>
      </c>
      <c r="DG18" s="4" t="s">
        <v>86</v>
      </c>
      <c r="DH18" s="5">
        <v>42</v>
      </c>
      <c r="DI18" s="6">
        <v>68.852459016393439</v>
      </c>
      <c r="DK18" s="183" t="s">
        <v>122</v>
      </c>
      <c r="DL18" s="186">
        <v>38</v>
      </c>
      <c r="DM18" s="186">
        <v>27.94</v>
      </c>
      <c r="DN18" s="186">
        <v>38</v>
      </c>
      <c r="DO18" s="187">
        <v>27.94</v>
      </c>
      <c r="DQ18" s="183" t="s">
        <v>122</v>
      </c>
      <c r="DR18" s="186">
        <v>30</v>
      </c>
      <c r="DS18" s="186">
        <v>21.9</v>
      </c>
      <c r="DT18" s="186">
        <v>30</v>
      </c>
      <c r="DU18" s="187">
        <v>21.9</v>
      </c>
      <c r="DW18" s="183" t="s">
        <v>122</v>
      </c>
      <c r="DX18" s="186">
        <v>29</v>
      </c>
      <c r="DY18" s="186">
        <v>29.9</v>
      </c>
      <c r="DZ18" s="186">
        <v>29</v>
      </c>
      <c r="EA18" s="187">
        <v>29.9</v>
      </c>
      <c r="EC18" s="183" t="s">
        <v>122</v>
      </c>
      <c r="ED18" s="186">
        <v>43</v>
      </c>
      <c r="EE18" s="186">
        <v>31.85</v>
      </c>
      <c r="EF18" s="186">
        <v>43</v>
      </c>
      <c r="EG18" s="187">
        <v>31.85</v>
      </c>
      <c r="EI18" s="183" t="s">
        <v>122</v>
      </c>
      <c r="EJ18" s="186">
        <v>38</v>
      </c>
      <c r="EK18" s="186">
        <v>30.16</v>
      </c>
      <c r="EL18" s="186">
        <v>38</v>
      </c>
      <c r="EM18" s="187">
        <v>30.16</v>
      </c>
      <c r="EO18" s="227" t="s">
        <v>7</v>
      </c>
      <c r="EP18" s="193" t="s">
        <v>151</v>
      </c>
      <c r="EQ18" s="194">
        <v>38</v>
      </c>
      <c r="ER18" s="195">
        <v>35.185185185185183</v>
      </c>
      <c r="ET18" s="228"/>
      <c r="EU18" s="196" t="s">
        <v>9</v>
      </c>
      <c r="EV18" s="197">
        <v>11</v>
      </c>
      <c r="EW18" s="198">
        <v>14.666666666666666</v>
      </c>
      <c r="EY18" s="228"/>
      <c r="EZ18" s="196" t="s">
        <v>9</v>
      </c>
      <c r="FA18" s="197">
        <v>11</v>
      </c>
      <c r="FB18" s="198">
        <v>8.0882352941176467</v>
      </c>
      <c r="FD18" s="228"/>
      <c r="FE18" s="196" t="s">
        <v>9</v>
      </c>
      <c r="FF18" s="197">
        <v>11</v>
      </c>
      <c r="FG18" s="198">
        <v>12.790697674418606</v>
      </c>
    </row>
    <row r="19" spans="1:163" ht="24.6" thickBot="1" x14ac:dyDescent="0.35">
      <c r="A19" s="237" t="s">
        <v>7</v>
      </c>
      <c r="B19" s="4" t="s">
        <v>8</v>
      </c>
      <c r="C19" s="5">
        <v>39</v>
      </c>
      <c r="D19" s="6">
        <v>26.896551724137929</v>
      </c>
      <c r="E19" s="6">
        <v>65</v>
      </c>
      <c r="F19" s="7">
        <v>65</v>
      </c>
      <c r="H19" s="238"/>
      <c r="I19" s="8" t="s">
        <v>9</v>
      </c>
      <c r="J19" s="9">
        <v>2</v>
      </c>
      <c r="K19" s="10">
        <v>1.9801980198019802</v>
      </c>
      <c r="L19" s="10">
        <v>4.2553191489361701</v>
      </c>
      <c r="M19" s="11">
        <v>53.191489361702125</v>
      </c>
      <c r="O19" s="237" t="s">
        <v>7</v>
      </c>
      <c r="P19" s="4" t="s">
        <v>8</v>
      </c>
      <c r="Q19" s="5">
        <v>37</v>
      </c>
      <c r="R19" s="6">
        <v>33.944954128440372</v>
      </c>
      <c r="S19" s="6">
        <v>62.711864406779661</v>
      </c>
      <c r="T19" s="7">
        <v>62.711864406779661</v>
      </c>
      <c r="V19" s="238"/>
      <c r="W19" s="8" t="s">
        <v>10</v>
      </c>
      <c r="X19" s="9">
        <v>5</v>
      </c>
      <c r="Y19" s="10">
        <v>4.3859649122807012</v>
      </c>
      <c r="Z19" s="10">
        <v>9.433962264150944</v>
      </c>
      <c r="AA19" s="11">
        <v>86.79245283018868</v>
      </c>
      <c r="AC19" s="241" t="s">
        <v>2</v>
      </c>
      <c r="AD19" s="241"/>
      <c r="AE19" s="1" t="s">
        <v>3</v>
      </c>
      <c r="AF19" s="2" t="s">
        <v>4</v>
      </c>
      <c r="AG19" s="2" t="s">
        <v>5</v>
      </c>
      <c r="AH19" s="3" t="s">
        <v>6</v>
      </c>
      <c r="AJ19" s="237" t="s">
        <v>7</v>
      </c>
      <c r="AK19" s="25" t="s">
        <v>36</v>
      </c>
      <c r="AL19" s="26">
        <v>19</v>
      </c>
      <c r="AM19" s="27">
        <v>24.050632911392405</v>
      </c>
      <c r="AN19" s="27">
        <v>55.882352941176471</v>
      </c>
      <c r="AO19" s="28">
        <v>55.882352941176471</v>
      </c>
      <c r="AQ19" s="241" t="s">
        <v>2</v>
      </c>
      <c r="AR19" s="241"/>
      <c r="AS19" s="1" t="s">
        <v>3</v>
      </c>
      <c r="AT19" s="2" t="s">
        <v>4</v>
      </c>
      <c r="AU19" s="2" t="s">
        <v>5</v>
      </c>
      <c r="AV19" s="3" t="s">
        <v>6</v>
      </c>
      <c r="AX19" s="238"/>
      <c r="AY19" s="8" t="s">
        <v>9</v>
      </c>
      <c r="AZ19" s="29">
        <v>7</v>
      </c>
      <c r="BA19" s="30">
        <v>7.7777777777777777</v>
      </c>
      <c r="BB19" s="30">
        <v>15.217391304347828</v>
      </c>
      <c r="BC19" s="31">
        <v>52.173913043478258</v>
      </c>
      <c r="BE19" s="241" t="s">
        <v>2</v>
      </c>
      <c r="BF19" s="241"/>
      <c r="BG19" s="1" t="s">
        <v>3</v>
      </c>
      <c r="BH19" s="2" t="s">
        <v>4</v>
      </c>
      <c r="BI19" s="2" t="s">
        <v>5</v>
      </c>
      <c r="BJ19" s="3" t="s">
        <v>6</v>
      </c>
      <c r="BL19" s="237" t="s">
        <v>7</v>
      </c>
      <c r="BM19" s="25" t="s">
        <v>36</v>
      </c>
      <c r="BN19" s="26">
        <v>11</v>
      </c>
      <c r="BO19" s="27">
        <v>16.417910447761194</v>
      </c>
      <c r="BP19" s="27">
        <v>55.000000000000007</v>
      </c>
      <c r="BQ19" s="28">
        <v>55.000000000000007</v>
      </c>
      <c r="BS19" s="238"/>
      <c r="BT19" s="8" t="s">
        <v>9</v>
      </c>
      <c r="BU19" s="29">
        <v>4</v>
      </c>
      <c r="BV19" s="30">
        <v>6.25</v>
      </c>
      <c r="BW19" s="30">
        <v>15.384615384615385</v>
      </c>
      <c r="BX19" s="31">
        <v>76.923076923076934</v>
      </c>
      <c r="BZ19" s="241" t="s">
        <v>2</v>
      </c>
      <c r="CA19" s="241"/>
      <c r="CB19" s="1" t="s">
        <v>3</v>
      </c>
      <c r="CC19" s="2" t="s">
        <v>4</v>
      </c>
      <c r="CD19" s="2" t="s">
        <v>5</v>
      </c>
      <c r="CE19" s="3" t="s">
        <v>6</v>
      </c>
      <c r="CG19" s="238"/>
      <c r="CH19" s="8" t="s">
        <v>9</v>
      </c>
      <c r="CI19" s="10">
        <v>8.8495575221238933</v>
      </c>
      <c r="CJ19" s="10">
        <v>19.230769230769234</v>
      </c>
      <c r="CL19" s="238"/>
      <c r="CM19" s="8" t="s">
        <v>10</v>
      </c>
      <c r="CN19" s="9">
        <v>4</v>
      </c>
      <c r="CO19" s="10">
        <v>8.5106382978723403</v>
      </c>
      <c r="CQ19" s="248"/>
      <c r="CR19" s="99" t="s">
        <v>11</v>
      </c>
      <c r="CS19" s="93">
        <v>9</v>
      </c>
      <c r="CT19" s="94">
        <v>15.517241379310345</v>
      </c>
      <c r="CV19" s="238"/>
      <c r="CW19" s="8" t="s">
        <v>10</v>
      </c>
      <c r="CX19" s="9">
        <v>8</v>
      </c>
      <c r="CY19" s="10">
        <v>18.604651162790699</v>
      </c>
      <c r="DA19" s="243"/>
      <c r="DB19" s="105" t="s">
        <v>10</v>
      </c>
      <c r="DC19" s="106">
        <v>14</v>
      </c>
      <c r="DD19" s="107">
        <v>16.091954022988507</v>
      </c>
      <c r="DF19" s="238"/>
      <c r="DG19" s="8" t="s">
        <v>9</v>
      </c>
      <c r="DH19" s="9">
        <v>2</v>
      </c>
      <c r="DI19" s="10">
        <v>3.278688524590164</v>
      </c>
      <c r="DK19" s="183">
        <v>2</v>
      </c>
      <c r="DL19" s="186">
        <v>4</v>
      </c>
      <c r="DM19" s="186">
        <v>2.94</v>
      </c>
      <c r="DN19" s="186">
        <v>42</v>
      </c>
      <c r="DO19" s="187">
        <v>30.88</v>
      </c>
      <c r="DQ19" s="183">
        <v>2</v>
      </c>
      <c r="DR19" s="186">
        <v>10</v>
      </c>
      <c r="DS19" s="186">
        <v>7.3</v>
      </c>
      <c r="DT19" s="186">
        <v>40</v>
      </c>
      <c r="DU19" s="187">
        <v>29.2</v>
      </c>
      <c r="DW19" s="183">
        <v>2</v>
      </c>
      <c r="DX19" s="186">
        <v>2</v>
      </c>
      <c r="DY19" s="186">
        <v>2.06</v>
      </c>
      <c r="DZ19" s="186">
        <v>31</v>
      </c>
      <c r="EA19" s="187">
        <v>31.96</v>
      </c>
      <c r="EC19" s="183">
        <v>2</v>
      </c>
      <c r="ED19" s="186">
        <v>8</v>
      </c>
      <c r="EE19" s="186">
        <v>5.93</v>
      </c>
      <c r="EF19" s="186">
        <v>51</v>
      </c>
      <c r="EG19" s="187">
        <v>37.78</v>
      </c>
      <c r="EI19" s="183">
        <v>2</v>
      </c>
      <c r="EJ19" s="186">
        <v>6</v>
      </c>
      <c r="EK19" s="186">
        <v>4.76</v>
      </c>
      <c r="EL19" s="186">
        <v>44</v>
      </c>
      <c r="EM19" s="187">
        <v>34.92</v>
      </c>
      <c r="EO19" s="228"/>
      <c r="EP19" s="196" t="s">
        <v>9</v>
      </c>
      <c r="EQ19" s="197">
        <v>14</v>
      </c>
      <c r="ER19" s="198">
        <v>12.962962962962962</v>
      </c>
      <c r="ET19" s="228"/>
      <c r="EU19" s="196" t="s">
        <v>10</v>
      </c>
      <c r="EV19" s="197">
        <v>8</v>
      </c>
      <c r="EW19" s="198">
        <v>10.666666666666668</v>
      </c>
      <c r="EY19" s="228"/>
      <c r="EZ19" s="196" t="s">
        <v>10</v>
      </c>
      <c r="FA19" s="197">
        <v>28</v>
      </c>
      <c r="FB19" s="198">
        <v>20.588235294117645</v>
      </c>
      <c r="FD19" s="228"/>
      <c r="FE19" s="196" t="s">
        <v>10</v>
      </c>
      <c r="FF19" s="197">
        <v>16</v>
      </c>
      <c r="FG19" s="198">
        <v>18.604651162790699</v>
      </c>
    </row>
    <row r="20" spans="1:163" ht="23.4" thickBot="1" x14ac:dyDescent="0.35">
      <c r="A20" s="238"/>
      <c r="B20" s="8" t="s">
        <v>9</v>
      </c>
      <c r="C20" s="9">
        <v>6</v>
      </c>
      <c r="D20" s="10">
        <v>4.1379310344827589</v>
      </c>
      <c r="E20" s="10">
        <v>10</v>
      </c>
      <c r="F20" s="11">
        <v>75</v>
      </c>
      <c r="H20" s="238"/>
      <c r="I20" s="8" t="s">
        <v>10</v>
      </c>
      <c r="J20" s="9">
        <v>13</v>
      </c>
      <c r="K20" s="10">
        <v>12.871287128712872</v>
      </c>
      <c r="L20" s="10">
        <v>27.659574468085108</v>
      </c>
      <c r="M20" s="11">
        <v>80.851063829787222</v>
      </c>
      <c r="O20" s="238"/>
      <c r="P20" s="8" t="s">
        <v>9</v>
      </c>
      <c r="Q20" s="9">
        <v>9</v>
      </c>
      <c r="R20" s="10">
        <v>8.2568807339449553</v>
      </c>
      <c r="S20" s="10">
        <v>15.254237288135593</v>
      </c>
      <c r="T20" s="11">
        <v>77.966101694915253</v>
      </c>
      <c r="V20" s="238"/>
      <c r="W20" s="8" t="s">
        <v>11</v>
      </c>
      <c r="X20" s="9">
        <v>4</v>
      </c>
      <c r="Y20" s="10">
        <v>3.5087719298245612</v>
      </c>
      <c r="Z20" s="10">
        <v>7.5471698113207548</v>
      </c>
      <c r="AA20" s="11">
        <v>94.339622641509436</v>
      </c>
      <c r="AC20" s="237" t="s">
        <v>7</v>
      </c>
      <c r="AD20" s="25" t="s">
        <v>36</v>
      </c>
      <c r="AE20" s="26">
        <v>12</v>
      </c>
      <c r="AF20" s="27">
        <v>13.333333333333334</v>
      </c>
      <c r="AG20" s="27">
        <v>25.531914893617021</v>
      </c>
      <c r="AH20" s="28">
        <v>25.531914893617021</v>
      </c>
      <c r="AJ20" s="238"/>
      <c r="AK20" s="8" t="s">
        <v>9</v>
      </c>
      <c r="AL20" s="29">
        <v>5</v>
      </c>
      <c r="AM20" s="30">
        <v>6.3291139240506329</v>
      </c>
      <c r="AN20" s="30">
        <v>14.705882352941178</v>
      </c>
      <c r="AO20" s="31">
        <v>70.588235294117652</v>
      </c>
      <c r="AQ20" s="237" t="s">
        <v>7</v>
      </c>
      <c r="AR20" s="25" t="s">
        <v>36</v>
      </c>
      <c r="AS20" s="26">
        <v>38</v>
      </c>
      <c r="AT20" s="27">
        <v>26.950354609929079</v>
      </c>
      <c r="AU20" s="27">
        <v>62.295081967213115</v>
      </c>
      <c r="AV20" s="28">
        <v>62.295081967213115</v>
      </c>
      <c r="AX20" s="238"/>
      <c r="AY20" s="8" t="s">
        <v>10</v>
      </c>
      <c r="AZ20" s="29">
        <v>9</v>
      </c>
      <c r="BA20" s="30">
        <v>10</v>
      </c>
      <c r="BB20" s="30">
        <v>19.565217391304348</v>
      </c>
      <c r="BC20" s="31">
        <v>71.739130434782609</v>
      </c>
      <c r="BE20" s="237" t="s">
        <v>7</v>
      </c>
      <c r="BF20" s="25" t="s">
        <v>36</v>
      </c>
      <c r="BG20" s="26">
        <v>41</v>
      </c>
      <c r="BH20" s="27">
        <v>21.925133689839569</v>
      </c>
      <c r="BI20" s="27">
        <v>62.121212121212125</v>
      </c>
      <c r="BJ20" s="28">
        <v>62.121212121212125</v>
      </c>
      <c r="BL20" s="238"/>
      <c r="BM20" s="8" t="s">
        <v>9</v>
      </c>
      <c r="BN20" s="29">
        <v>2</v>
      </c>
      <c r="BO20" s="30">
        <v>2.9850746268656714</v>
      </c>
      <c r="BP20" s="30">
        <v>10</v>
      </c>
      <c r="BQ20" s="31">
        <v>65</v>
      </c>
      <c r="BS20" s="238"/>
      <c r="BT20" s="8" t="s">
        <v>10</v>
      </c>
      <c r="BU20" s="29">
        <v>5</v>
      </c>
      <c r="BV20" s="30">
        <v>7.8125</v>
      </c>
      <c r="BW20" s="30">
        <v>19.230769230769234</v>
      </c>
      <c r="BX20" s="31">
        <v>96.15384615384616</v>
      </c>
      <c r="BZ20" s="237" t="s">
        <v>7</v>
      </c>
      <c r="CA20" s="25" t="s">
        <v>36</v>
      </c>
      <c r="CB20" s="26">
        <v>33</v>
      </c>
      <c r="CC20" s="27">
        <v>27.731092436974791</v>
      </c>
      <c r="CD20" s="27">
        <v>55.000000000000007</v>
      </c>
      <c r="CE20" s="28">
        <v>55.000000000000007</v>
      </c>
      <c r="CG20" s="238"/>
      <c r="CH20" s="8" t="s">
        <v>10</v>
      </c>
      <c r="CI20" s="10">
        <v>8.8495575221238933</v>
      </c>
      <c r="CJ20" s="10">
        <v>19.230769230769234</v>
      </c>
      <c r="CL20" s="238"/>
      <c r="CM20" s="8" t="s">
        <v>11</v>
      </c>
      <c r="CN20" s="9">
        <v>1</v>
      </c>
      <c r="CO20" s="10">
        <v>2.1276595744680851</v>
      </c>
      <c r="CQ20" s="248"/>
      <c r="CR20" s="92" t="s">
        <v>87</v>
      </c>
      <c r="CS20" s="93">
        <v>5</v>
      </c>
      <c r="CT20" s="94">
        <v>8.6206896551724146</v>
      </c>
      <c r="CV20" s="238"/>
      <c r="CW20" s="8" t="s">
        <v>11</v>
      </c>
      <c r="CX20" s="9">
        <v>5</v>
      </c>
      <c r="CY20" s="10">
        <v>11.627906976744185</v>
      </c>
      <c r="DA20" s="243"/>
      <c r="DB20" s="105" t="s">
        <v>11</v>
      </c>
      <c r="DC20" s="106">
        <v>15</v>
      </c>
      <c r="DD20" s="107">
        <v>17.241379310344829</v>
      </c>
      <c r="DF20" s="238"/>
      <c r="DG20" s="8" t="s">
        <v>10</v>
      </c>
      <c r="DH20" s="9">
        <v>10</v>
      </c>
      <c r="DI20" s="10">
        <v>16.393442622950818</v>
      </c>
      <c r="DK20" s="183">
        <v>3</v>
      </c>
      <c r="DL20" s="186">
        <v>7</v>
      </c>
      <c r="DM20" s="186">
        <v>5.15</v>
      </c>
      <c r="DN20" s="186">
        <v>49</v>
      </c>
      <c r="DO20" s="187">
        <v>36.03</v>
      </c>
      <c r="DQ20" s="183">
        <v>3</v>
      </c>
      <c r="DR20" s="186">
        <v>18</v>
      </c>
      <c r="DS20" s="186">
        <v>13.14</v>
      </c>
      <c r="DT20" s="186">
        <v>58</v>
      </c>
      <c r="DU20" s="187">
        <v>42.34</v>
      </c>
      <c r="DW20" s="183">
        <v>3</v>
      </c>
      <c r="DX20" s="186">
        <v>9</v>
      </c>
      <c r="DY20" s="186">
        <v>9.2799999999999994</v>
      </c>
      <c r="DZ20" s="186">
        <v>40</v>
      </c>
      <c r="EA20" s="187">
        <v>41.24</v>
      </c>
      <c r="EC20" s="183">
        <v>3</v>
      </c>
      <c r="ED20" s="186">
        <v>12</v>
      </c>
      <c r="EE20" s="186">
        <v>8.89</v>
      </c>
      <c r="EF20" s="186">
        <v>63</v>
      </c>
      <c r="EG20" s="187">
        <v>46.67</v>
      </c>
      <c r="EI20" s="183">
        <v>3</v>
      </c>
      <c r="EJ20" s="186">
        <v>5</v>
      </c>
      <c r="EK20" s="186">
        <v>3.97</v>
      </c>
      <c r="EL20" s="186">
        <v>49</v>
      </c>
      <c r="EM20" s="187">
        <v>38.89</v>
      </c>
      <c r="EO20" s="228"/>
      <c r="EP20" s="196" t="s">
        <v>10</v>
      </c>
      <c r="EQ20" s="197">
        <v>20</v>
      </c>
      <c r="ER20" s="198">
        <v>18.518518518518519</v>
      </c>
      <c r="ET20" s="228"/>
      <c r="EU20" s="196" t="s">
        <v>11</v>
      </c>
      <c r="EV20" s="197">
        <v>4</v>
      </c>
      <c r="EW20" s="198">
        <v>5.3333333333333339</v>
      </c>
      <c r="EY20" s="228"/>
      <c r="EZ20" s="196" t="s">
        <v>11</v>
      </c>
      <c r="FA20" s="197">
        <v>22</v>
      </c>
      <c r="FB20" s="198">
        <v>16.176470588235293</v>
      </c>
      <c r="FD20" s="228"/>
      <c r="FE20" s="196" t="s">
        <v>11</v>
      </c>
      <c r="FF20" s="197">
        <v>9</v>
      </c>
      <c r="FG20" s="198">
        <v>10.465116279069768</v>
      </c>
    </row>
    <row r="21" spans="1:163" ht="23.4" thickBot="1" x14ac:dyDescent="0.35">
      <c r="A21" s="238"/>
      <c r="B21" s="8" t="s">
        <v>10</v>
      </c>
      <c r="C21" s="9">
        <v>6</v>
      </c>
      <c r="D21" s="10">
        <v>4.1379310344827589</v>
      </c>
      <c r="E21" s="10">
        <v>10</v>
      </c>
      <c r="F21" s="11">
        <v>85</v>
      </c>
      <c r="H21" s="238"/>
      <c r="I21" s="8" t="s">
        <v>11</v>
      </c>
      <c r="J21" s="9">
        <v>4</v>
      </c>
      <c r="K21" s="10">
        <v>3.9603960396039604</v>
      </c>
      <c r="L21" s="10">
        <v>8.5106382978723403</v>
      </c>
      <c r="M21" s="11">
        <v>89.361702127659569</v>
      </c>
      <c r="O21" s="238"/>
      <c r="P21" s="8" t="s">
        <v>10</v>
      </c>
      <c r="Q21" s="9">
        <v>9</v>
      </c>
      <c r="R21" s="10">
        <v>8.2568807339449553</v>
      </c>
      <c r="S21" s="10">
        <v>15.254237288135593</v>
      </c>
      <c r="T21" s="11">
        <v>93.220338983050837</v>
      </c>
      <c r="V21" s="238"/>
      <c r="W21" s="12" t="s">
        <v>12</v>
      </c>
      <c r="X21" s="9">
        <v>3</v>
      </c>
      <c r="Y21" s="10">
        <v>2.6315789473684208</v>
      </c>
      <c r="Z21" s="10">
        <v>5.6603773584905666</v>
      </c>
      <c r="AA21" s="11">
        <v>100</v>
      </c>
      <c r="AC21" s="238"/>
      <c r="AD21" s="8" t="s">
        <v>9</v>
      </c>
      <c r="AE21" s="29">
        <v>7</v>
      </c>
      <c r="AF21" s="30">
        <v>7.7777777777777777</v>
      </c>
      <c r="AG21" s="30">
        <v>14.893617021276595</v>
      </c>
      <c r="AH21" s="31">
        <v>40.425531914893611</v>
      </c>
      <c r="AJ21" s="238"/>
      <c r="AK21" s="8" t="s">
        <v>10</v>
      </c>
      <c r="AL21" s="29">
        <v>6</v>
      </c>
      <c r="AM21" s="30">
        <v>7.59493670886076</v>
      </c>
      <c r="AN21" s="30">
        <v>17.647058823529413</v>
      </c>
      <c r="AO21" s="31">
        <v>88.235294117647058</v>
      </c>
      <c r="AQ21" s="238"/>
      <c r="AR21" s="8" t="s">
        <v>9</v>
      </c>
      <c r="AS21" s="29">
        <v>4</v>
      </c>
      <c r="AT21" s="30">
        <v>2.8368794326241136</v>
      </c>
      <c r="AU21" s="30">
        <v>6.557377049180328</v>
      </c>
      <c r="AV21" s="31">
        <v>68.852459016393439</v>
      </c>
      <c r="AX21" s="238"/>
      <c r="AY21" s="8" t="s">
        <v>11</v>
      </c>
      <c r="AZ21" s="29">
        <v>7</v>
      </c>
      <c r="BA21" s="30">
        <v>7.7777777777777777</v>
      </c>
      <c r="BB21" s="30">
        <v>15.217391304347828</v>
      </c>
      <c r="BC21" s="31">
        <v>86.956521739130437</v>
      </c>
      <c r="BE21" s="238"/>
      <c r="BF21" s="8" t="s">
        <v>9</v>
      </c>
      <c r="BG21" s="29">
        <v>5</v>
      </c>
      <c r="BH21" s="30">
        <v>2.6737967914438503</v>
      </c>
      <c r="BI21" s="30">
        <v>7.5757575757575761</v>
      </c>
      <c r="BJ21" s="31">
        <v>69.696969696969703</v>
      </c>
      <c r="BL21" s="238"/>
      <c r="BM21" s="8" t="s">
        <v>10</v>
      </c>
      <c r="BN21" s="29">
        <v>3</v>
      </c>
      <c r="BO21" s="30">
        <v>4.4776119402985071</v>
      </c>
      <c r="BP21" s="30">
        <v>15</v>
      </c>
      <c r="BQ21" s="31">
        <v>80</v>
      </c>
      <c r="BS21" s="238"/>
      <c r="BT21" s="8" t="s">
        <v>11</v>
      </c>
      <c r="BU21" s="29">
        <v>1</v>
      </c>
      <c r="BV21" s="30">
        <v>1.5625</v>
      </c>
      <c r="BW21" s="30">
        <v>3.8461538461538463</v>
      </c>
      <c r="BX21" s="31">
        <v>100</v>
      </c>
      <c r="BZ21" s="238"/>
      <c r="CA21" s="8" t="s">
        <v>9</v>
      </c>
      <c r="CB21" s="29">
        <v>5</v>
      </c>
      <c r="CC21" s="30">
        <v>4.2016806722689077</v>
      </c>
      <c r="CD21" s="30">
        <v>8.3333333333333321</v>
      </c>
      <c r="CE21" s="31">
        <v>63.333333333333329</v>
      </c>
      <c r="CG21" s="238"/>
      <c r="CH21" s="8" t="s">
        <v>11</v>
      </c>
      <c r="CI21" s="10">
        <v>5.3097345132743365</v>
      </c>
      <c r="CJ21" s="10">
        <v>11.538461538461538</v>
      </c>
      <c r="CL21" s="238"/>
      <c r="CM21" s="12" t="s">
        <v>87</v>
      </c>
      <c r="CN21" s="9">
        <v>3</v>
      </c>
      <c r="CO21" s="10">
        <v>6.3829787234042552</v>
      </c>
      <c r="CQ21" s="248"/>
      <c r="CR21" s="92" t="s">
        <v>13</v>
      </c>
      <c r="CS21" s="93">
        <v>58</v>
      </c>
      <c r="CT21" s="94">
        <v>100</v>
      </c>
      <c r="CV21" s="238"/>
      <c r="CW21" s="12" t="s">
        <v>87</v>
      </c>
      <c r="CX21" s="9">
        <v>5</v>
      </c>
      <c r="CY21" s="10">
        <v>11.627906976744185</v>
      </c>
      <c r="DA21" s="243"/>
      <c r="DB21" s="110" t="s">
        <v>87</v>
      </c>
      <c r="DC21" s="106">
        <v>5</v>
      </c>
      <c r="DD21" s="107">
        <v>5.7471264367816088</v>
      </c>
      <c r="DF21" s="238"/>
      <c r="DG21" s="8" t="s">
        <v>11</v>
      </c>
      <c r="DH21" s="9">
        <v>2</v>
      </c>
      <c r="DI21" s="10">
        <v>3.278688524590164</v>
      </c>
      <c r="DK21" s="183">
        <v>4</v>
      </c>
      <c r="DL21" s="186">
        <v>4</v>
      </c>
      <c r="DM21" s="186">
        <v>2.94</v>
      </c>
      <c r="DN21" s="186">
        <v>53</v>
      </c>
      <c r="DO21" s="187">
        <v>38.97</v>
      </c>
      <c r="DQ21" s="183">
        <v>4</v>
      </c>
      <c r="DR21" s="186">
        <v>6</v>
      </c>
      <c r="DS21" s="186">
        <v>4.38</v>
      </c>
      <c r="DT21" s="186">
        <v>64</v>
      </c>
      <c r="DU21" s="187">
        <v>46.72</v>
      </c>
      <c r="DW21" s="183">
        <v>4</v>
      </c>
      <c r="DX21" s="186">
        <v>6</v>
      </c>
      <c r="DY21" s="186">
        <v>6.19</v>
      </c>
      <c r="DZ21" s="186">
        <v>46</v>
      </c>
      <c r="EA21" s="187">
        <v>47.42</v>
      </c>
      <c r="EC21" s="183">
        <v>4</v>
      </c>
      <c r="ED21" s="186">
        <v>3</v>
      </c>
      <c r="EE21" s="186">
        <v>2.2200000000000002</v>
      </c>
      <c r="EF21" s="186">
        <v>66</v>
      </c>
      <c r="EG21" s="187">
        <v>48.89</v>
      </c>
      <c r="EI21" s="183">
        <v>4</v>
      </c>
      <c r="EJ21" s="186">
        <v>7</v>
      </c>
      <c r="EK21" s="186">
        <v>5.56</v>
      </c>
      <c r="EL21" s="186">
        <v>56</v>
      </c>
      <c r="EM21" s="187">
        <v>44.44</v>
      </c>
      <c r="EO21" s="228"/>
      <c r="EP21" s="196" t="s">
        <v>11</v>
      </c>
      <c r="EQ21" s="197">
        <v>23</v>
      </c>
      <c r="ER21" s="198">
        <v>21.296296296296298</v>
      </c>
      <c r="ET21" s="228"/>
      <c r="EU21" s="196" t="s">
        <v>12</v>
      </c>
      <c r="EV21" s="197">
        <v>5</v>
      </c>
      <c r="EW21" s="198">
        <v>6.666666666666667</v>
      </c>
      <c r="EY21" s="228"/>
      <c r="EZ21" s="196" t="s">
        <v>12</v>
      </c>
      <c r="FA21" s="197">
        <v>25</v>
      </c>
      <c r="FB21" s="198">
        <v>18.382352941176471</v>
      </c>
      <c r="FD21" s="228"/>
      <c r="FE21" s="196" t="s">
        <v>12</v>
      </c>
      <c r="FF21" s="197">
        <v>5</v>
      </c>
      <c r="FG21" s="198">
        <v>5.8139534883720927</v>
      </c>
    </row>
    <row r="22" spans="1:163" ht="42" thickBot="1" x14ac:dyDescent="0.35">
      <c r="A22" s="238"/>
      <c r="B22" s="8" t="s">
        <v>11</v>
      </c>
      <c r="C22" s="9">
        <v>8</v>
      </c>
      <c r="D22" s="10">
        <v>5.5172413793103452</v>
      </c>
      <c r="E22" s="10">
        <v>13.333333333333334</v>
      </c>
      <c r="F22" s="11">
        <v>98.333333333333329</v>
      </c>
      <c r="H22" s="238"/>
      <c r="I22" s="12" t="s">
        <v>12</v>
      </c>
      <c r="J22" s="9">
        <v>5</v>
      </c>
      <c r="K22" s="10">
        <v>4.9504950495049505</v>
      </c>
      <c r="L22" s="10">
        <v>10.638297872340425</v>
      </c>
      <c r="M22" s="11">
        <v>100</v>
      </c>
      <c r="O22" s="238"/>
      <c r="P22" s="8" t="s">
        <v>11</v>
      </c>
      <c r="Q22" s="9">
        <v>2</v>
      </c>
      <c r="R22" s="10">
        <v>1.834862385321101</v>
      </c>
      <c r="S22" s="10">
        <v>3.3898305084745761</v>
      </c>
      <c r="T22" s="11">
        <v>96.610169491525426</v>
      </c>
      <c r="V22" s="238"/>
      <c r="W22" s="12" t="s">
        <v>13</v>
      </c>
      <c r="X22" s="9">
        <v>53</v>
      </c>
      <c r="Y22" s="10">
        <v>46.491228070175438</v>
      </c>
      <c r="Z22" s="10">
        <v>100</v>
      </c>
      <c r="AA22" s="13"/>
      <c r="AC22" s="238"/>
      <c r="AD22" s="8" t="s">
        <v>10</v>
      </c>
      <c r="AE22" s="29">
        <v>10</v>
      </c>
      <c r="AF22" s="30">
        <v>11.111111111111111</v>
      </c>
      <c r="AG22" s="30">
        <v>21.276595744680851</v>
      </c>
      <c r="AH22" s="31">
        <v>61.702127659574465</v>
      </c>
      <c r="AJ22" s="238"/>
      <c r="AK22" s="8" t="s">
        <v>11</v>
      </c>
      <c r="AL22" s="29">
        <v>2</v>
      </c>
      <c r="AM22" s="30">
        <v>2.5316455696202533</v>
      </c>
      <c r="AN22" s="30">
        <v>5.8823529411764701</v>
      </c>
      <c r="AO22" s="31">
        <v>94.117647058823522</v>
      </c>
      <c r="AQ22" s="238"/>
      <c r="AR22" s="8" t="s">
        <v>10</v>
      </c>
      <c r="AS22" s="29">
        <v>9</v>
      </c>
      <c r="AT22" s="30">
        <v>6.3829787234042552</v>
      </c>
      <c r="AU22" s="30">
        <v>14.754098360655737</v>
      </c>
      <c r="AV22" s="31">
        <v>83.606557377049185</v>
      </c>
      <c r="AX22" s="238"/>
      <c r="AY22" s="8" t="s">
        <v>78</v>
      </c>
      <c r="AZ22" s="29">
        <v>6</v>
      </c>
      <c r="BA22" s="30">
        <v>6.666666666666667</v>
      </c>
      <c r="BB22" s="30">
        <v>13.043478260869565</v>
      </c>
      <c r="BC22" s="31">
        <v>100</v>
      </c>
      <c r="BE22" s="238"/>
      <c r="BF22" s="8" t="s">
        <v>10</v>
      </c>
      <c r="BG22" s="29">
        <v>12</v>
      </c>
      <c r="BH22" s="30">
        <v>6.4171122994652414</v>
      </c>
      <c r="BI22" s="30">
        <v>18.181818181818183</v>
      </c>
      <c r="BJ22" s="31">
        <v>87.878787878787875</v>
      </c>
      <c r="BL22" s="238"/>
      <c r="BM22" s="8" t="s">
        <v>11</v>
      </c>
      <c r="BN22" s="29">
        <v>3</v>
      </c>
      <c r="BO22" s="30">
        <v>4.4776119402985071</v>
      </c>
      <c r="BP22" s="30">
        <v>15</v>
      </c>
      <c r="BQ22" s="31">
        <v>95</v>
      </c>
      <c r="BS22" s="238"/>
      <c r="BT22" s="12" t="s">
        <v>13</v>
      </c>
      <c r="BU22" s="29">
        <v>26</v>
      </c>
      <c r="BV22" s="30">
        <v>40.625</v>
      </c>
      <c r="BW22" s="30">
        <v>100</v>
      </c>
      <c r="BX22" s="32"/>
      <c r="BZ22" s="238"/>
      <c r="CA22" s="8" t="s">
        <v>10</v>
      </c>
      <c r="CB22" s="29">
        <v>7</v>
      </c>
      <c r="CC22" s="30">
        <v>5.8823529411764701</v>
      </c>
      <c r="CD22" s="30">
        <v>11.666666666666666</v>
      </c>
      <c r="CE22" s="31">
        <v>75</v>
      </c>
      <c r="CG22" s="238"/>
      <c r="CH22" s="12" t="s">
        <v>87</v>
      </c>
      <c r="CI22" s="10">
        <v>3.5398230088495577</v>
      </c>
      <c r="CJ22" s="10">
        <v>7.6923076923076925</v>
      </c>
      <c r="CL22" s="238"/>
      <c r="CM22" s="12" t="s">
        <v>13</v>
      </c>
      <c r="CN22" s="9">
        <v>47</v>
      </c>
      <c r="CO22" s="10">
        <v>100</v>
      </c>
      <c r="CQ22" s="248" t="s">
        <v>14</v>
      </c>
      <c r="CR22" s="92" t="s">
        <v>88</v>
      </c>
      <c r="CS22" s="93">
        <v>48</v>
      </c>
      <c r="CT22" s="95"/>
      <c r="CV22" s="238"/>
      <c r="CW22" s="12" t="s">
        <v>13</v>
      </c>
      <c r="CX22" s="9">
        <v>43</v>
      </c>
      <c r="CY22" s="10">
        <v>100</v>
      </c>
      <c r="DA22" s="243"/>
      <c r="DB22" s="110" t="s">
        <v>13</v>
      </c>
      <c r="DC22" s="106">
        <v>87</v>
      </c>
      <c r="DD22" s="107">
        <v>100</v>
      </c>
      <c r="DF22" s="238"/>
      <c r="DG22" s="12" t="s">
        <v>87</v>
      </c>
      <c r="DH22" s="9">
        <v>5</v>
      </c>
      <c r="DI22" s="10">
        <v>8.1967213114754092</v>
      </c>
      <c r="DK22" s="183" t="s">
        <v>123</v>
      </c>
      <c r="DL22" s="186">
        <v>5</v>
      </c>
      <c r="DM22" s="186">
        <v>3.68</v>
      </c>
      <c r="DN22" s="186">
        <v>58</v>
      </c>
      <c r="DO22" s="187">
        <v>42.65</v>
      </c>
      <c r="DQ22" s="183" t="s">
        <v>123</v>
      </c>
      <c r="DR22" s="186">
        <v>5</v>
      </c>
      <c r="DS22" s="186">
        <v>3.65</v>
      </c>
      <c r="DT22" s="186">
        <v>69</v>
      </c>
      <c r="DU22" s="187">
        <v>50.36</v>
      </c>
      <c r="DW22" s="183" t="s">
        <v>123</v>
      </c>
      <c r="DX22" s="186">
        <v>3</v>
      </c>
      <c r="DY22" s="186">
        <v>3.09</v>
      </c>
      <c r="DZ22" s="186">
        <v>49</v>
      </c>
      <c r="EA22" s="187">
        <v>50.52</v>
      </c>
      <c r="EC22" s="183" t="s">
        <v>123</v>
      </c>
      <c r="ED22" s="186">
        <v>3</v>
      </c>
      <c r="EE22" s="186">
        <v>2.2200000000000002</v>
      </c>
      <c r="EF22" s="186">
        <v>69</v>
      </c>
      <c r="EG22" s="187">
        <v>51.11</v>
      </c>
      <c r="EI22" s="183" t="s">
        <v>123</v>
      </c>
      <c r="EJ22" s="186">
        <v>4</v>
      </c>
      <c r="EK22" s="186">
        <v>3.17</v>
      </c>
      <c r="EL22" s="186">
        <v>60</v>
      </c>
      <c r="EM22" s="187">
        <v>47.62</v>
      </c>
      <c r="EO22" s="228"/>
      <c r="EP22" s="196" t="s">
        <v>12</v>
      </c>
      <c r="EQ22" s="197">
        <v>13</v>
      </c>
      <c r="ER22" s="198">
        <v>12.037037037037036</v>
      </c>
      <c r="ET22" s="228"/>
      <c r="EU22" s="196" t="s">
        <v>13</v>
      </c>
      <c r="EV22" s="197">
        <v>75</v>
      </c>
      <c r="EW22" s="198">
        <v>100</v>
      </c>
      <c r="EY22" s="228"/>
      <c r="EZ22" s="196" t="s">
        <v>13</v>
      </c>
      <c r="FA22" s="197">
        <v>136</v>
      </c>
      <c r="FB22" s="198">
        <v>100</v>
      </c>
      <c r="FD22" s="228"/>
      <c r="FE22" s="196" t="s">
        <v>13</v>
      </c>
      <c r="FF22" s="197">
        <v>86</v>
      </c>
      <c r="FG22" s="198">
        <v>100</v>
      </c>
    </row>
    <row r="23" spans="1:163" ht="55.8" thickBot="1" x14ac:dyDescent="0.35">
      <c r="A23" s="238"/>
      <c r="B23" s="12" t="s">
        <v>12</v>
      </c>
      <c r="C23" s="9">
        <v>1</v>
      </c>
      <c r="D23" s="10">
        <v>0.68965517241379315</v>
      </c>
      <c r="E23" s="10">
        <v>1.6666666666666667</v>
      </c>
      <c r="F23" s="11">
        <v>100</v>
      </c>
      <c r="H23" s="238"/>
      <c r="I23" s="12" t="s">
        <v>13</v>
      </c>
      <c r="J23" s="9">
        <v>47</v>
      </c>
      <c r="K23" s="10">
        <v>46.534653465346537</v>
      </c>
      <c r="L23" s="10">
        <v>100</v>
      </c>
      <c r="M23" s="13"/>
      <c r="O23" s="238"/>
      <c r="P23" s="12" t="s">
        <v>12</v>
      </c>
      <c r="Q23" s="9">
        <v>2</v>
      </c>
      <c r="R23" s="10">
        <v>1.834862385321101</v>
      </c>
      <c r="S23" s="10">
        <v>3.3898305084745761</v>
      </c>
      <c r="T23" s="11">
        <v>100</v>
      </c>
      <c r="V23" s="238" t="s">
        <v>14</v>
      </c>
      <c r="W23" s="8" t="s">
        <v>15</v>
      </c>
      <c r="X23" s="9">
        <v>12</v>
      </c>
      <c r="Y23" s="10">
        <v>10.526315789473683</v>
      </c>
      <c r="Z23" s="14"/>
      <c r="AA23" s="13"/>
      <c r="AC23" s="238"/>
      <c r="AD23" s="8" t="s">
        <v>11</v>
      </c>
      <c r="AE23" s="29">
        <v>9</v>
      </c>
      <c r="AF23" s="30">
        <v>10</v>
      </c>
      <c r="AG23" s="30">
        <v>19.148936170212767</v>
      </c>
      <c r="AH23" s="31">
        <v>80.851063829787222</v>
      </c>
      <c r="AJ23" s="238"/>
      <c r="AK23" s="8" t="s">
        <v>37</v>
      </c>
      <c r="AL23" s="29">
        <v>2</v>
      </c>
      <c r="AM23" s="30">
        <v>2.5316455696202533</v>
      </c>
      <c r="AN23" s="30">
        <v>5.8823529411764701</v>
      </c>
      <c r="AO23" s="31">
        <v>100</v>
      </c>
      <c r="AQ23" s="238"/>
      <c r="AR23" s="8" t="s">
        <v>11</v>
      </c>
      <c r="AS23" s="29">
        <v>7</v>
      </c>
      <c r="AT23" s="30">
        <v>4.9645390070921991</v>
      </c>
      <c r="AU23" s="30">
        <v>11.475409836065573</v>
      </c>
      <c r="AV23" s="31">
        <v>95.081967213114751</v>
      </c>
      <c r="AX23" s="238"/>
      <c r="AY23" s="12" t="s">
        <v>13</v>
      </c>
      <c r="AZ23" s="29">
        <v>46</v>
      </c>
      <c r="BA23" s="30">
        <v>51.111111111111107</v>
      </c>
      <c r="BB23" s="30">
        <v>100</v>
      </c>
      <c r="BC23" s="32"/>
      <c r="BE23" s="238"/>
      <c r="BF23" s="8" t="s">
        <v>11</v>
      </c>
      <c r="BG23" s="29">
        <v>5</v>
      </c>
      <c r="BH23" s="30">
        <v>2.6737967914438503</v>
      </c>
      <c r="BI23" s="30">
        <v>7.5757575757575761</v>
      </c>
      <c r="BJ23" s="31">
        <v>95.454545454545453</v>
      </c>
      <c r="BL23" s="238"/>
      <c r="BM23" s="8" t="s">
        <v>37</v>
      </c>
      <c r="BN23" s="29">
        <v>1</v>
      </c>
      <c r="BO23" s="30">
        <v>1.4925373134328357</v>
      </c>
      <c r="BP23" s="30">
        <v>5</v>
      </c>
      <c r="BQ23" s="31">
        <v>100</v>
      </c>
      <c r="BS23" s="238" t="s">
        <v>14</v>
      </c>
      <c r="BT23" s="8" t="s">
        <v>16</v>
      </c>
      <c r="BU23" s="29">
        <v>35</v>
      </c>
      <c r="BV23" s="30">
        <v>54.6875</v>
      </c>
      <c r="BW23" s="33"/>
      <c r="BX23" s="32"/>
      <c r="BZ23" s="238"/>
      <c r="CA23" s="8" t="s">
        <v>11</v>
      </c>
      <c r="CB23" s="29">
        <v>7</v>
      </c>
      <c r="CC23" s="30">
        <v>5.8823529411764701</v>
      </c>
      <c r="CD23" s="30">
        <v>11.666666666666666</v>
      </c>
      <c r="CE23" s="31">
        <v>86.666666666666671</v>
      </c>
      <c r="CG23" s="238"/>
      <c r="CH23" s="12" t="s">
        <v>13</v>
      </c>
      <c r="CI23" s="10">
        <v>46.017699115044245</v>
      </c>
      <c r="CJ23" s="10">
        <v>100</v>
      </c>
      <c r="CL23" s="238" t="s">
        <v>14</v>
      </c>
      <c r="CM23" s="12" t="s">
        <v>88</v>
      </c>
      <c r="CN23" s="9">
        <v>54</v>
      </c>
      <c r="CO23" s="14"/>
      <c r="CQ23" s="248"/>
      <c r="CR23" s="92" t="s">
        <v>89</v>
      </c>
      <c r="CS23" s="93">
        <v>8</v>
      </c>
      <c r="CT23" s="95"/>
      <c r="CV23" s="238" t="s">
        <v>14</v>
      </c>
      <c r="CW23" s="12" t="s">
        <v>88</v>
      </c>
      <c r="CX23" s="9">
        <v>56</v>
      </c>
      <c r="CY23" s="14"/>
      <c r="DA23" s="243" t="s">
        <v>14</v>
      </c>
      <c r="DB23" s="110" t="s">
        <v>88</v>
      </c>
      <c r="DC23" s="106">
        <v>34</v>
      </c>
      <c r="DD23" s="111"/>
      <c r="DF23" s="238"/>
      <c r="DG23" s="12" t="s">
        <v>13</v>
      </c>
      <c r="DH23" s="9">
        <v>61</v>
      </c>
      <c r="DI23" s="10">
        <v>100</v>
      </c>
      <c r="DK23" s="183" t="s">
        <v>124</v>
      </c>
      <c r="DL23" s="186">
        <v>60</v>
      </c>
      <c r="DM23" s="186">
        <v>44.12</v>
      </c>
      <c r="DN23" s="186">
        <v>118</v>
      </c>
      <c r="DO23" s="187">
        <v>86.76</v>
      </c>
      <c r="DQ23" s="183" t="s">
        <v>124</v>
      </c>
      <c r="DR23" s="186">
        <v>52</v>
      </c>
      <c r="DS23" s="186">
        <v>37.96</v>
      </c>
      <c r="DT23" s="186">
        <v>121</v>
      </c>
      <c r="DU23" s="187">
        <v>88.32</v>
      </c>
      <c r="DW23" s="183" t="s">
        <v>124</v>
      </c>
      <c r="DX23" s="186">
        <v>38</v>
      </c>
      <c r="DY23" s="186">
        <v>39.18</v>
      </c>
      <c r="DZ23" s="186">
        <v>87</v>
      </c>
      <c r="EA23" s="187">
        <v>89.69</v>
      </c>
      <c r="EC23" s="183" t="s">
        <v>124</v>
      </c>
      <c r="ED23" s="186">
        <v>43</v>
      </c>
      <c r="EE23" s="186">
        <v>31.85</v>
      </c>
      <c r="EF23" s="186">
        <v>112</v>
      </c>
      <c r="EG23" s="187">
        <v>82.96</v>
      </c>
      <c r="EI23" s="183" t="s">
        <v>124</v>
      </c>
      <c r="EJ23" s="186">
        <v>57</v>
      </c>
      <c r="EK23" s="186">
        <v>45.24</v>
      </c>
      <c r="EL23" s="186">
        <v>117</v>
      </c>
      <c r="EM23" s="187">
        <v>92.86</v>
      </c>
      <c r="EO23" s="228"/>
      <c r="EP23" s="196" t="s">
        <v>13</v>
      </c>
      <c r="EQ23" s="197">
        <v>108</v>
      </c>
      <c r="ER23" s="198">
        <v>100</v>
      </c>
      <c r="ET23" s="229" t="s">
        <v>14</v>
      </c>
      <c r="EU23" s="196" t="s">
        <v>16</v>
      </c>
      <c r="EV23" s="197">
        <v>78</v>
      </c>
      <c r="EW23" s="201"/>
      <c r="EY23" s="229" t="s">
        <v>14</v>
      </c>
      <c r="EZ23" s="196" t="s">
        <v>16</v>
      </c>
      <c r="FA23" s="197">
        <v>47</v>
      </c>
      <c r="FB23" s="201"/>
      <c r="FD23" s="229" t="s">
        <v>14</v>
      </c>
      <c r="FE23" s="196" t="s">
        <v>16</v>
      </c>
      <c r="FF23" s="197">
        <v>78</v>
      </c>
      <c r="FG23" s="201"/>
    </row>
    <row r="24" spans="1:163" ht="42" thickBot="1" x14ac:dyDescent="0.35">
      <c r="A24" s="238"/>
      <c r="B24" s="12" t="s">
        <v>13</v>
      </c>
      <c r="C24" s="9">
        <v>60</v>
      </c>
      <c r="D24" s="10">
        <v>41.379310344827587</v>
      </c>
      <c r="E24" s="10">
        <v>100</v>
      </c>
      <c r="F24" s="13"/>
      <c r="H24" s="238" t="s">
        <v>14</v>
      </c>
      <c r="I24" s="8" t="s">
        <v>15</v>
      </c>
      <c r="J24" s="9">
        <v>5</v>
      </c>
      <c r="K24" s="10">
        <v>4.9504950495049505</v>
      </c>
      <c r="L24" s="14"/>
      <c r="M24" s="13"/>
      <c r="O24" s="238"/>
      <c r="P24" s="12" t="s">
        <v>13</v>
      </c>
      <c r="Q24" s="9">
        <v>59</v>
      </c>
      <c r="R24" s="10">
        <v>54.128440366972477</v>
      </c>
      <c r="S24" s="10">
        <v>100</v>
      </c>
      <c r="T24" s="13"/>
      <c r="V24" s="238"/>
      <c r="W24" s="8" t="s">
        <v>16</v>
      </c>
      <c r="X24" s="9">
        <v>46</v>
      </c>
      <c r="Y24" s="10">
        <v>40.350877192982452</v>
      </c>
      <c r="Z24" s="14"/>
      <c r="AA24" s="13"/>
      <c r="AC24" s="238"/>
      <c r="AD24" s="8" t="s">
        <v>37</v>
      </c>
      <c r="AE24" s="29">
        <v>9</v>
      </c>
      <c r="AF24" s="30">
        <v>10</v>
      </c>
      <c r="AG24" s="30">
        <v>19.148936170212767</v>
      </c>
      <c r="AH24" s="31">
        <v>100</v>
      </c>
      <c r="AJ24" s="238"/>
      <c r="AK24" s="12" t="s">
        <v>13</v>
      </c>
      <c r="AL24" s="29">
        <v>34</v>
      </c>
      <c r="AM24" s="30">
        <v>43.037974683544306</v>
      </c>
      <c r="AN24" s="30">
        <v>100</v>
      </c>
      <c r="AO24" s="32"/>
      <c r="AQ24" s="238"/>
      <c r="AR24" s="8" t="s">
        <v>37</v>
      </c>
      <c r="AS24" s="29">
        <v>3</v>
      </c>
      <c r="AT24" s="30">
        <v>2.1276595744680851</v>
      </c>
      <c r="AU24" s="30">
        <v>4.918032786885246</v>
      </c>
      <c r="AV24" s="31">
        <v>100</v>
      </c>
      <c r="AX24" s="238" t="s">
        <v>14</v>
      </c>
      <c r="AY24" s="8" t="s">
        <v>47</v>
      </c>
      <c r="AZ24" s="29">
        <v>2</v>
      </c>
      <c r="BA24" s="30">
        <v>2.2222222222222223</v>
      </c>
      <c r="BB24" s="33"/>
      <c r="BC24" s="32"/>
      <c r="BE24" s="238"/>
      <c r="BF24" s="8" t="s">
        <v>37</v>
      </c>
      <c r="BG24" s="29">
        <v>3</v>
      </c>
      <c r="BH24" s="30">
        <v>1.6042780748663104</v>
      </c>
      <c r="BI24" s="30">
        <v>4.5454545454545459</v>
      </c>
      <c r="BJ24" s="31">
        <v>100</v>
      </c>
      <c r="BL24" s="238"/>
      <c r="BM24" s="12" t="s">
        <v>13</v>
      </c>
      <c r="BN24" s="29">
        <v>20</v>
      </c>
      <c r="BO24" s="30">
        <v>29.850746268656714</v>
      </c>
      <c r="BP24" s="30">
        <v>100</v>
      </c>
      <c r="BQ24" s="32"/>
      <c r="BS24" s="238"/>
      <c r="BT24" s="8" t="s">
        <v>17</v>
      </c>
      <c r="BU24" s="29">
        <v>3</v>
      </c>
      <c r="BV24" s="30">
        <v>4.6875</v>
      </c>
      <c r="BW24" s="33"/>
      <c r="BX24" s="32"/>
      <c r="BZ24" s="238"/>
      <c r="CA24" s="8" t="s">
        <v>37</v>
      </c>
      <c r="CB24" s="29">
        <v>8</v>
      </c>
      <c r="CC24" s="30">
        <v>6.7226890756302522</v>
      </c>
      <c r="CD24" s="30">
        <v>13.333333333333334</v>
      </c>
      <c r="CE24" s="31">
        <v>100</v>
      </c>
      <c r="CG24" s="238" t="s">
        <v>14</v>
      </c>
      <c r="CH24" s="12" t="s">
        <v>88</v>
      </c>
      <c r="CI24" s="10">
        <v>42.477876106194692</v>
      </c>
      <c r="CJ24" s="14"/>
      <c r="CL24" s="238"/>
      <c r="CM24" s="12" t="s">
        <v>89</v>
      </c>
      <c r="CN24" s="9">
        <v>18</v>
      </c>
      <c r="CO24" s="14"/>
      <c r="CQ24" s="248"/>
      <c r="CR24" s="92" t="s">
        <v>13</v>
      </c>
      <c r="CS24" s="93">
        <v>56</v>
      </c>
      <c r="CT24" s="95"/>
      <c r="CV24" s="238"/>
      <c r="CW24" s="12" t="s">
        <v>89</v>
      </c>
      <c r="CX24" s="9">
        <v>8</v>
      </c>
      <c r="CY24" s="14"/>
      <c r="DA24" s="243"/>
      <c r="DB24" s="110" t="s">
        <v>89</v>
      </c>
      <c r="DC24" s="106">
        <v>7</v>
      </c>
      <c r="DD24" s="111"/>
      <c r="DF24" s="238" t="s">
        <v>14</v>
      </c>
      <c r="DG24" s="12" t="s">
        <v>88</v>
      </c>
      <c r="DH24" s="9">
        <v>63</v>
      </c>
      <c r="DI24" s="14"/>
      <c r="DK24" s="183" t="s">
        <v>125</v>
      </c>
      <c r="DL24" s="186">
        <v>18</v>
      </c>
      <c r="DM24" s="186">
        <v>13.24</v>
      </c>
      <c r="DN24" s="186">
        <v>136</v>
      </c>
      <c r="DO24" s="187">
        <v>100</v>
      </c>
      <c r="DQ24" s="183" t="s">
        <v>125</v>
      </c>
      <c r="DR24" s="186">
        <v>16</v>
      </c>
      <c r="DS24" s="186">
        <v>11.68</v>
      </c>
      <c r="DT24" s="186">
        <v>137</v>
      </c>
      <c r="DU24" s="187">
        <v>100</v>
      </c>
      <c r="DW24" s="183" t="s">
        <v>125</v>
      </c>
      <c r="DX24" s="186">
        <v>10</v>
      </c>
      <c r="DY24" s="186">
        <v>10.31</v>
      </c>
      <c r="DZ24" s="186">
        <v>97</v>
      </c>
      <c r="EA24" s="187">
        <v>100</v>
      </c>
      <c r="EC24" s="183" t="s">
        <v>125</v>
      </c>
      <c r="ED24" s="186">
        <v>23</v>
      </c>
      <c r="EE24" s="186">
        <v>17.04</v>
      </c>
      <c r="EF24" s="186">
        <v>135</v>
      </c>
      <c r="EG24" s="187">
        <v>100</v>
      </c>
      <c r="EI24" s="183" t="s">
        <v>125</v>
      </c>
      <c r="EJ24" s="186">
        <v>9</v>
      </c>
      <c r="EK24" s="186">
        <v>7.14</v>
      </c>
      <c r="EL24" s="186">
        <v>126</v>
      </c>
      <c r="EM24" s="187">
        <v>100</v>
      </c>
      <c r="EO24" s="229" t="s">
        <v>14</v>
      </c>
      <c r="EP24" s="196" t="s">
        <v>16</v>
      </c>
      <c r="EQ24" s="197">
        <v>51</v>
      </c>
      <c r="ER24" s="201"/>
      <c r="ET24" s="228"/>
      <c r="EU24" s="196" t="s">
        <v>17</v>
      </c>
      <c r="EV24" s="197">
        <v>21</v>
      </c>
      <c r="EW24" s="201"/>
      <c r="EY24" s="228"/>
      <c r="EZ24" s="196" t="s">
        <v>17</v>
      </c>
      <c r="FA24" s="197">
        <v>21</v>
      </c>
      <c r="FB24" s="201"/>
      <c r="FD24" s="228"/>
      <c r="FE24" s="196" t="s">
        <v>17</v>
      </c>
      <c r="FF24" s="197">
        <v>23</v>
      </c>
      <c r="FG24" s="201"/>
    </row>
    <row r="25" spans="1:163" ht="22.8" x14ac:dyDescent="0.3">
      <c r="A25" s="238" t="s">
        <v>14</v>
      </c>
      <c r="B25" s="8" t="s">
        <v>15</v>
      </c>
      <c r="C25" s="9">
        <v>2</v>
      </c>
      <c r="D25" s="10">
        <v>1.3793103448275863</v>
      </c>
      <c r="E25" s="14"/>
      <c r="F25" s="13"/>
      <c r="H25" s="238"/>
      <c r="I25" s="8" t="s">
        <v>16</v>
      </c>
      <c r="J25" s="9">
        <v>43</v>
      </c>
      <c r="K25" s="10">
        <v>42.574257425742573</v>
      </c>
      <c r="L25" s="14"/>
      <c r="M25" s="13"/>
      <c r="O25" s="238" t="s">
        <v>14</v>
      </c>
      <c r="P25" s="8" t="s">
        <v>15</v>
      </c>
      <c r="Q25" s="9">
        <v>5</v>
      </c>
      <c r="R25" s="10">
        <v>4.5871559633027523</v>
      </c>
      <c r="S25" s="14"/>
      <c r="T25" s="13"/>
      <c r="V25" s="238"/>
      <c r="W25" s="8" t="s">
        <v>17</v>
      </c>
      <c r="X25" s="9">
        <v>3</v>
      </c>
      <c r="Y25" s="10">
        <v>2.6315789473684208</v>
      </c>
      <c r="Z25" s="14"/>
      <c r="AA25" s="13"/>
      <c r="AC25" s="238"/>
      <c r="AD25" s="12" t="s">
        <v>13</v>
      </c>
      <c r="AE25" s="29">
        <v>47</v>
      </c>
      <c r="AF25" s="30">
        <v>52.222222222222229</v>
      </c>
      <c r="AG25" s="30">
        <v>100</v>
      </c>
      <c r="AH25" s="32"/>
      <c r="AJ25" s="238" t="s">
        <v>14</v>
      </c>
      <c r="AK25" s="8" t="s">
        <v>15</v>
      </c>
      <c r="AL25" s="29">
        <v>4</v>
      </c>
      <c r="AM25" s="30">
        <v>5.0632911392405067</v>
      </c>
      <c r="AN25" s="33"/>
      <c r="AO25" s="32"/>
      <c r="AQ25" s="238"/>
      <c r="AR25" s="12" t="s">
        <v>13</v>
      </c>
      <c r="AS25" s="29">
        <v>61</v>
      </c>
      <c r="AT25" s="30">
        <v>43.262411347517734</v>
      </c>
      <c r="AU25" s="30">
        <v>100</v>
      </c>
      <c r="AV25" s="32"/>
      <c r="AX25" s="238"/>
      <c r="AY25" s="8" t="s">
        <v>48</v>
      </c>
      <c r="AZ25" s="29">
        <v>35</v>
      </c>
      <c r="BA25" s="30">
        <v>38.888888888888893</v>
      </c>
      <c r="BB25" s="33"/>
      <c r="BC25" s="32"/>
      <c r="BE25" s="238"/>
      <c r="BF25" s="12" t="s">
        <v>13</v>
      </c>
      <c r="BG25" s="29">
        <v>66</v>
      </c>
      <c r="BH25" s="30">
        <v>35.294117647058826</v>
      </c>
      <c r="BI25" s="30">
        <v>100</v>
      </c>
      <c r="BJ25" s="32"/>
      <c r="BL25" s="238" t="s">
        <v>14</v>
      </c>
      <c r="BM25" s="8" t="s">
        <v>15</v>
      </c>
      <c r="BN25" s="29">
        <v>1</v>
      </c>
      <c r="BO25" s="30">
        <v>1.4925373134328357</v>
      </c>
      <c r="BP25" s="33"/>
      <c r="BQ25" s="32"/>
      <c r="BS25" s="238"/>
      <c r="BT25" s="12" t="s">
        <v>13</v>
      </c>
      <c r="BU25" s="29">
        <v>38</v>
      </c>
      <c r="BV25" s="30">
        <v>59.375</v>
      </c>
      <c r="BW25" s="33"/>
      <c r="BX25" s="32"/>
      <c r="BZ25" s="238"/>
      <c r="CA25" s="12" t="s">
        <v>13</v>
      </c>
      <c r="CB25" s="29">
        <v>60</v>
      </c>
      <c r="CC25" s="30">
        <v>50.420168067226889</v>
      </c>
      <c r="CD25" s="30">
        <v>100</v>
      </c>
      <c r="CE25" s="32"/>
      <c r="CG25" s="238"/>
      <c r="CH25" s="12" t="s">
        <v>89</v>
      </c>
      <c r="CI25" s="10">
        <v>11.504424778761061</v>
      </c>
      <c r="CJ25" s="14"/>
      <c r="CL25" s="238"/>
      <c r="CM25" s="12" t="s">
        <v>13</v>
      </c>
      <c r="CN25" s="9">
        <v>72</v>
      </c>
      <c r="CO25" s="14"/>
      <c r="CQ25" s="249" t="s">
        <v>13</v>
      </c>
      <c r="CR25" s="249"/>
      <c r="CS25" s="96">
        <v>114</v>
      </c>
      <c r="CT25" s="97"/>
      <c r="CV25" s="238"/>
      <c r="CW25" s="12" t="s">
        <v>13</v>
      </c>
      <c r="CX25" s="9">
        <v>64</v>
      </c>
      <c r="CY25" s="14"/>
      <c r="DA25" s="243"/>
      <c r="DB25" s="110" t="s">
        <v>13</v>
      </c>
      <c r="DC25" s="106">
        <v>41</v>
      </c>
      <c r="DD25" s="111"/>
      <c r="DF25" s="238"/>
      <c r="DG25" s="12" t="s">
        <v>89</v>
      </c>
      <c r="DH25" s="9">
        <v>9</v>
      </c>
      <c r="DI25" s="14"/>
      <c r="DK25" s="188"/>
      <c r="DQ25" s="188"/>
      <c r="DW25" s="188"/>
      <c r="EC25" s="188"/>
      <c r="EI25" s="188"/>
      <c r="EO25" s="228"/>
      <c r="EP25" s="196" t="s">
        <v>17</v>
      </c>
      <c r="EQ25" s="197">
        <v>15</v>
      </c>
      <c r="ER25" s="201"/>
      <c r="ET25" s="228"/>
      <c r="EU25" s="196" t="s">
        <v>13</v>
      </c>
      <c r="EV25" s="197">
        <v>99</v>
      </c>
      <c r="EW25" s="201"/>
      <c r="EY25" s="228"/>
      <c r="EZ25" s="196" t="s">
        <v>13</v>
      </c>
      <c r="FA25" s="197">
        <v>68</v>
      </c>
      <c r="FB25" s="201"/>
      <c r="FD25" s="228"/>
      <c r="FE25" s="196" t="s">
        <v>13</v>
      </c>
      <c r="FF25" s="197">
        <v>101</v>
      </c>
      <c r="FG25" s="201"/>
    </row>
    <row r="26" spans="1:163" ht="15" thickBot="1" x14ac:dyDescent="0.35">
      <c r="A26" s="238"/>
      <c r="B26" s="8" t="s">
        <v>16</v>
      </c>
      <c r="C26" s="9">
        <v>75</v>
      </c>
      <c r="D26" s="10">
        <v>51.724137931034484</v>
      </c>
      <c r="E26" s="14"/>
      <c r="F26" s="13"/>
      <c r="H26" s="238"/>
      <c r="I26" s="8" t="s">
        <v>17</v>
      </c>
      <c r="J26" s="9">
        <v>6</v>
      </c>
      <c r="K26" s="10">
        <v>5.9405940594059405</v>
      </c>
      <c r="L26" s="14"/>
      <c r="M26" s="13"/>
      <c r="O26" s="238"/>
      <c r="P26" s="8" t="s">
        <v>16</v>
      </c>
      <c r="Q26" s="9">
        <v>39</v>
      </c>
      <c r="R26" s="10">
        <v>35.779816513761467</v>
      </c>
      <c r="S26" s="14"/>
      <c r="T26" s="13"/>
      <c r="V26" s="238"/>
      <c r="W26" s="12" t="s">
        <v>13</v>
      </c>
      <c r="X26" s="9">
        <v>61</v>
      </c>
      <c r="Y26" s="10">
        <v>53.508771929824562</v>
      </c>
      <c r="Z26" s="14"/>
      <c r="AA26" s="13"/>
      <c r="AC26" s="238" t="s">
        <v>14</v>
      </c>
      <c r="AD26" s="8" t="s">
        <v>15</v>
      </c>
      <c r="AE26" s="29">
        <v>2</v>
      </c>
      <c r="AF26" s="30">
        <v>2.2222222222222223</v>
      </c>
      <c r="AG26" s="33"/>
      <c r="AH26" s="32"/>
      <c r="AJ26" s="238"/>
      <c r="AK26" s="8" t="s">
        <v>16</v>
      </c>
      <c r="AL26" s="29">
        <v>36</v>
      </c>
      <c r="AM26" s="30">
        <v>45.569620253164558</v>
      </c>
      <c r="AN26" s="33"/>
      <c r="AO26" s="32"/>
      <c r="AQ26" s="238" t="s">
        <v>14</v>
      </c>
      <c r="AR26" s="8" t="s">
        <v>15</v>
      </c>
      <c r="AS26" s="29">
        <v>4</v>
      </c>
      <c r="AT26" s="30">
        <v>2.8368794326241136</v>
      </c>
      <c r="AU26" s="33"/>
      <c r="AV26" s="32"/>
      <c r="AX26" s="238"/>
      <c r="AY26" s="8" t="s">
        <v>34</v>
      </c>
      <c r="AZ26" s="29">
        <v>7</v>
      </c>
      <c r="BA26" s="30">
        <v>7.7777777777777777</v>
      </c>
      <c r="BB26" s="33"/>
      <c r="BC26" s="32"/>
      <c r="BE26" s="238" t="s">
        <v>14</v>
      </c>
      <c r="BF26" s="8" t="s">
        <v>15</v>
      </c>
      <c r="BG26" s="29">
        <v>5</v>
      </c>
      <c r="BH26" s="30">
        <v>2.6737967914438503</v>
      </c>
      <c r="BI26" s="33"/>
      <c r="BJ26" s="32"/>
      <c r="BL26" s="238"/>
      <c r="BM26" s="8" t="s">
        <v>16</v>
      </c>
      <c r="BN26" s="29">
        <v>42</v>
      </c>
      <c r="BO26" s="30">
        <v>62.68656716417911</v>
      </c>
      <c r="BP26" s="33"/>
      <c r="BQ26" s="32"/>
      <c r="BS26" s="239" t="s">
        <v>13</v>
      </c>
      <c r="BT26" s="239"/>
      <c r="BU26" s="34">
        <v>64</v>
      </c>
      <c r="BV26" s="35">
        <v>100</v>
      </c>
      <c r="BW26" s="36"/>
      <c r="BX26" s="37"/>
      <c r="BZ26" s="238" t="s">
        <v>14</v>
      </c>
      <c r="CA26" s="8" t="s">
        <v>15</v>
      </c>
      <c r="CB26" s="29">
        <v>2</v>
      </c>
      <c r="CC26" s="30">
        <v>1.680672268907563</v>
      </c>
      <c r="CD26" s="33"/>
      <c r="CE26" s="32"/>
      <c r="CG26" s="238"/>
      <c r="CH26" s="12" t="s">
        <v>13</v>
      </c>
      <c r="CI26" s="10">
        <v>53.982300884955748</v>
      </c>
      <c r="CJ26" s="14"/>
      <c r="CL26" s="239" t="s">
        <v>13</v>
      </c>
      <c r="CM26" s="239"/>
      <c r="CN26" s="15">
        <v>119</v>
      </c>
      <c r="CO26" s="17"/>
      <c r="CQ26" s="86"/>
      <c r="CR26" s="86"/>
      <c r="CS26" s="86"/>
      <c r="CT26" s="86"/>
      <c r="CV26" s="239" t="s">
        <v>13</v>
      </c>
      <c r="CW26" s="239"/>
      <c r="CX26" s="15">
        <v>107</v>
      </c>
      <c r="CY26" s="17"/>
      <c r="DA26" s="244" t="s">
        <v>13</v>
      </c>
      <c r="DB26" s="244"/>
      <c r="DC26" s="108">
        <v>128</v>
      </c>
      <c r="DD26" s="112"/>
      <c r="DF26" s="238"/>
      <c r="DG26" s="12" t="s">
        <v>13</v>
      </c>
      <c r="DH26" s="9">
        <v>72</v>
      </c>
      <c r="DI26" s="14"/>
      <c r="DK26" s="188"/>
      <c r="DL26">
        <f>(1*DL30+2*DL31+3*DL32+4*DL33+5*DL34)/(DL30+DL31+DL32+DL33+DL34)</f>
        <v>2.5438596491228069</v>
      </c>
      <c r="DQ26" s="188"/>
      <c r="DR26">
        <f>(1*DR30+2*DR31+3*DR32+4*DR33+5*DR34)/(DR30+DR31+DR32+DR33+DR34)</f>
        <v>3.23943661971831</v>
      </c>
      <c r="DW26" s="188"/>
      <c r="EC26" s="188"/>
      <c r="EI26" s="188"/>
      <c r="EO26" s="228"/>
      <c r="EP26" s="196" t="s">
        <v>13</v>
      </c>
      <c r="EQ26" s="197">
        <v>66</v>
      </c>
      <c r="ER26" s="201"/>
      <c r="ET26" s="230" t="s">
        <v>13</v>
      </c>
      <c r="EU26" s="231"/>
      <c r="EV26" s="199">
        <v>174</v>
      </c>
      <c r="EW26" s="200"/>
      <c r="EY26" s="230" t="s">
        <v>13</v>
      </c>
      <c r="EZ26" s="231"/>
      <c r="FA26" s="199">
        <v>204</v>
      </c>
      <c r="FB26" s="200"/>
      <c r="FD26" s="230" t="s">
        <v>13</v>
      </c>
      <c r="FE26" s="231"/>
      <c r="FF26" s="199">
        <v>187</v>
      </c>
      <c r="FG26" s="200"/>
    </row>
    <row r="27" spans="1:163" ht="41.4" customHeight="1" thickBot="1" x14ac:dyDescent="0.35">
      <c r="A27" s="238"/>
      <c r="B27" s="8" t="s">
        <v>17</v>
      </c>
      <c r="C27" s="9">
        <v>8</v>
      </c>
      <c r="D27" s="10">
        <v>5.5172413793103452</v>
      </c>
      <c r="E27" s="14"/>
      <c r="F27" s="13"/>
      <c r="H27" s="238"/>
      <c r="I27" s="12" t="s">
        <v>13</v>
      </c>
      <c r="J27" s="9">
        <v>54</v>
      </c>
      <c r="K27" s="10">
        <v>53.46534653465347</v>
      </c>
      <c r="L27" s="14"/>
      <c r="M27" s="13"/>
      <c r="O27" s="238"/>
      <c r="P27" s="8" t="s">
        <v>17</v>
      </c>
      <c r="Q27" s="9">
        <v>6</v>
      </c>
      <c r="R27" s="10">
        <v>5.5045871559633035</v>
      </c>
      <c r="S27" s="14"/>
      <c r="T27" s="13"/>
      <c r="V27" s="239" t="s">
        <v>13</v>
      </c>
      <c r="W27" s="239"/>
      <c r="X27" s="15">
        <v>114</v>
      </c>
      <c r="Y27" s="16">
        <v>100</v>
      </c>
      <c r="Z27" s="17"/>
      <c r="AA27" s="18"/>
      <c r="AC27" s="238"/>
      <c r="AD27" s="8" t="s">
        <v>16</v>
      </c>
      <c r="AE27" s="29">
        <v>33</v>
      </c>
      <c r="AF27" s="30">
        <v>36.666666666666664</v>
      </c>
      <c r="AG27" s="33"/>
      <c r="AH27" s="32"/>
      <c r="AJ27" s="238"/>
      <c r="AK27" s="8" t="s">
        <v>17</v>
      </c>
      <c r="AL27" s="29">
        <v>5</v>
      </c>
      <c r="AM27" s="30">
        <v>6.3291139240506329</v>
      </c>
      <c r="AN27" s="33"/>
      <c r="AO27" s="32"/>
      <c r="AQ27" s="238"/>
      <c r="AR27" s="8" t="s">
        <v>16</v>
      </c>
      <c r="AS27" s="29">
        <v>70</v>
      </c>
      <c r="AT27" s="30">
        <v>49.645390070921984</v>
      </c>
      <c r="AU27" s="33"/>
      <c r="AV27" s="32"/>
      <c r="AX27" s="238"/>
      <c r="AY27" s="12" t="s">
        <v>13</v>
      </c>
      <c r="AZ27" s="29">
        <v>44</v>
      </c>
      <c r="BA27" s="30">
        <v>48.888888888888886</v>
      </c>
      <c r="BB27" s="33"/>
      <c r="BC27" s="32"/>
      <c r="BE27" s="238"/>
      <c r="BF27" s="8" t="s">
        <v>16</v>
      </c>
      <c r="BG27" s="29">
        <v>104</v>
      </c>
      <c r="BH27" s="30">
        <v>55.614973262032088</v>
      </c>
      <c r="BI27" s="33"/>
      <c r="BJ27" s="32"/>
      <c r="BL27" s="238"/>
      <c r="BM27" s="8" t="s">
        <v>17</v>
      </c>
      <c r="BN27" s="29">
        <v>4</v>
      </c>
      <c r="BO27" s="30">
        <v>5.9701492537313428</v>
      </c>
      <c r="BP27" s="33"/>
      <c r="BQ27" s="32"/>
      <c r="BZ27" s="238"/>
      <c r="CA27" s="8" t="s">
        <v>16</v>
      </c>
      <c r="CB27" s="29">
        <v>47</v>
      </c>
      <c r="CC27" s="30">
        <v>39.495798319327733</v>
      </c>
      <c r="CD27" s="33"/>
      <c r="CE27" s="32"/>
      <c r="CG27" s="239" t="s">
        <v>13</v>
      </c>
      <c r="CH27" s="239"/>
      <c r="CI27" s="16">
        <v>100</v>
      </c>
      <c r="CJ27" s="17"/>
      <c r="CL27" s="19"/>
      <c r="CM27" s="19"/>
      <c r="CN27" s="19"/>
      <c r="CO27" s="19"/>
      <c r="CQ27" s="250" t="s">
        <v>91</v>
      </c>
      <c r="CR27" s="250"/>
      <c r="CS27" s="250"/>
      <c r="CT27" s="250"/>
      <c r="CV27" s="19"/>
      <c r="CW27" s="19"/>
      <c r="CX27" s="19"/>
      <c r="CY27" s="19"/>
      <c r="DA27" s="100"/>
      <c r="DB27" s="100"/>
      <c r="DC27" s="100"/>
      <c r="DD27" s="100"/>
      <c r="DF27" s="239" t="s">
        <v>13</v>
      </c>
      <c r="DG27" s="239"/>
      <c r="DH27" s="15">
        <v>133</v>
      </c>
      <c r="DI27" s="17"/>
      <c r="DK27" s="234" t="s">
        <v>128</v>
      </c>
      <c r="DL27" s="235"/>
      <c r="DM27" s="235"/>
      <c r="DN27" s="235"/>
      <c r="DO27" s="236"/>
      <c r="DQ27" s="234" t="s">
        <v>128</v>
      </c>
      <c r="DR27" s="235"/>
      <c r="DS27" s="235"/>
      <c r="DT27" s="235"/>
      <c r="DU27" s="236"/>
      <c r="DW27" s="234" t="s">
        <v>128</v>
      </c>
      <c r="DX27" s="235"/>
      <c r="DY27" s="235"/>
      <c r="DZ27" s="235"/>
      <c r="EA27" s="236"/>
      <c r="EC27" s="234" t="s">
        <v>128</v>
      </c>
      <c r="ED27" s="235"/>
      <c r="EE27" s="235"/>
      <c r="EF27" s="235"/>
      <c r="EG27" s="236"/>
      <c r="EI27" s="234" t="s">
        <v>128</v>
      </c>
      <c r="EJ27" s="235"/>
      <c r="EK27" s="235"/>
      <c r="EL27" s="235"/>
      <c r="EM27" s="236"/>
      <c r="EO27" s="230" t="s">
        <v>13</v>
      </c>
      <c r="EP27" s="231"/>
      <c r="EQ27" s="199">
        <v>174</v>
      </c>
      <c r="ER27" s="200"/>
      <c r="ET27" s="189"/>
      <c r="EU27" s="189"/>
      <c r="EV27" s="189"/>
      <c r="EW27" s="189"/>
      <c r="EY27" s="189"/>
      <c r="EZ27" s="189"/>
      <c r="FA27" s="189"/>
      <c r="FB27" s="189"/>
      <c r="FD27" s="189"/>
      <c r="FE27" s="189"/>
      <c r="FF27" s="189"/>
      <c r="FG27" s="189"/>
    </row>
    <row r="28" spans="1:163" ht="28.2" thickBot="1" x14ac:dyDescent="0.35">
      <c r="A28" s="238"/>
      <c r="B28" s="12" t="s">
        <v>13</v>
      </c>
      <c r="C28" s="9">
        <v>85</v>
      </c>
      <c r="D28" s="10">
        <v>58.620689655172406</v>
      </c>
      <c r="E28" s="14"/>
      <c r="F28" s="13"/>
      <c r="H28" s="239" t="s">
        <v>13</v>
      </c>
      <c r="I28" s="239"/>
      <c r="J28" s="15">
        <v>101</v>
      </c>
      <c r="K28" s="16">
        <v>100</v>
      </c>
      <c r="L28" s="17"/>
      <c r="M28" s="18"/>
      <c r="O28" s="238"/>
      <c r="P28" s="12" t="s">
        <v>13</v>
      </c>
      <c r="Q28" s="9">
        <v>50</v>
      </c>
      <c r="R28" s="10">
        <v>45.871559633027523</v>
      </c>
      <c r="S28" s="14"/>
      <c r="T28" s="13"/>
      <c r="V28" s="19"/>
      <c r="W28" s="19"/>
      <c r="X28" s="19"/>
      <c r="Y28" s="19"/>
      <c r="Z28" s="19"/>
      <c r="AA28" s="19"/>
      <c r="AC28" s="238"/>
      <c r="AD28" s="8" t="s">
        <v>17</v>
      </c>
      <c r="AE28" s="29">
        <v>8</v>
      </c>
      <c r="AF28" s="30">
        <v>8.8888888888888893</v>
      </c>
      <c r="AG28" s="33"/>
      <c r="AH28" s="32"/>
      <c r="AJ28" s="238"/>
      <c r="AK28" s="12" t="s">
        <v>13</v>
      </c>
      <c r="AL28" s="29">
        <v>45</v>
      </c>
      <c r="AM28" s="30">
        <v>56.962025316455701</v>
      </c>
      <c r="AN28" s="33"/>
      <c r="AO28" s="32"/>
      <c r="AQ28" s="238"/>
      <c r="AR28" s="8" t="s">
        <v>17</v>
      </c>
      <c r="AS28" s="29">
        <v>6</v>
      </c>
      <c r="AT28" s="30">
        <v>4.2553191489361701</v>
      </c>
      <c r="AU28" s="33"/>
      <c r="AV28" s="32"/>
      <c r="AX28" s="239" t="s">
        <v>13</v>
      </c>
      <c r="AY28" s="239"/>
      <c r="AZ28" s="34">
        <v>90</v>
      </c>
      <c r="BA28" s="35">
        <v>100</v>
      </c>
      <c r="BB28" s="36"/>
      <c r="BC28" s="37"/>
      <c r="BE28" s="238"/>
      <c r="BF28" s="8" t="s">
        <v>17</v>
      </c>
      <c r="BG28" s="29">
        <v>12</v>
      </c>
      <c r="BH28" s="30">
        <v>6.4171122994652414</v>
      </c>
      <c r="BI28" s="33"/>
      <c r="BJ28" s="32"/>
      <c r="BL28" s="238"/>
      <c r="BM28" s="12" t="s">
        <v>13</v>
      </c>
      <c r="BN28" s="29">
        <v>47</v>
      </c>
      <c r="BO28" s="30">
        <v>70.149253731343293</v>
      </c>
      <c r="BP28" s="33"/>
      <c r="BQ28" s="32"/>
      <c r="BZ28" s="238"/>
      <c r="CA28" s="8" t="s">
        <v>17</v>
      </c>
      <c r="CB28" s="29">
        <v>10</v>
      </c>
      <c r="CC28" s="30">
        <v>8.4033613445378155</v>
      </c>
      <c r="CD28" s="33"/>
      <c r="CE28" s="32"/>
      <c r="CG28" s="19"/>
      <c r="CH28" s="19"/>
      <c r="CI28" s="19"/>
      <c r="CJ28" s="19"/>
      <c r="CL28" s="240" t="s">
        <v>91</v>
      </c>
      <c r="CM28" s="240"/>
      <c r="CN28" s="240"/>
      <c r="CO28" s="240"/>
      <c r="CQ28" s="251" t="s">
        <v>2</v>
      </c>
      <c r="CR28" s="251"/>
      <c r="CS28" s="87" t="s">
        <v>3</v>
      </c>
      <c r="CT28" s="88" t="s">
        <v>5</v>
      </c>
      <c r="CV28" s="240" t="s">
        <v>91</v>
      </c>
      <c r="CW28" s="240"/>
      <c r="CX28" s="240"/>
      <c r="CY28" s="240"/>
      <c r="DA28" s="245" t="s">
        <v>91</v>
      </c>
      <c r="DB28" s="245"/>
      <c r="DC28" s="245"/>
      <c r="DD28" s="245"/>
      <c r="DF28" s="19"/>
      <c r="DG28" s="19"/>
      <c r="DH28" s="19"/>
      <c r="DI28" s="19"/>
      <c r="DK28" s="232" t="s">
        <v>129</v>
      </c>
      <c r="DL28" s="232" t="s">
        <v>3</v>
      </c>
      <c r="DM28" s="232" t="s">
        <v>4</v>
      </c>
      <c r="DN28" s="182" t="s">
        <v>121</v>
      </c>
      <c r="DO28" s="184" t="s">
        <v>121</v>
      </c>
      <c r="DQ28" s="232" t="s">
        <v>129</v>
      </c>
      <c r="DR28" s="232" t="s">
        <v>3</v>
      </c>
      <c r="DS28" s="232" t="s">
        <v>4</v>
      </c>
      <c r="DT28" s="182" t="s">
        <v>121</v>
      </c>
      <c r="DU28" s="184" t="s">
        <v>121</v>
      </c>
      <c r="DW28" s="232" t="s">
        <v>129</v>
      </c>
      <c r="DX28" s="232" t="s">
        <v>3</v>
      </c>
      <c r="DY28" s="232" t="s">
        <v>4</v>
      </c>
      <c r="DZ28" s="182" t="s">
        <v>121</v>
      </c>
      <c r="EA28" s="184" t="s">
        <v>121</v>
      </c>
      <c r="EC28" s="232" t="s">
        <v>129</v>
      </c>
      <c r="ED28" s="232" t="s">
        <v>3</v>
      </c>
      <c r="EE28" s="232" t="s">
        <v>4</v>
      </c>
      <c r="EF28" s="182" t="s">
        <v>121</v>
      </c>
      <c r="EG28" s="184" t="s">
        <v>121</v>
      </c>
      <c r="EI28" s="232" t="s">
        <v>129</v>
      </c>
      <c r="EJ28" s="232" t="s">
        <v>3</v>
      </c>
      <c r="EK28" s="232" t="s">
        <v>4</v>
      </c>
      <c r="EL28" s="182" t="s">
        <v>121</v>
      </c>
      <c r="EM28" s="184" t="s">
        <v>121</v>
      </c>
      <c r="EO28" s="189"/>
      <c r="EP28" s="189"/>
      <c r="EQ28" s="189"/>
      <c r="ER28" s="190"/>
      <c r="ET28" s="223" t="s">
        <v>153</v>
      </c>
      <c r="EU28" s="224"/>
      <c r="EV28" s="224"/>
      <c r="EW28" s="224"/>
      <c r="EY28" s="223" t="s">
        <v>129</v>
      </c>
      <c r="EZ28" s="224"/>
      <c r="FA28" s="224"/>
      <c r="FB28" s="224"/>
      <c r="FD28" s="223" t="s">
        <v>153</v>
      </c>
      <c r="FE28" s="224"/>
      <c r="FF28" s="224"/>
      <c r="FG28" s="224"/>
    </row>
    <row r="29" spans="1:163" ht="28.2" thickBot="1" x14ac:dyDescent="0.35">
      <c r="A29" s="239" t="s">
        <v>13</v>
      </c>
      <c r="B29" s="239"/>
      <c r="C29" s="15">
        <v>145</v>
      </c>
      <c r="D29" s="16">
        <v>100</v>
      </c>
      <c r="E29" s="17"/>
      <c r="F29" s="18"/>
      <c r="H29" s="19"/>
      <c r="I29" s="19"/>
      <c r="J29" s="19"/>
      <c r="K29" s="19"/>
      <c r="L29" s="19"/>
      <c r="M29" s="19"/>
      <c r="O29" s="239" t="s">
        <v>13</v>
      </c>
      <c r="P29" s="239"/>
      <c r="Q29" s="15">
        <v>109</v>
      </c>
      <c r="R29" s="16">
        <v>100</v>
      </c>
      <c r="S29" s="17"/>
      <c r="T29" s="18"/>
      <c r="V29" s="240" t="s">
        <v>19</v>
      </c>
      <c r="W29" s="240"/>
      <c r="X29" s="240"/>
      <c r="Y29" s="240"/>
      <c r="Z29" s="240"/>
      <c r="AA29" s="240"/>
      <c r="AC29" s="238"/>
      <c r="AD29" s="12" t="s">
        <v>13</v>
      </c>
      <c r="AE29" s="29">
        <v>43</v>
      </c>
      <c r="AF29" s="30">
        <v>47.777777777777779</v>
      </c>
      <c r="AG29" s="33"/>
      <c r="AH29" s="32"/>
      <c r="AJ29" s="239" t="s">
        <v>13</v>
      </c>
      <c r="AK29" s="239"/>
      <c r="AL29" s="34">
        <v>79</v>
      </c>
      <c r="AM29" s="35">
        <v>100</v>
      </c>
      <c r="AN29" s="36"/>
      <c r="AO29" s="37"/>
      <c r="AQ29" s="238"/>
      <c r="AR29" s="12" t="s">
        <v>13</v>
      </c>
      <c r="AS29" s="29">
        <v>80</v>
      </c>
      <c r="AT29" s="30">
        <v>56.737588652482273</v>
      </c>
      <c r="AU29" s="33"/>
      <c r="AV29" s="32"/>
      <c r="BE29" s="238"/>
      <c r="BF29" s="12" t="s">
        <v>13</v>
      </c>
      <c r="BG29" s="29">
        <v>121</v>
      </c>
      <c r="BH29" s="30">
        <v>64.705882352941174</v>
      </c>
      <c r="BI29" s="33"/>
      <c r="BJ29" s="32"/>
      <c r="BL29" s="239" t="s">
        <v>13</v>
      </c>
      <c r="BM29" s="239"/>
      <c r="BN29" s="34">
        <v>67</v>
      </c>
      <c r="BO29" s="35">
        <v>100</v>
      </c>
      <c r="BP29" s="36"/>
      <c r="BQ29" s="37"/>
      <c r="BS29" s="240" t="s">
        <v>50</v>
      </c>
      <c r="BT29" s="240"/>
      <c r="BU29" s="240"/>
      <c r="BV29" s="240"/>
      <c r="BW29" s="240"/>
      <c r="BX29" s="240"/>
      <c r="BZ29" s="238"/>
      <c r="CA29" s="12" t="s">
        <v>13</v>
      </c>
      <c r="CB29" s="29">
        <v>59</v>
      </c>
      <c r="CC29" s="30">
        <v>49.579831932773111</v>
      </c>
      <c r="CD29" s="33"/>
      <c r="CE29" s="32"/>
      <c r="CG29" s="240" t="s">
        <v>91</v>
      </c>
      <c r="CH29" s="240"/>
      <c r="CI29" s="240"/>
      <c r="CJ29" s="240"/>
      <c r="CL29" s="241" t="s">
        <v>2</v>
      </c>
      <c r="CM29" s="241"/>
      <c r="CN29" s="1" t="s">
        <v>3</v>
      </c>
      <c r="CO29" s="2" t="s">
        <v>5</v>
      </c>
      <c r="CQ29" s="247" t="s">
        <v>7</v>
      </c>
      <c r="CR29" s="89" t="s">
        <v>86</v>
      </c>
      <c r="CS29" s="90">
        <v>3</v>
      </c>
      <c r="CT29" s="91">
        <v>4.838709677419355</v>
      </c>
      <c r="CV29" s="241" t="s">
        <v>2</v>
      </c>
      <c r="CW29" s="241"/>
      <c r="CX29" s="1" t="s">
        <v>3</v>
      </c>
      <c r="CY29" s="2" t="s">
        <v>5</v>
      </c>
      <c r="DA29" s="246" t="s">
        <v>2</v>
      </c>
      <c r="DB29" s="246"/>
      <c r="DC29" s="101" t="s">
        <v>3</v>
      </c>
      <c r="DD29" s="102" t="s">
        <v>5</v>
      </c>
      <c r="DF29" s="240" t="s">
        <v>91</v>
      </c>
      <c r="DG29" s="240"/>
      <c r="DH29" s="240"/>
      <c r="DI29" s="240"/>
      <c r="DK29" s="233"/>
      <c r="DL29" s="233"/>
      <c r="DM29" s="233"/>
      <c r="DN29" s="183" t="s">
        <v>3</v>
      </c>
      <c r="DO29" s="185" t="s">
        <v>4</v>
      </c>
      <c r="DQ29" s="233"/>
      <c r="DR29" s="233"/>
      <c r="DS29" s="233"/>
      <c r="DT29" s="183" t="s">
        <v>3</v>
      </c>
      <c r="DU29" s="185" t="s">
        <v>4</v>
      </c>
      <c r="DW29" s="233"/>
      <c r="DX29" s="233"/>
      <c r="DY29" s="233"/>
      <c r="DZ29" s="183" t="s">
        <v>3</v>
      </c>
      <c r="EA29" s="185" t="s">
        <v>4</v>
      </c>
      <c r="EC29" s="233"/>
      <c r="ED29" s="233"/>
      <c r="EE29" s="233"/>
      <c r="EF29" s="183" t="s">
        <v>3</v>
      </c>
      <c r="EG29" s="185" t="s">
        <v>4</v>
      </c>
      <c r="EI29" s="233"/>
      <c r="EJ29" s="233"/>
      <c r="EK29" s="233"/>
      <c r="EL29" s="183" t="s">
        <v>3</v>
      </c>
      <c r="EM29" s="185" t="s">
        <v>4</v>
      </c>
      <c r="EO29" s="223" t="s">
        <v>153</v>
      </c>
      <c r="EP29" s="224"/>
      <c r="EQ29" s="224"/>
      <c r="ER29" s="224"/>
      <c r="ET29" s="225" t="s">
        <v>150</v>
      </c>
      <c r="EU29" s="226"/>
      <c r="EV29" s="191" t="s">
        <v>3</v>
      </c>
      <c r="EW29" s="192" t="s">
        <v>5</v>
      </c>
      <c r="EY29" s="225" t="s">
        <v>150</v>
      </c>
      <c r="EZ29" s="226"/>
      <c r="FA29" s="191" t="s">
        <v>3</v>
      </c>
      <c r="FB29" s="192" t="s">
        <v>5</v>
      </c>
      <c r="FD29" s="225" t="s">
        <v>150</v>
      </c>
      <c r="FE29" s="226"/>
      <c r="FF29" s="191" t="s">
        <v>3</v>
      </c>
      <c r="FG29" s="192" t="s">
        <v>5</v>
      </c>
    </row>
    <row r="30" spans="1:163" ht="42" thickBot="1" x14ac:dyDescent="0.35">
      <c r="A30" s="19"/>
      <c r="B30" s="19"/>
      <c r="C30" s="19"/>
      <c r="D30" s="19"/>
      <c r="E30" s="19"/>
      <c r="F30" s="19"/>
      <c r="H30" s="240" t="s">
        <v>19</v>
      </c>
      <c r="I30" s="240"/>
      <c r="J30" s="240"/>
      <c r="K30" s="240"/>
      <c r="L30" s="240"/>
      <c r="M30" s="240"/>
      <c r="O30" s="19"/>
      <c r="P30" s="19"/>
      <c r="Q30" s="19"/>
      <c r="R30" s="19"/>
      <c r="S30" s="19"/>
      <c r="T30" s="19"/>
      <c r="V30" s="241" t="s">
        <v>2</v>
      </c>
      <c r="W30" s="241"/>
      <c r="X30" s="1" t="s">
        <v>3</v>
      </c>
      <c r="Y30" s="2" t="s">
        <v>4</v>
      </c>
      <c r="Z30" s="2" t="s">
        <v>5</v>
      </c>
      <c r="AA30" s="3" t="s">
        <v>6</v>
      </c>
      <c r="AC30" s="239" t="s">
        <v>13</v>
      </c>
      <c r="AD30" s="239"/>
      <c r="AE30" s="34">
        <v>90</v>
      </c>
      <c r="AF30" s="35">
        <v>100</v>
      </c>
      <c r="AG30" s="36"/>
      <c r="AH30" s="37"/>
      <c r="AQ30" s="239" t="s">
        <v>13</v>
      </c>
      <c r="AR30" s="239"/>
      <c r="AS30" s="34">
        <v>141</v>
      </c>
      <c r="AT30" s="35">
        <v>100</v>
      </c>
      <c r="AU30" s="36"/>
      <c r="AV30" s="37"/>
      <c r="BE30" s="239" t="s">
        <v>13</v>
      </c>
      <c r="BF30" s="239"/>
      <c r="BG30" s="34">
        <v>187</v>
      </c>
      <c r="BH30" s="35">
        <v>100</v>
      </c>
      <c r="BI30" s="36"/>
      <c r="BJ30" s="37"/>
      <c r="BS30" s="241" t="s">
        <v>2</v>
      </c>
      <c r="BT30" s="241"/>
      <c r="BU30" s="1" t="s">
        <v>3</v>
      </c>
      <c r="BV30" s="2" t="s">
        <v>4</v>
      </c>
      <c r="BW30" s="2" t="s">
        <v>5</v>
      </c>
      <c r="BX30" s="3" t="s">
        <v>6</v>
      </c>
      <c r="BZ30" s="239" t="s">
        <v>13</v>
      </c>
      <c r="CA30" s="239"/>
      <c r="CB30" s="34">
        <v>119</v>
      </c>
      <c r="CC30" s="35">
        <v>100</v>
      </c>
      <c r="CD30" s="36"/>
      <c r="CE30" s="37"/>
      <c r="CG30" s="241" t="s">
        <v>2</v>
      </c>
      <c r="CH30" s="241"/>
      <c r="CI30" s="2" t="s">
        <v>4</v>
      </c>
      <c r="CJ30" s="2" t="s">
        <v>5</v>
      </c>
      <c r="CL30" s="237" t="s">
        <v>7</v>
      </c>
      <c r="CM30" s="4" t="s">
        <v>86</v>
      </c>
      <c r="CN30" s="5">
        <v>16</v>
      </c>
      <c r="CO30" s="6">
        <v>33.333333333333329</v>
      </c>
      <c r="CQ30" s="248"/>
      <c r="CR30" s="99" t="s">
        <v>9</v>
      </c>
      <c r="CS30" s="93">
        <v>1</v>
      </c>
      <c r="CT30" s="94">
        <v>1.6129032258064515</v>
      </c>
      <c r="CV30" s="237" t="s">
        <v>7</v>
      </c>
      <c r="CW30" s="4" t="s">
        <v>86</v>
      </c>
      <c r="CX30" s="5">
        <v>7</v>
      </c>
      <c r="CY30" s="6">
        <v>15.909090909090908</v>
      </c>
      <c r="DA30" s="242" t="s">
        <v>7</v>
      </c>
      <c r="DB30" s="109" t="s">
        <v>86</v>
      </c>
      <c r="DC30" s="103">
        <v>8</v>
      </c>
      <c r="DD30" s="104">
        <v>8.9887640449438209</v>
      </c>
      <c r="DF30" s="241" t="s">
        <v>2</v>
      </c>
      <c r="DG30" s="241"/>
      <c r="DH30" s="1" t="s">
        <v>3</v>
      </c>
      <c r="DI30" s="2" t="s">
        <v>5</v>
      </c>
      <c r="DK30" s="183" t="s">
        <v>122</v>
      </c>
      <c r="DL30" s="186">
        <v>22</v>
      </c>
      <c r="DM30" s="186">
        <v>16.18</v>
      </c>
      <c r="DN30" s="186">
        <v>22</v>
      </c>
      <c r="DO30" s="187">
        <v>16.18</v>
      </c>
      <c r="DQ30" s="183" t="s">
        <v>122</v>
      </c>
      <c r="DR30" s="186">
        <v>15</v>
      </c>
      <c r="DS30" s="186">
        <v>10.95</v>
      </c>
      <c r="DT30" s="186">
        <v>15</v>
      </c>
      <c r="DU30" s="187">
        <v>10.95</v>
      </c>
      <c r="DW30" s="183" t="s">
        <v>122</v>
      </c>
      <c r="DX30" s="186">
        <v>15</v>
      </c>
      <c r="DY30" s="186">
        <v>15.46</v>
      </c>
      <c r="DZ30" s="186">
        <v>15</v>
      </c>
      <c r="EA30" s="187">
        <v>15.46</v>
      </c>
      <c r="EC30" s="183" t="s">
        <v>122</v>
      </c>
      <c r="ED30" s="186">
        <v>24</v>
      </c>
      <c r="EE30" s="186">
        <v>17.78</v>
      </c>
      <c r="EF30" s="186">
        <v>24</v>
      </c>
      <c r="EG30" s="187">
        <v>17.78</v>
      </c>
      <c r="EI30" s="183" t="s">
        <v>122</v>
      </c>
      <c r="EJ30" s="186">
        <v>14</v>
      </c>
      <c r="EK30" s="186">
        <v>11.11</v>
      </c>
      <c r="EL30" s="186">
        <v>14</v>
      </c>
      <c r="EM30" s="187">
        <v>11.11</v>
      </c>
      <c r="EO30" s="225" t="s">
        <v>150</v>
      </c>
      <c r="EP30" s="226"/>
      <c r="EQ30" s="191" t="s">
        <v>3</v>
      </c>
      <c r="ER30" s="192" t="s">
        <v>5</v>
      </c>
      <c r="ET30" s="227" t="s">
        <v>7</v>
      </c>
      <c r="EU30" s="193" t="s">
        <v>151</v>
      </c>
      <c r="EV30" s="194">
        <v>26</v>
      </c>
      <c r="EW30" s="195">
        <v>33.766233766233768</v>
      </c>
      <c r="EY30" s="227" t="s">
        <v>7</v>
      </c>
      <c r="EZ30" s="193" t="s">
        <v>8</v>
      </c>
      <c r="FA30" s="194">
        <v>9</v>
      </c>
      <c r="FB30" s="195">
        <v>6.3380281690140841</v>
      </c>
      <c r="FD30" s="227" t="s">
        <v>7</v>
      </c>
      <c r="FE30" s="193" t="s">
        <v>151</v>
      </c>
      <c r="FF30" s="194">
        <v>20</v>
      </c>
      <c r="FG30" s="195">
        <v>22.222222222222221</v>
      </c>
    </row>
    <row r="31" spans="1:163" ht="24.6" thickBot="1" x14ac:dyDescent="0.35">
      <c r="A31" s="240" t="s">
        <v>19</v>
      </c>
      <c r="B31" s="240"/>
      <c r="C31" s="240"/>
      <c r="D31" s="240"/>
      <c r="E31" s="240"/>
      <c r="F31" s="240"/>
      <c r="H31" s="241" t="s">
        <v>2</v>
      </c>
      <c r="I31" s="241"/>
      <c r="J31" s="1" t="s">
        <v>3</v>
      </c>
      <c r="K31" s="2" t="s">
        <v>4</v>
      </c>
      <c r="L31" s="2" t="s">
        <v>5</v>
      </c>
      <c r="M31" s="3" t="s">
        <v>6</v>
      </c>
      <c r="O31" s="240" t="s">
        <v>19</v>
      </c>
      <c r="P31" s="240"/>
      <c r="Q31" s="240"/>
      <c r="R31" s="240"/>
      <c r="S31" s="240"/>
      <c r="T31" s="240"/>
      <c r="V31" s="237" t="s">
        <v>7</v>
      </c>
      <c r="W31" s="4" t="s">
        <v>8</v>
      </c>
      <c r="X31" s="5">
        <v>13</v>
      </c>
      <c r="Y31" s="6">
        <v>11.403508771929824</v>
      </c>
      <c r="Z31" s="6">
        <v>23.636363636363637</v>
      </c>
      <c r="AA31" s="7">
        <v>23.636363636363637</v>
      </c>
      <c r="AX31" s="240" t="s">
        <v>50</v>
      </c>
      <c r="AY31" s="240"/>
      <c r="AZ31" s="240"/>
      <c r="BA31" s="240"/>
      <c r="BB31" s="240"/>
      <c r="BC31" s="240"/>
      <c r="BS31" s="237" t="s">
        <v>7</v>
      </c>
      <c r="BT31" s="25" t="s">
        <v>36</v>
      </c>
      <c r="BU31" s="26">
        <v>8</v>
      </c>
      <c r="BV31" s="27">
        <v>12.5</v>
      </c>
      <c r="BW31" s="27">
        <v>30.76923076923077</v>
      </c>
      <c r="BX31" s="28">
        <v>30.76923076923077</v>
      </c>
      <c r="CG31" s="237" t="s">
        <v>7</v>
      </c>
      <c r="CH31" s="4" t="s">
        <v>86</v>
      </c>
      <c r="CI31" s="6">
        <v>9.7345132743362832</v>
      </c>
      <c r="CJ31" s="6">
        <v>20.754716981132077</v>
      </c>
      <c r="CL31" s="238"/>
      <c r="CM31" s="8" t="s">
        <v>9</v>
      </c>
      <c r="CN31" s="9">
        <v>10</v>
      </c>
      <c r="CO31" s="10">
        <v>20.833333333333336</v>
      </c>
      <c r="CQ31" s="248"/>
      <c r="CR31" s="99" t="s">
        <v>10</v>
      </c>
      <c r="CS31" s="93">
        <v>14</v>
      </c>
      <c r="CT31" s="94">
        <v>22.58064516129032</v>
      </c>
      <c r="CV31" s="238"/>
      <c r="CW31" s="8" t="s">
        <v>9</v>
      </c>
      <c r="CX31" s="9">
        <v>3</v>
      </c>
      <c r="CY31" s="10">
        <v>6.8181818181818175</v>
      </c>
      <c r="DA31" s="243"/>
      <c r="DB31" s="105" t="s">
        <v>9</v>
      </c>
      <c r="DC31" s="106">
        <v>7</v>
      </c>
      <c r="DD31" s="107">
        <v>7.8651685393258424</v>
      </c>
      <c r="DF31" s="237" t="s">
        <v>7</v>
      </c>
      <c r="DG31" s="4" t="s">
        <v>86</v>
      </c>
      <c r="DH31" s="5">
        <v>22</v>
      </c>
      <c r="DI31" s="6">
        <v>34.375</v>
      </c>
      <c r="DK31" s="183">
        <v>2</v>
      </c>
      <c r="DL31" s="186">
        <v>7</v>
      </c>
      <c r="DM31" s="186">
        <v>5.15</v>
      </c>
      <c r="DN31" s="186">
        <v>29</v>
      </c>
      <c r="DO31" s="187">
        <v>21.32</v>
      </c>
      <c r="DQ31" s="183">
        <v>2</v>
      </c>
      <c r="DR31" s="186">
        <v>3</v>
      </c>
      <c r="DS31" s="186">
        <v>2.19</v>
      </c>
      <c r="DT31" s="186">
        <v>18</v>
      </c>
      <c r="DU31" s="187">
        <v>13.14</v>
      </c>
      <c r="DW31" s="183">
        <v>2</v>
      </c>
      <c r="DX31" s="186">
        <v>4</v>
      </c>
      <c r="DY31" s="186">
        <v>4.12</v>
      </c>
      <c r="DZ31" s="186">
        <v>19</v>
      </c>
      <c r="EA31" s="187">
        <v>19.59</v>
      </c>
      <c r="EC31" s="183">
        <v>2</v>
      </c>
      <c r="ED31" s="186">
        <v>7</v>
      </c>
      <c r="EE31" s="186">
        <v>5.19</v>
      </c>
      <c r="EF31" s="186">
        <v>31</v>
      </c>
      <c r="EG31" s="187">
        <v>22.96</v>
      </c>
      <c r="EI31" s="183">
        <v>2</v>
      </c>
      <c r="EJ31" s="186">
        <v>4</v>
      </c>
      <c r="EK31" s="186">
        <v>3.17</v>
      </c>
      <c r="EL31" s="186">
        <v>18</v>
      </c>
      <c r="EM31" s="187">
        <v>14.29</v>
      </c>
      <c r="EO31" s="227" t="s">
        <v>7</v>
      </c>
      <c r="EP31" s="193" t="s">
        <v>151</v>
      </c>
      <c r="EQ31" s="194">
        <v>11</v>
      </c>
      <c r="ER31" s="195">
        <v>9.9099099099099099</v>
      </c>
      <c r="ET31" s="228"/>
      <c r="EU31" s="196" t="s">
        <v>9</v>
      </c>
      <c r="EV31" s="197">
        <v>8</v>
      </c>
      <c r="EW31" s="198">
        <v>10.38961038961039</v>
      </c>
      <c r="EY31" s="228"/>
      <c r="EZ31" s="196" t="s">
        <v>9</v>
      </c>
      <c r="FA31" s="197">
        <v>9</v>
      </c>
      <c r="FB31" s="198">
        <v>6.3380281690140841</v>
      </c>
      <c r="FD31" s="228"/>
      <c r="FE31" s="196" t="s">
        <v>9</v>
      </c>
      <c r="FF31" s="197">
        <v>11</v>
      </c>
      <c r="FG31" s="198">
        <v>12.222222222222221</v>
      </c>
    </row>
    <row r="32" spans="1:163" ht="24.6" thickBot="1" x14ac:dyDescent="0.35">
      <c r="A32" s="241" t="s">
        <v>2</v>
      </c>
      <c r="B32" s="241"/>
      <c r="C32" s="1" t="s">
        <v>3</v>
      </c>
      <c r="D32" s="2" t="s">
        <v>4</v>
      </c>
      <c r="E32" s="2" t="s">
        <v>5</v>
      </c>
      <c r="F32" s="3" t="s">
        <v>6</v>
      </c>
      <c r="H32" s="237" t="s">
        <v>7</v>
      </c>
      <c r="I32" s="4" t="s">
        <v>8</v>
      </c>
      <c r="J32" s="5">
        <v>14</v>
      </c>
      <c r="K32" s="6">
        <v>13.861386138613863</v>
      </c>
      <c r="L32" s="6">
        <v>29.787234042553191</v>
      </c>
      <c r="M32" s="7">
        <v>29.787234042553191</v>
      </c>
      <c r="O32" s="241" t="s">
        <v>2</v>
      </c>
      <c r="P32" s="241"/>
      <c r="Q32" s="1" t="s">
        <v>3</v>
      </c>
      <c r="R32" s="2" t="s">
        <v>4</v>
      </c>
      <c r="S32" s="2" t="s">
        <v>5</v>
      </c>
      <c r="T32" s="3" t="s">
        <v>6</v>
      </c>
      <c r="V32" s="238"/>
      <c r="W32" s="8" t="s">
        <v>9</v>
      </c>
      <c r="X32" s="9">
        <v>6</v>
      </c>
      <c r="Y32" s="10">
        <v>5.2631578947368416</v>
      </c>
      <c r="Z32" s="10">
        <v>10.909090909090908</v>
      </c>
      <c r="AA32" s="11">
        <v>34.545454545454547</v>
      </c>
      <c r="AJ32" s="240" t="s">
        <v>50</v>
      </c>
      <c r="AK32" s="240"/>
      <c r="AL32" s="240"/>
      <c r="AM32" s="240"/>
      <c r="AN32" s="240"/>
      <c r="AO32" s="240"/>
      <c r="AX32" s="241" t="s">
        <v>2</v>
      </c>
      <c r="AY32" s="241"/>
      <c r="AZ32" s="1" t="s">
        <v>3</v>
      </c>
      <c r="BA32" s="2" t="s">
        <v>4</v>
      </c>
      <c r="BB32" s="2" t="s">
        <v>5</v>
      </c>
      <c r="BC32" s="3" t="s">
        <v>6</v>
      </c>
      <c r="BL32" s="240" t="s">
        <v>50</v>
      </c>
      <c r="BM32" s="240"/>
      <c r="BN32" s="240"/>
      <c r="BO32" s="240"/>
      <c r="BP32" s="240"/>
      <c r="BQ32" s="240"/>
      <c r="BS32" s="238"/>
      <c r="BT32" s="8" t="s">
        <v>9</v>
      </c>
      <c r="BU32" s="29">
        <v>4</v>
      </c>
      <c r="BV32" s="30">
        <v>6.25</v>
      </c>
      <c r="BW32" s="30">
        <v>15.384615384615385</v>
      </c>
      <c r="BX32" s="31">
        <v>46.153846153846153</v>
      </c>
      <c r="CG32" s="238"/>
      <c r="CH32" s="8" t="s">
        <v>9</v>
      </c>
      <c r="CI32" s="10">
        <v>0.88495575221238942</v>
      </c>
      <c r="CJ32" s="10">
        <v>1.8867924528301887</v>
      </c>
      <c r="CL32" s="238"/>
      <c r="CM32" s="8" t="s">
        <v>10</v>
      </c>
      <c r="CN32" s="9">
        <v>7</v>
      </c>
      <c r="CO32" s="10">
        <v>14.583333333333334</v>
      </c>
      <c r="CQ32" s="248"/>
      <c r="CR32" s="99" t="s">
        <v>11</v>
      </c>
      <c r="CS32" s="93">
        <v>20</v>
      </c>
      <c r="CT32" s="94">
        <v>32.258064516129032</v>
      </c>
      <c r="CV32" s="238"/>
      <c r="CW32" s="8" t="s">
        <v>10</v>
      </c>
      <c r="CX32" s="9">
        <v>8</v>
      </c>
      <c r="CY32" s="10">
        <v>18.181818181818183</v>
      </c>
      <c r="DA32" s="243"/>
      <c r="DB32" s="105" t="s">
        <v>10</v>
      </c>
      <c r="DC32" s="106">
        <v>16</v>
      </c>
      <c r="DD32" s="107">
        <v>17.977528089887642</v>
      </c>
      <c r="DF32" s="238"/>
      <c r="DG32" s="8" t="s">
        <v>9</v>
      </c>
      <c r="DH32" s="9">
        <v>10</v>
      </c>
      <c r="DI32" s="10">
        <v>15.625</v>
      </c>
      <c r="DK32" s="183">
        <v>3</v>
      </c>
      <c r="DL32" s="186">
        <v>10</v>
      </c>
      <c r="DM32" s="186">
        <v>7.35</v>
      </c>
      <c r="DN32" s="186">
        <v>39</v>
      </c>
      <c r="DO32" s="187">
        <v>28.68</v>
      </c>
      <c r="DQ32" s="183">
        <v>3</v>
      </c>
      <c r="DR32" s="186">
        <v>18</v>
      </c>
      <c r="DS32" s="186">
        <v>13.14</v>
      </c>
      <c r="DT32" s="186">
        <v>36</v>
      </c>
      <c r="DU32" s="187">
        <v>26.28</v>
      </c>
      <c r="DW32" s="183">
        <v>3</v>
      </c>
      <c r="DX32" s="186">
        <v>11</v>
      </c>
      <c r="DY32" s="186">
        <v>11.34</v>
      </c>
      <c r="DZ32" s="186">
        <v>30</v>
      </c>
      <c r="EA32" s="187">
        <v>30.93</v>
      </c>
      <c r="EC32" s="183">
        <v>3</v>
      </c>
      <c r="ED32" s="186">
        <v>21</v>
      </c>
      <c r="EE32" s="186">
        <v>15.56</v>
      </c>
      <c r="EF32" s="186">
        <v>52</v>
      </c>
      <c r="EG32" s="187">
        <v>38.520000000000003</v>
      </c>
      <c r="EI32" s="183">
        <v>3</v>
      </c>
      <c r="EJ32" s="186">
        <v>14</v>
      </c>
      <c r="EK32" s="186">
        <v>11.11</v>
      </c>
      <c r="EL32" s="186">
        <v>32</v>
      </c>
      <c r="EM32" s="187">
        <v>25.4</v>
      </c>
      <c r="EO32" s="228"/>
      <c r="EP32" s="196" t="s">
        <v>9</v>
      </c>
      <c r="EQ32" s="197">
        <v>9</v>
      </c>
      <c r="ER32" s="198">
        <v>8.1081081081081088</v>
      </c>
      <c r="ET32" s="228"/>
      <c r="EU32" s="196" t="s">
        <v>10</v>
      </c>
      <c r="EV32" s="197">
        <v>22</v>
      </c>
      <c r="EW32" s="198">
        <v>28.571428571428569</v>
      </c>
      <c r="EY32" s="228"/>
      <c r="EZ32" s="196" t="s">
        <v>10</v>
      </c>
      <c r="FA32" s="197">
        <v>27</v>
      </c>
      <c r="FB32" s="198">
        <v>19.014084507042252</v>
      </c>
      <c r="FD32" s="228"/>
      <c r="FE32" s="196" t="s">
        <v>10</v>
      </c>
      <c r="FF32" s="197">
        <v>28</v>
      </c>
      <c r="FG32" s="198">
        <v>31.111111111111111</v>
      </c>
    </row>
    <row r="33" spans="1:163" ht="24.6" thickBot="1" x14ac:dyDescent="0.35">
      <c r="A33" s="237" t="s">
        <v>7</v>
      </c>
      <c r="B33" s="4" t="s">
        <v>8</v>
      </c>
      <c r="C33" s="5">
        <v>24</v>
      </c>
      <c r="D33" s="6">
        <v>16.551724137931036</v>
      </c>
      <c r="E33" s="6">
        <v>39.344262295081968</v>
      </c>
      <c r="F33" s="7">
        <v>39.344262295081968</v>
      </c>
      <c r="H33" s="238"/>
      <c r="I33" s="8" t="s">
        <v>9</v>
      </c>
      <c r="J33" s="9">
        <v>2</v>
      </c>
      <c r="K33" s="10">
        <v>1.9801980198019802</v>
      </c>
      <c r="L33" s="10">
        <v>4.2553191489361701</v>
      </c>
      <c r="M33" s="11">
        <v>34.042553191489361</v>
      </c>
      <c r="O33" s="237" t="s">
        <v>7</v>
      </c>
      <c r="P33" s="4" t="s">
        <v>8</v>
      </c>
      <c r="Q33" s="5">
        <v>18</v>
      </c>
      <c r="R33" s="6">
        <v>16.513761467889911</v>
      </c>
      <c r="S33" s="6">
        <v>30</v>
      </c>
      <c r="T33" s="7">
        <v>30</v>
      </c>
      <c r="V33" s="238"/>
      <c r="W33" s="8" t="s">
        <v>10</v>
      </c>
      <c r="X33" s="9">
        <v>10</v>
      </c>
      <c r="Y33" s="10">
        <v>8.7719298245614024</v>
      </c>
      <c r="Z33" s="10">
        <v>18.181818181818183</v>
      </c>
      <c r="AA33" s="11">
        <v>52.72727272727272</v>
      </c>
      <c r="AC33" s="240" t="s">
        <v>38</v>
      </c>
      <c r="AD33" s="240"/>
      <c r="AE33" s="240"/>
      <c r="AF33" s="240"/>
      <c r="AG33" s="240"/>
      <c r="AH33" s="240"/>
      <c r="AJ33" s="241" t="s">
        <v>2</v>
      </c>
      <c r="AK33" s="241"/>
      <c r="AL33" s="1" t="s">
        <v>3</v>
      </c>
      <c r="AM33" s="2" t="s">
        <v>4</v>
      </c>
      <c r="AN33" s="2" t="s">
        <v>5</v>
      </c>
      <c r="AO33" s="3" t="s">
        <v>6</v>
      </c>
      <c r="AQ33" s="240" t="s">
        <v>74</v>
      </c>
      <c r="AR33" s="240"/>
      <c r="AS33" s="240"/>
      <c r="AT33" s="240"/>
      <c r="AU33" s="240"/>
      <c r="AV33" s="240"/>
      <c r="AX33" s="237" t="s">
        <v>7</v>
      </c>
      <c r="AY33" s="25" t="s">
        <v>36</v>
      </c>
      <c r="AZ33" s="26">
        <v>5</v>
      </c>
      <c r="BA33" s="27">
        <v>5.5555555555555554</v>
      </c>
      <c r="BB33" s="27">
        <v>10.204081632653061</v>
      </c>
      <c r="BC33" s="28">
        <v>10.204081632653061</v>
      </c>
      <c r="BE33" s="240" t="s">
        <v>74</v>
      </c>
      <c r="BF33" s="240"/>
      <c r="BG33" s="240"/>
      <c r="BH33" s="240"/>
      <c r="BI33" s="240"/>
      <c r="BJ33" s="240"/>
      <c r="BL33" s="241" t="s">
        <v>2</v>
      </c>
      <c r="BM33" s="241"/>
      <c r="BN33" s="1" t="s">
        <v>3</v>
      </c>
      <c r="BO33" s="2" t="s">
        <v>4</v>
      </c>
      <c r="BP33" s="2" t="s">
        <v>5</v>
      </c>
      <c r="BQ33" s="3" t="s">
        <v>6</v>
      </c>
      <c r="BS33" s="238"/>
      <c r="BT33" s="8" t="s">
        <v>10</v>
      </c>
      <c r="BU33" s="29">
        <v>7</v>
      </c>
      <c r="BV33" s="30">
        <v>10.9375</v>
      </c>
      <c r="BW33" s="30">
        <v>26.923076923076923</v>
      </c>
      <c r="BX33" s="31">
        <v>73.076923076923066</v>
      </c>
      <c r="BZ33" s="240" t="s">
        <v>74</v>
      </c>
      <c r="CA33" s="240"/>
      <c r="CB33" s="240"/>
      <c r="CC33" s="240"/>
      <c r="CD33" s="240"/>
      <c r="CE33" s="240"/>
      <c r="CG33" s="238"/>
      <c r="CH33" s="8" t="s">
        <v>10</v>
      </c>
      <c r="CI33" s="10">
        <v>15.044247787610621</v>
      </c>
      <c r="CJ33" s="10">
        <v>32.075471698113205</v>
      </c>
      <c r="CL33" s="238"/>
      <c r="CM33" s="8" t="s">
        <v>11</v>
      </c>
      <c r="CN33" s="9">
        <v>7</v>
      </c>
      <c r="CO33" s="10">
        <v>14.583333333333334</v>
      </c>
      <c r="CQ33" s="248"/>
      <c r="CR33" s="92" t="s">
        <v>87</v>
      </c>
      <c r="CS33" s="93">
        <v>24</v>
      </c>
      <c r="CT33" s="94">
        <v>38.70967741935484</v>
      </c>
      <c r="CV33" s="238"/>
      <c r="CW33" s="8" t="s">
        <v>11</v>
      </c>
      <c r="CX33" s="9">
        <v>11</v>
      </c>
      <c r="CY33" s="10">
        <v>25</v>
      </c>
      <c r="DA33" s="243"/>
      <c r="DB33" s="105" t="s">
        <v>11</v>
      </c>
      <c r="DC33" s="106">
        <v>27</v>
      </c>
      <c r="DD33" s="107">
        <v>30.337078651685395</v>
      </c>
      <c r="DF33" s="238"/>
      <c r="DG33" s="8" t="s">
        <v>10</v>
      </c>
      <c r="DH33" s="9">
        <v>12</v>
      </c>
      <c r="DI33" s="10">
        <v>18.75</v>
      </c>
      <c r="DK33" s="183">
        <v>4</v>
      </c>
      <c r="DL33" s="186">
        <v>11</v>
      </c>
      <c r="DM33" s="186">
        <v>8.09</v>
      </c>
      <c r="DN33" s="186">
        <v>50</v>
      </c>
      <c r="DO33" s="187">
        <v>36.76</v>
      </c>
      <c r="DQ33" s="183">
        <v>4</v>
      </c>
      <c r="DR33" s="186">
        <v>20</v>
      </c>
      <c r="DS33" s="186">
        <v>14.6</v>
      </c>
      <c r="DT33" s="186">
        <v>56</v>
      </c>
      <c r="DU33" s="187">
        <v>40.880000000000003</v>
      </c>
      <c r="DW33" s="183">
        <v>4</v>
      </c>
      <c r="DX33" s="186">
        <v>14</v>
      </c>
      <c r="DY33" s="186">
        <v>14.43</v>
      </c>
      <c r="DZ33" s="186">
        <v>44</v>
      </c>
      <c r="EA33" s="187">
        <v>45.36</v>
      </c>
      <c r="EC33" s="183">
        <v>4</v>
      </c>
      <c r="ED33" s="186">
        <v>10</v>
      </c>
      <c r="EE33" s="186">
        <v>7.41</v>
      </c>
      <c r="EF33" s="186">
        <v>62</v>
      </c>
      <c r="EG33" s="187">
        <v>45.93</v>
      </c>
      <c r="EI33" s="183">
        <v>4</v>
      </c>
      <c r="EJ33" s="186">
        <v>13</v>
      </c>
      <c r="EK33" s="186">
        <v>10.32</v>
      </c>
      <c r="EL33" s="186">
        <v>45</v>
      </c>
      <c r="EM33" s="187">
        <v>35.71</v>
      </c>
      <c r="EO33" s="228"/>
      <c r="EP33" s="196" t="s">
        <v>10</v>
      </c>
      <c r="EQ33" s="197">
        <v>22</v>
      </c>
      <c r="ER33" s="198">
        <v>19.81981981981982</v>
      </c>
      <c r="ET33" s="228"/>
      <c r="EU33" s="196" t="s">
        <v>11</v>
      </c>
      <c r="EV33" s="197">
        <v>12</v>
      </c>
      <c r="EW33" s="198">
        <v>15.584415584415584</v>
      </c>
      <c r="EY33" s="228"/>
      <c r="EZ33" s="196" t="s">
        <v>11</v>
      </c>
      <c r="FA33" s="197">
        <v>29</v>
      </c>
      <c r="FB33" s="198">
        <v>20.422535211267608</v>
      </c>
      <c r="FD33" s="228"/>
      <c r="FE33" s="196" t="s">
        <v>11</v>
      </c>
      <c r="FF33" s="197">
        <v>16</v>
      </c>
      <c r="FG33" s="198">
        <v>17.777777777777779</v>
      </c>
    </row>
    <row r="34" spans="1:163" ht="42" thickBot="1" x14ac:dyDescent="0.35">
      <c r="A34" s="238"/>
      <c r="B34" s="8" t="s">
        <v>9</v>
      </c>
      <c r="C34" s="9">
        <v>4</v>
      </c>
      <c r="D34" s="10">
        <v>2.7586206896551726</v>
      </c>
      <c r="E34" s="10">
        <v>6.557377049180328</v>
      </c>
      <c r="F34" s="11">
        <v>45.901639344262293</v>
      </c>
      <c r="H34" s="238"/>
      <c r="I34" s="8" t="s">
        <v>10</v>
      </c>
      <c r="J34" s="9">
        <v>15</v>
      </c>
      <c r="K34" s="10">
        <v>14.85148514851485</v>
      </c>
      <c r="L34" s="10">
        <v>31.914893617021278</v>
      </c>
      <c r="M34" s="11">
        <v>65.957446808510639</v>
      </c>
      <c r="O34" s="238"/>
      <c r="P34" s="8" t="s">
        <v>9</v>
      </c>
      <c r="Q34" s="9">
        <v>7</v>
      </c>
      <c r="R34" s="10">
        <v>6.4220183486238538</v>
      </c>
      <c r="S34" s="10">
        <v>11.666666666666666</v>
      </c>
      <c r="T34" s="11">
        <v>41.666666666666671</v>
      </c>
      <c r="V34" s="238"/>
      <c r="W34" s="8" t="s">
        <v>11</v>
      </c>
      <c r="X34" s="9">
        <v>17</v>
      </c>
      <c r="Y34" s="10">
        <v>14.912280701754385</v>
      </c>
      <c r="Z34" s="10">
        <v>30.909090909090907</v>
      </c>
      <c r="AA34" s="11">
        <v>83.636363636363626</v>
      </c>
      <c r="AC34" s="241" t="s">
        <v>2</v>
      </c>
      <c r="AD34" s="241"/>
      <c r="AE34" s="1" t="s">
        <v>3</v>
      </c>
      <c r="AF34" s="2" t="s">
        <v>4</v>
      </c>
      <c r="AG34" s="2" t="s">
        <v>5</v>
      </c>
      <c r="AH34" s="3" t="s">
        <v>6</v>
      </c>
      <c r="AJ34" s="237" t="s">
        <v>7</v>
      </c>
      <c r="AK34" s="25" t="s">
        <v>36</v>
      </c>
      <c r="AL34" s="26">
        <v>10</v>
      </c>
      <c r="AM34" s="27">
        <v>12.658227848101266</v>
      </c>
      <c r="AN34" s="27">
        <v>30.303030303030305</v>
      </c>
      <c r="AO34" s="28">
        <v>30.303030303030305</v>
      </c>
      <c r="AQ34" s="241" t="s">
        <v>2</v>
      </c>
      <c r="AR34" s="241"/>
      <c r="AS34" s="1" t="s">
        <v>3</v>
      </c>
      <c r="AT34" s="2" t="s">
        <v>4</v>
      </c>
      <c r="AU34" s="2" t="s">
        <v>5</v>
      </c>
      <c r="AV34" s="3" t="s">
        <v>6</v>
      </c>
      <c r="AX34" s="238"/>
      <c r="AY34" s="8" t="s">
        <v>9</v>
      </c>
      <c r="AZ34" s="29">
        <v>8</v>
      </c>
      <c r="BA34" s="30">
        <v>8.8888888888888893</v>
      </c>
      <c r="BB34" s="30">
        <v>16.326530612244898</v>
      </c>
      <c r="BC34" s="31">
        <v>26.530612244897959</v>
      </c>
      <c r="BE34" s="241" t="s">
        <v>2</v>
      </c>
      <c r="BF34" s="241"/>
      <c r="BG34" s="1" t="s">
        <v>3</v>
      </c>
      <c r="BH34" s="2" t="s">
        <v>4</v>
      </c>
      <c r="BI34" s="2" t="s">
        <v>5</v>
      </c>
      <c r="BJ34" s="3" t="s">
        <v>6</v>
      </c>
      <c r="BL34" s="237" t="s">
        <v>7</v>
      </c>
      <c r="BM34" s="25" t="s">
        <v>36</v>
      </c>
      <c r="BN34" s="26">
        <v>3</v>
      </c>
      <c r="BO34" s="27">
        <v>4.4776119402985071</v>
      </c>
      <c r="BP34" s="27">
        <v>15.789473684210526</v>
      </c>
      <c r="BQ34" s="28">
        <v>15.789473684210526</v>
      </c>
      <c r="BS34" s="238"/>
      <c r="BT34" s="8" t="s">
        <v>11</v>
      </c>
      <c r="BU34" s="29">
        <v>4</v>
      </c>
      <c r="BV34" s="30">
        <v>6.25</v>
      </c>
      <c r="BW34" s="30">
        <v>15.384615384615385</v>
      </c>
      <c r="BX34" s="31">
        <v>88.461538461538453</v>
      </c>
      <c r="BZ34" s="241" t="s">
        <v>2</v>
      </c>
      <c r="CA34" s="241"/>
      <c r="CB34" s="1" t="s">
        <v>3</v>
      </c>
      <c r="CC34" s="2" t="s">
        <v>4</v>
      </c>
      <c r="CD34" s="2" t="s">
        <v>5</v>
      </c>
      <c r="CE34" s="3" t="s">
        <v>6</v>
      </c>
      <c r="CG34" s="238"/>
      <c r="CH34" s="8" t="s">
        <v>11</v>
      </c>
      <c r="CI34" s="10">
        <v>14.159292035398231</v>
      </c>
      <c r="CJ34" s="10">
        <v>30.188679245283019</v>
      </c>
      <c r="CL34" s="238"/>
      <c r="CM34" s="12" t="s">
        <v>87</v>
      </c>
      <c r="CN34" s="9">
        <v>8</v>
      </c>
      <c r="CO34" s="10">
        <v>16.666666666666664</v>
      </c>
      <c r="CQ34" s="248"/>
      <c r="CR34" s="92" t="s">
        <v>13</v>
      </c>
      <c r="CS34" s="93">
        <v>62</v>
      </c>
      <c r="CT34" s="94">
        <v>100</v>
      </c>
      <c r="CV34" s="238"/>
      <c r="CW34" s="12" t="s">
        <v>87</v>
      </c>
      <c r="CX34" s="9">
        <v>15</v>
      </c>
      <c r="CY34" s="10">
        <v>34.090909090909086</v>
      </c>
      <c r="DA34" s="243"/>
      <c r="DB34" s="110" t="s">
        <v>87</v>
      </c>
      <c r="DC34" s="106">
        <v>31</v>
      </c>
      <c r="DD34" s="107">
        <v>34.831460674157306</v>
      </c>
      <c r="DF34" s="238"/>
      <c r="DG34" s="8" t="s">
        <v>11</v>
      </c>
      <c r="DH34" s="9">
        <v>8</v>
      </c>
      <c r="DI34" s="10">
        <v>12.5</v>
      </c>
      <c r="DK34" s="183" t="s">
        <v>123</v>
      </c>
      <c r="DL34" s="186">
        <v>7</v>
      </c>
      <c r="DM34" s="186">
        <v>5.15</v>
      </c>
      <c r="DN34" s="186">
        <v>57</v>
      </c>
      <c r="DO34" s="187">
        <v>41.91</v>
      </c>
      <c r="DQ34" s="183" t="s">
        <v>123</v>
      </c>
      <c r="DR34" s="186">
        <v>15</v>
      </c>
      <c r="DS34" s="186">
        <v>10.95</v>
      </c>
      <c r="DT34" s="186">
        <v>71</v>
      </c>
      <c r="DU34" s="187">
        <v>51.82</v>
      </c>
      <c r="DW34" s="183" t="s">
        <v>123</v>
      </c>
      <c r="DX34" s="186">
        <v>6</v>
      </c>
      <c r="DY34" s="186">
        <v>6.19</v>
      </c>
      <c r="DZ34" s="186">
        <v>50</v>
      </c>
      <c r="EA34" s="187">
        <v>51.55</v>
      </c>
      <c r="EC34" s="183" t="s">
        <v>123</v>
      </c>
      <c r="ED34" s="186">
        <v>11</v>
      </c>
      <c r="EE34" s="186">
        <v>8.15</v>
      </c>
      <c r="EF34" s="186">
        <v>73</v>
      </c>
      <c r="EG34" s="187">
        <v>54.07</v>
      </c>
      <c r="EI34" s="183" t="s">
        <v>123</v>
      </c>
      <c r="EJ34" s="186">
        <v>16</v>
      </c>
      <c r="EK34" s="186">
        <v>12.7</v>
      </c>
      <c r="EL34" s="186">
        <v>61</v>
      </c>
      <c r="EM34" s="187">
        <v>48.41</v>
      </c>
      <c r="EO34" s="228"/>
      <c r="EP34" s="196" t="s">
        <v>11</v>
      </c>
      <c r="EQ34" s="197">
        <v>34</v>
      </c>
      <c r="ER34" s="198">
        <v>30.630630630630627</v>
      </c>
      <c r="ET34" s="228"/>
      <c r="EU34" s="196" t="s">
        <v>12</v>
      </c>
      <c r="EV34" s="197">
        <v>9</v>
      </c>
      <c r="EW34" s="198">
        <v>11.688311688311687</v>
      </c>
      <c r="EY34" s="228"/>
      <c r="EZ34" s="196" t="s">
        <v>12</v>
      </c>
      <c r="FA34" s="197">
        <v>68</v>
      </c>
      <c r="FB34" s="198">
        <v>47.887323943661968</v>
      </c>
      <c r="FD34" s="228"/>
      <c r="FE34" s="196" t="s">
        <v>12</v>
      </c>
      <c r="FF34" s="197">
        <v>15</v>
      </c>
      <c r="FG34" s="198">
        <v>16.666666666666664</v>
      </c>
    </row>
    <row r="35" spans="1:163" ht="55.8" thickBot="1" x14ac:dyDescent="0.35">
      <c r="A35" s="238"/>
      <c r="B35" s="8" t="s">
        <v>10</v>
      </c>
      <c r="C35" s="9">
        <v>10</v>
      </c>
      <c r="D35" s="10">
        <v>6.8965517241379306</v>
      </c>
      <c r="E35" s="10">
        <v>16.393442622950818</v>
      </c>
      <c r="F35" s="11">
        <v>62.295081967213115</v>
      </c>
      <c r="H35" s="238"/>
      <c r="I35" s="8" t="s">
        <v>11</v>
      </c>
      <c r="J35" s="9">
        <v>5</v>
      </c>
      <c r="K35" s="10">
        <v>4.9504950495049505</v>
      </c>
      <c r="L35" s="10">
        <v>10.638297872340425</v>
      </c>
      <c r="M35" s="11">
        <v>76.59574468085107</v>
      </c>
      <c r="O35" s="238"/>
      <c r="P35" s="8" t="s">
        <v>10</v>
      </c>
      <c r="Q35" s="9">
        <v>13</v>
      </c>
      <c r="R35" s="10">
        <v>11.926605504587156</v>
      </c>
      <c r="S35" s="10">
        <v>21.666666666666668</v>
      </c>
      <c r="T35" s="11">
        <v>63.333333333333329</v>
      </c>
      <c r="V35" s="238"/>
      <c r="W35" s="12" t="s">
        <v>12</v>
      </c>
      <c r="X35" s="9">
        <v>9</v>
      </c>
      <c r="Y35" s="10">
        <v>7.8947368421052628</v>
      </c>
      <c r="Z35" s="10">
        <v>16.363636363636363</v>
      </c>
      <c r="AA35" s="11">
        <v>100</v>
      </c>
      <c r="AC35" s="237" t="s">
        <v>7</v>
      </c>
      <c r="AD35" s="25" t="s">
        <v>36</v>
      </c>
      <c r="AE35" s="26">
        <v>8</v>
      </c>
      <c r="AF35" s="27">
        <v>8.8888888888888893</v>
      </c>
      <c r="AG35" s="27">
        <v>16</v>
      </c>
      <c r="AH35" s="28">
        <v>16</v>
      </c>
      <c r="AJ35" s="238"/>
      <c r="AK35" s="8" t="s">
        <v>9</v>
      </c>
      <c r="AL35" s="29">
        <v>5</v>
      </c>
      <c r="AM35" s="30">
        <v>6.3291139240506329</v>
      </c>
      <c r="AN35" s="30">
        <v>15.151515151515152</v>
      </c>
      <c r="AO35" s="31">
        <v>45.454545454545453</v>
      </c>
      <c r="AQ35" s="237" t="s">
        <v>7</v>
      </c>
      <c r="AR35" s="25" t="s">
        <v>36</v>
      </c>
      <c r="AS35" s="26">
        <v>20</v>
      </c>
      <c r="AT35" s="27">
        <v>14.184397163120568</v>
      </c>
      <c r="AU35" s="27">
        <v>33.333333333333329</v>
      </c>
      <c r="AV35" s="28">
        <v>33.333333333333329</v>
      </c>
      <c r="AX35" s="238"/>
      <c r="AY35" s="8" t="s">
        <v>10</v>
      </c>
      <c r="AZ35" s="29">
        <v>16</v>
      </c>
      <c r="BA35" s="30">
        <v>17.777777777777779</v>
      </c>
      <c r="BB35" s="30">
        <v>32.653061224489797</v>
      </c>
      <c r="BC35" s="31">
        <v>59.183673469387756</v>
      </c>
      <c r="BE35" s="237" t="s">
        <v>7</v>
      </c>
      <c r="BF35" s="25" t="s">
        <v>36</v>
      </c>
      <c r="BG35" s="26">
        <v>24</v>
      </c>
      <c r="BH35" s="27">
        <v>12.834224598930483</v>
      </c>
      <c r="BI35" s="27">
        <v>34.782608695652172</v>
      </c>
      <c r="BJ35" s="28">
        <v>34.782608695652172</v>
      </c>
      <c r="BL35" s="238"/>
      <c r="BM35" s="8" t="s">
        <v>9</v>
      </c>
      <c r="BN35" s="29">
        <v>1</v>
      </c>
      <c r="BO35" s="30">
        <v>1.4925373134328357</v>
      </c>
      <c r="BP35" s="30">
        <v>5.2631578947368416</v>
      </c>
      <c r="BQ35" s="31">
        <v>21.052631578947366</v>
      </c>
      <c r="BS35" s="238"/>
      <c r="BT35" s="8" t="s">
        <v>37</v>
      </c>
      <c r="BU35" s="29">
        <v>3</v>
      </c>
      <c r="BV35" s="30">
        <v>4.6875</v>
      </c>
      <c r="BW35" s="30">
        <v>11.538461538461538</v>
      </c>
      <c r="BX35" s="31">
        <v>100</v>
      </c>
      <c r="BZ35" s="237" t="s">
        <v>7</v>
      </c>
      <c r="CA35" s="25" t="s">
        <v>36</v>
      </c>
      <c r="CB35" s="26">
        <v>18</v>
      </c>
      <c r="CC35" s="27">
        <v>15.126050420168067</v>
      </c>
      <c r="CD35" s="27">
        <v>29.508196721311474</v>
      </c>
      <c r="CE35" s="28">
        <v>29.508196721311474</v>
      </c>
      <c r="CG35" s="238"/>
      <c r="CH35" s="12" t="s">
        <v>87</v>
      </c>
      <c r="CI35" s="10">
        <v>7.0796460176991154</v>
      </c>
      <c r="CJ35" s="10">
        <v>15.09433962264151</v>
      </c>
      <c r="CL35" s="238"/>
      <c r="CM35" s="12" t="s">
        <v>13</v>
      </c>
      <c r="CN35" s="9">
        <v>48</v>
      </c>
      <c r="CO35" s="10">
        <v>100</v>
      </c>
      <c r="CQ35" s="248" t="s">
        <v>14</v>
      </c>
      <c r="CR35" s="92" t="s">
        <v>88</v>
      </c>
      <c r="CS35" s="93">
        <v>48</v>
      </c>
      <c r="CT35" s="95"/>
      <c r="CV35" s="238"/>
      <c r="CW35" s="12" t="s">
        <v>13</v>
      </c>
      <c r="CX35" s="9">
        <v>44</v>
      </c>
      <c r="CY35" s="10">
        <v>100</v>
      </c>
      <c r="DA35" s="243"/>
      <c r="DB35" s="110" t="s">
        <v>13</v>
      </c>
      <c r="DC35" s="106">
        <v>89</v>
      </c>
      <c r="DD35" s="107">
        <v>100</v>
      </c>
      <c r="DF35" s="238"/>
      <c r="DG35" s="12" t="s">
        <v>87</v>
      </c>
      <c r="DH35" s="9">
        <v>12</v>
      </c>
      <c r="DI35" s="10">
        <v>18.75</v>
      </c>
      <c r="DK35" s="183" t="s">
        <v>124</v>
      </c>
      <c r="DL35" s="186">
        <v>60</v>
      </c>
      <c r="DM35" s="186">
        <v>44.12</v>
      </c>
      <c r="DN35" s="186">
        <v>117</v>
      </c>
      <c r="DO35" s="187">
        <v>86.03</v>
      </c>
      <c r="DQ35" s="183" t="s">
        <v>124</v>
      </c>
      <c r="DR35" s="186">
        <v>52</v>
      </c>
      <c r="DS35" s="186">
        <v>37.96</v>
      </c>
      <c r="DT35" s="186">
        <v>123</v>
      </c>
      <c r="DU35" s="187">
        <v>89.78</v>
      </c>
      <c r="DW35" s="183" t="s">
        <v>124</v>
      </c>
      <c r="DX35" s="186">
        <v>38</v>
      </c>
      <c r="DY35" s="186">
        <v>39.18</v>
      </c>
      <c r="DZ35" s="186">
        <v>88</v>
      </c>
      <c r="EA35" s="187">
        <v>90.72</v>
      </c>
      <c r="EC35" s="183" t="s">
        <v>124</v>
      </c>
      <c r="ED35" s="186">
        <v>43</v>
      </c>
      <c r="EE35" s="186">
        <v>31.85</v>
      </c>
      <c r="EF35" s="186">
        <v>116</v>
      </c>
      <c r="EG35" s="187">
        <v>85.93</v>
      </c>
      <c r="EI35" s="183" t="s">
        <v>124</v>
      </c>
      <c r="EJ35" s="186">
        <v>57</v>
      </c>
      <c r="EK35" s="186">
        <v>45.24</v>
      </c>
      <c r="EL35" s="186">
        <v>118</v>
      </c>
      <c r="EM35" s="187">
        <v>93.65</v>
      </c>
      <c r="EO35" s="228"/>
      <c r="EP35" s="196" t="s">
        <v>12</v>
      </c>
      <c r="EQ35" s="197">
        <v>35</v>
      </c>
      <c r="ER35" s="198">
        <v>31.531531531531531</v>
      </c>
      <c r="ET35" s="228"/>
      <c r="EU35" s="196" t="s">
        <v>13</v>
      </c>
      <c r="EV35" s="197">
        <v>77</v>
      </c>
      <c r="EW35" s="198">
        <v>100</v>
      </c>
      <c r="EY35" s="228"/>
      <c r="EZ35" s="196" t="s">
        <v>13</v>
      </c>
      <c r="FA35" s="197">
        <v>142</v>
      </c>
      <c r="FB35" s="198">
        <v>100</v>
      </c>
      <c r="FD35" s="228"/>
      <c r="FE35" s="196" t="s">
        <v>13</v>
      </c>
      <c r="FF35" s="197">
        <v>90</v>
      </c>
      <c r="FG35" s="198">
        <v>100</v>
      </c>
    </row>
    <row r="36" spans="1:163" ht="42" thickBot="1" x14ac:dyDescent="0.35">
      <c r="A36" s="238"/>
      <c r="B36" s="8" t="s">
        <v>11</v>
      </c>
      <c r="C36" s="9">
        <v>13</v>
      </c>
      <c r="D36" s="10">
        <v>8.9655172413793096</v>
      </c>
      <c r="E36" s="10">
        <v>21.311475409836063</v>
      </c>
      <c r="F36" s="11">
        <v>83.606557377049185</v>
      </c>
      <c r="H36" s="238"/>
      <c r="I36" s="12" t="s">
        <v>12</v>
      </c>
      <c r="J36" s="9">
        <v>11</v>
      </c>
      <c r="K36" s="10">
        <v>10.891089108910892</v>
      </c>
      <c r="L36" s="10">
        <v>23.404255319148938</v>
      </c>
      <c r="M36" s="11">
        <v>100</v>
      </c>
      <c r="O36" s="238"/>
      <c r="P36" s="8" t="s">
        <v>11</v>
      </c>
      <c r="Q36" s="9">
        <v>10</v>
      </c>
      <c r="R36" s="10">
        <v>9.1743119266055047</v>
      </c>
      <c r="S36" s="10">
        <v>16.666666666666664</v>
      </c>
      <c r="T36" s="11">
        <v>80</v>
      </c>
      <c r="V36" s="238"/>
      <c r="W36" s="12" t="s">
        <v>13</v>
      </c>
      <c r="X36" s="9">
        <v>55</v>
      </c>
      <c r="Y36" s="10">
        <v>48.245614035087719</v>
      </c>
      <c r="Z36" s="10">
        <v>100</v>
      </c>
      <c r="AA36" s="13"/>
      <c r="AC36" s="238"/>
      <c r="AD36" s="8" t="s">
        <v>9</v>
      </c>
      <c r="AE36" s="29">
        <v>4</v>
      </c>
      <c r="AF36" s="30">
        <v>4.4444444444444446</v>
      </c>
      <c r="AG36" s="30">
        <v>8</v>
      </c>
      <c r="AH36" s="31">
        <v>24</v>
      </c>
      <c r="AJ36" s="238"/>
      <c r="AK36" s="8" t="s">
        <v>10</v>
      </c>
      <c r="AL36" s="29">
        <v>7</v>
      </c>
      <c r="AM36" s="30">
        <v>8.8607594936708853</v>
      </c>
      <c r="AN36" s="30">
        <v>21.212121212121211</v>
      </c>
      <c r="AO36" s="31">
        <v>66.666666666666657</v>
      </c>
      <c r="AQ36" s="238"/>
      <c r="AR36" s="8" t="s">
        <v>9</v>
      </c>
      <c r="AS36" s="29">
        <v>11</v>
      </c>
      <c r="AT36" s="30">
        <v>7.8014184397163122</v>
      </c>
      <c r="AU36" s="30">
        <v>18.333333333333332</v>
      </c>
      <c r="AV36" s="31">
        <v>51.666666666666671</v>
      </c>
      <c r="AX36" s="238"/>
      <c r="AY36" s="8" t="s">
        <v>11</v>
      </c>
      <c r="AZ36" s="29">
        <v>9</v>
      </c>
      <c r="BA36" s="30">
        <v>10</v>
      </c>
      <c r="BB36" s="30">
        <v>18.367346938775512</v>
      </c>
      <c r="BC36" s="31">
        <v>77.551020408163268</v>
      </c>
      <c r="BE36" s="238"/>
      <c r="BF36" s="8" t="s">
        <v>9</v>
      </c>
      <c r="BG36" s="29">
        <v>9</v>
      </c>
      <c r="BH36" s="30">
        <v>4.8128342245989302</v>
      </c>
      <c r="BI36" s="30">
        <v>13.043478260869565</v>
      </c>
      <c r="BJ36" s="31">
        <v>47.826086956521742</v>
      </c>
      <c r="BL36" s="238"/>
      <c r="BM36" s="8" t="s">
        <v>10</v>
      </c>
      <c r="BN36" s="29">
        <v>4</v>
      </c>
      <c r="BO36" s="30">
        <v>5.9701492537313428</v>
      </c>
      <c r="BP36" s="30">
        <v>21.052631578947366</v>
      </c>
      <c r="BQ36" s="31">
        <v>42.105263157894733</v>
      </c>
      <c r="BS36" s="238"/>
      <c r="BT36" s="12" t="s">
        <v>13</v>
      </c>
      <c r="BU36" s="29">
        <v>26</v>
      </c>
      <c r="BV36" s="30">
        <v>40.625</v>
      </c>
      <c r="BW36" s="30">
        <v>100</v>
      </c>
      <c r="BX36" s="32"/>
      <c r="BZ36" s="238"/>
      <c r="CA36" s="8" t="s">
        <v>9</v>
      </c>
      <c r="CB36" s="29">
        <v>13</v>
      </c>
      <c r="CC36" s="30">
        <v>10.92436974789916</v>
      </c>
      <c r="CD36" s="30">
        <v>21.311475409836063</v>
      </c>
      <c r="CE36" s="31">
        <v>50.819672131147541</v>
      </c>
      <c r="CG36" s="238"/>
      <c r="CH36" s="12" t="s">
        <v>13</v>
      </c>
      <c r="CI36" s="10">
        <v>46.902654867256636</v>
      </c>
      <c r="CJ36" s="10">
        <v>100</v>
      </c>
      <c r="CL36" s="238" t="s">
        <v>14</v>
      </c>
      <c r="CM36" s="12" t="s">
        <v>88</v>
      </c>
      <c r="CN36" s="9">
        <v>54</v>
      </c>
      <c r="CO36" s="14"/>
      <c r="CQ36" s="248"/>
      <c r="CR36" s="92" t="s">
        <v>89</v>
      </c>
      <c r="CS36" s="93">
        <v>4</v>
      </c>
      <c r="CT36" s="95"/>
      <c r="CV36" s="238" t="s">
        <v>14</v>
      </c>
      <c r="CW36" s="12" t="s">
        <v>88</v>
      </c>
      <c r="CX36" s="9">
        <v>56</v>
      </c>
      <c r="CY36" s="14"/>
      <c r="DA36" s="243" t="s">
        <v>14</v>
      </c>
      <c r="DB36" s="110" t="s">
        <v>88</v>
      </c>
      <c r="DC36" s="106">
        <v>34</v>
      </c>
      <c r="DD36" s="111"/>
      <c r="DF36" s="238"/>
      <c r="DG36" s="12" t="s">
        <v>13</v>
      </c>
      <c r="DH36" s="9">
        <v>64</v>
      </c>
      <c r="DI36" s="10">
        <v>100</v>
      </c>
      <c r="DK36" s="183" t="s">
        <v>125</v>
      </c>
      <c r="DL36" s="186">
        <v>19</v>
      </c>
      <c r="DM36" s="186">
        <v>13.97</v>
      </c>
      <c r="DN36" s="186">
        <v>136</v>
      </c>
      <c r="DO36" s="187">
        <v>100</v>
      </c>
      <c r="DQ36" s="183" t="s">
        <v>125</v>
      </c>
      <c r="DR36" s="186">
        <v>14</v>
      </c>
      <c r="DS36" s="186">
        <v>10.220000000000001</v>
      </c>
      <c r="DT36" s="186">
        <v>137</v>
      </c>
      <c r="DU36" s="187">
        <v>100</v>
      </c>
      <c r="DW36" s="183" t="s">
        <v>125</v>
      </c>
      <c r="DX36" s="186">
        <v>9</v>
      </c>
      <c r="DY36" s="186">
        <v>9.2799999999999994</v>
      </c>
      <c r="DZ36" s="186">
        <v>97</v>
      </c>
      <c r="EA36" s="187">
        <v>100</v>
      </c>
      <c r="EC36" s="183" t="s">
        <v>125</v>
      </c>
      <c r="ED36" s="186">
        <v>19</v>
      </c>
      <c r="EE36" s="186">
        <v>14.07</v>
      </c>
      <c r="EF36" s="186">
        <v>135</v>
      </c>
      <c r="EG36" s="187">
        <v>100</v>
      </c>
      <c r="EI36" s="183" t="s">
        <v>125</v>
      </c>
      <c r="EJ36" s="186">
        <v>8</v>
      </c>
      <c r="EK36" s="186">
        <v>6.35</v>
      </c>
      <c r="EL36" s="186">
        <v>126</v>
      </c>
      <c r="EM36" s="187">
        <v>100</v>
      </c>
      <c r="EO36" s="228"/>
      <c r="EP36" s="196" t="s">
        <v>13</v>
      </c>
      <c r="EQ36" s="197">
        <v>111</v>
      </c>
      <c r="ER36" s="198">
        <v>100</v>
      </c>
      <c r="ET36" s="229" t="s">
        <v>14</v>
      </c>
      <c r="EU36" s="196" t="s">
        <v>16</v>
      </c>
      <c r="EV36" s="197">
        <v>78</v>
      </c>
      <c r="EW36" s="201"/>
      <c r="EY36" s="229" t="s">
        <v>14</v>
      </c>
      <c r="EZ36" s="196" t="s">
        <v>16</v>
      </c>
      <c r="FA36" s="197">
        <v>47</v>
      </c>
      <c r="FB36" s="201"/>
      <c r="FD36" s="229" t="s">
        <v>14</v>
      </c>
      <c r="FE36" s="196" t="s">
        <v>16</v>
      </c>
      <c r="FF36" s="197">
        <v>78</v>
      </c>
      <c r="FG36" s="201"/>
    </row>
    <row r="37" spans="1:163" ht="22.8" x14ac:dyDescent="0.3">
      <c r="A37" s="238"/>
      <c r="B37" s="12" t="s">
        <v>12</v>
      </c>
      <c r="C37" s="9">
        <v>10</v>
      </c>
      <c r="D37" s="10">
        <v>6.8965517241379306</v>
      </c>
      <c r="E37" s="10">
        <v>16.393442622950818</v>
      </c>
      <c r="F37" s="11">
        <v>100</v>
      </c>
      <c r="H37" s="238"/>
      <c r="I37" s="12" t="s">
        <v>13</v>
      </c>
      <c r="J37" s="9">
        <v>47</v>
      </c>
      <c r="K37" s="10">
        <v>46.534653465346537</v>
      </c>
      <c r="L37" s="10">
        <v>100</v>
      </c>
      <c r="M37" s="13"/>
      <c r="O37" s="238"/>
      <c r="P37" s="12" t="s">
        <v>12</v>
      </c>
      <c r="Q37" s="9">
        <v>12</v>
      </c>
      <c r="R37" s="10">
        <v>11.009174311926607</v>
      </c>
      <c r="S37" s="10">
        <v>20</v>
      </c>
      <c r="T37" s="11">
        <v>100</v>
      </c>
      <c r="V37" s="238" t="s">
        <v>14</v>
      </c>
      <c r="W37" s="8" t="s">
        <v>15</v>
      </c>
      <c r="X37" s="9">
        <v>12</v>
      </c>
      <c r="Y37" s="10">
        <v>10.526315789473683</v>
      </c>
      <c r="Z37" s="14"/>
      <c r="AA37" s="13"/>
      <c r="AC37" s="238"/>
      <c r="AD37" s="8" t="s">
        <v>10</v>
      </c>
      <c r="AE37" s="29">
        <v>10</v>
      </c>
      <c r="AF37" s="30">
        <v>11.111111111111111</v>
      </c>
      <c r="AG37" s="30">
        <v>20</v>
      </c>
      <c r="AH37" s="31">
        <v>44</v>
      </c>
      <c r="AJ37" s="238"/>
      <c r="AK37" s="8" t="s">
        <v>11</v>
      </c>
      <c r="AL37" s="29">
        <v>6</v>
      </c>
      <c r="AM37" s="30">
        <v>7.59493670886076</v>
      </c>
      <c r="AN37" s="30">
        <v>18.181818181818183</v>
      </c>
      <c r="AO37" s="31">
        <v>84.848484848484844</v>
      </c>
      <c r="AQ37" s="238"/>
      <c r="AR37" s="8" t="s">
        <v>10</v>
      </c>
      <c r="AS37" s="29">
        <v>17</v>
      </c>
      <c r="AT37" s="30">
        <v>12.056737588652481</v>
      </c>
      <c r="AU37" s="30">
        <v>28.333333333333332</v>
      </c>
      <c r="AV37" s="31">
        <v>80</v>
      </c>
      <c r="AX37" s="238"/>
      <c r="AY37" s="8" t="s">
        <v>37</v>
      </c>
      <c r="AZ37" s="29">
        <v>11</v>
      </c>
      <c r="BA37" s="30">
        <v>12.222222222222221</v>
      </c>
      <c r="BB37" s="30">
        <v>22.448979591836736</v>
      </c>
      <c r="BC37" s="31">
        <v>100</v>
      </c>
      <c r="BE37" s="238"/>
      <c r="BF37" s="8" t="s">
        <v>10</v>
      </c>
      <c r="BG37" s="29">
        <v>18</v>
      </c>
      <c r="BH37" s="30">
        <v>9.6256684491978604</v>
      </c>
      <c r="BI37" s="30">
        <v>26.086956521739129</v>
      </c>
      <c r="BJ37" s="31">
        <v>73.91304347826086</v>
      </c>
      <c r="BL37" s="238"/>
      <c r="BM37" s="8" t="s">
        <v>11</v>
      </c>
      <c r="BN37" s="29">
        <v>7</v>
      </c>
      <c r="BO37" s="30">
        <v>10.44776119402985</v>
      </c>
      <c r="BP37" s="30">
        <v>36.84210526315789</v>
      </c>
      <c r="BQ37" s="31">
        <v>78.94736842105263</v>
      </c>
      <c r="BS37" s="238" t="s">
        <v>14</v>
      </c>
      <c r="BT37" s="8" t="s">
        <v>16</v>
      </c>
      <c r="BU37" s="29">
        <v>35</v>
      </c>
      <c r="BV37" s="30">
        <v>54.6875</v>
      </c>
      <c r="BW37" s="33"/>
      <c r="BX37" s="32"/>
      <c r="BZ37" s="238"/>
      <c r="CA37" s="8" t="s">
        <v>10</v>
      </c>
      <c r="CB37" s="29">
        <v>14</v>
      </c>
      <c r="CC37" s="30">
        <v>11.76470588235294</v>
      </c>
      <c r="CD37" s="30">
        <v>22.950819672131146</v>
      </c>
      <c r="CE37" s="31">
        <v>73.770491803278688</v>
      </c>
      <c r="CG37" s="238" t="s">
        <v>14</v>
      </c>
      <c r="CH37" s="12" t="s">
        <v>88</v>
      </c>
      <c r="CI37" s="10">
        <v>42.477876106194692</v>
      </c>
      <c r="CJ37" s="14"/>
      <c r="CL37" s="238"/>
      <c r="CM37" s="12" t="s">
        <v>89</v>
      </c>
      <c r="CN37" s="9">
        <v>17</v>
      </c>
      <c r="CO37" s="14"/>
      <c r="CQ37" s="248"/>
      <c r="CR37" s="92" t="s">
        <v>13</v>
      </c>
      <c r="CS37" s="93">
        <v>52</v>
      </c>
      <c r="CT37" s="95"/>
      <c r="CV37" s="238"/>
      <c r="CW37" s="12" t="s">
        <v>89</v>
      </c>
      <c r="CX37" s="9">
        <v>7</v>
      </c>
      <c r="CY37" s="14"/>
      <c r="DA37" s="243"/>
      <c r="DB37" s="110" t="s">
        <v>89</v>
      </c>
      <c r="DC37" s="106">
        <v>5</v>
      </c>
      <c r="DD37" s="111"/>
      <c r="DF37" s="238" t="s">
        <v>14</v>
      </c>
      <c r="DG37" s="12" t="s">
        <v>88</v>
      </c>
      <c r="DH37" s="9">
        <v>63</v>
      </c>
      <c r="DI37" s="14"/>
      <c r="DK37" s="188"/>
      <c r="DQ37" s="188"/>
      <c r="DW37" s="188"/>
      <c r="EC37" s="188"/>
      <c r="EI37" s="188"/>
      <c r="EO37" s="229" t="s">
        <v>14</v>
      </c>
      <c r="EP37" s="196" t="s">
        <v>16</v>
      </c>
      <c r="EQ37" s="197">
        <v>51</v>
      </c>
      <c r="ER37" s="201"/>
      <c r="ET37" s="228"/>
      <c r="EU37" s="196" t="s">
        <v>17</v>
      </c>
      <c r="EV37" s="197">
        <v>19</v>
      </c>
      <c r="EW37" s="201"/>
      <c r="EY37" s="228"/>
      <c r="EZ37" s="196" t="s">
        <v>17</v>
      </c>
      <c r="FA37" s="197">
        <v>15</v>
      </c>
      <c r="FB37" s="201"/>
      <c r="FD37" s="228"/>
      <c r="FE37" s="196" t="s">
        <v>17</v>
      </c>
      <c r="FF37" s="197">
        <v>19</v>
      </c>
      <c r="FG37" s="201"/>
    </row>
    <row r="38" spans="1:163" ht="23.4" thickBot="1" x14ac:dyDescent="0.35">
      <c r="A38" s="238"/>
      <c r="B38" s="12" t="s">
        <v>13</v>
      </c>
      <c r="C38" s="9">
        <v>61</v>
      </c>
      <c r="D38" s="10">
        <v>42.068965517241381</v>
      </c>
      <c r="E38" s="10">
        <v>100</v>
      </c>
      <c r="F38" s="13"/>
      <c r="H38" s="238" t="s">
        <v>14</v>
      </c>
      <c r="I38" s="8" t="s">
        <v>15</v>
      </c>
      <c r="J38" s="9">
        <v>5</v>
      </c>
      <c r="K38" s="10">
        <v>4.9504950495049505</v>
      </c>
      <c r="L38" s="14"/>
      <c r="M38" s="13"/>
      <c r="O38" s="238"/>
      <c r="P38" s="12" t="s">
        <v>13</v>
      </c>
      <c r="Q38" s="9">
        <v>60</v>
      </c>
      <c r="R38" s="10">
        <v>55.045871559633028</v>
      </c>
      <c r="S38" s="10">
        <v>100</v>
      </c>
      <c r="T38" s="13"/>
      <c r="V38" s="238"/>
      <c r="W38" s="8" t="s">
        <v>16</v>
      </c>
      <c r="X38" s="9">
        <v>46</v>
      </c>
      <c r="Y38" s="10">
        <v>40.350877192982452</v>
      </c>
      <c r="Z38" s="14"/>
      <c r="AA38" s="13"/>
      <c r="AC38" s="238"/>
      <c r="AD38" s="8" t="s">
        <v>11</v>
      </c>
      <c r="AE38" s="29">
        <v>11</v>
      </c>
      <c r="AF38" s="30">
        <v>12.222222222222221</v>
      </c>
      <c r="AG38" s="30">
        <v>22</v>
      </c>
      <c r="AH38" s="31">
        <v>66</v>
      </c>
      <c r="AJ38" s="238"/>
      <c r="AK38" s="8" t="s">
        <v>37</v>
      </c>
      <c r="AL38" s="29">
        <v>5</v>
      </c>
      <c r="AM38" s="30">
        <v>6.3291139240506329</v>
      </c>
      <c r="AN38" s="30">
        <v>15.151515151515152</v>
      </c>
      <c r="AO38" s="31">
        <v>100</v>
      </c>
      <c r="AQ38" s="238"/>
      <c r="AR38" s="8" t="s">
        <v>11</v>
      </c>
      <c r="AS38" s="29">
        <v>8</v>
      </c>
      <c r="AT38" s="30">
        <v>5.6737588652482271</v>
      </c>
      <c r="AU38" s="30">
        <v>13.333333333333334</v>
      </c>
      <c r="AV38" s="31">
        <v>93.333333333333329</v>
      </c>
      <c r="AX38" s="238"/>
      <c r="AY38" s="12" t="s">
        <v>13</v>
      </c>
      <c r="AZ38" s="29">
        <v>49</v>
      </c>
      <c r="BA38" s="30">
        <v>54.444444444444443</v>
      </c>
      <c r="BB38" s="30">
        <v>100</v>
      </c>
      <c r="BC38" s="32"/>
      <c r="BE38" s="238"/>
      <c r="BF38" s="8" t="s">
        <v>11</v>
      </c>
      <c r="BG38" s="29">
        <v>10</v>
      </c>
      <c r="BH38" s="30">
        <v>5.3475935828877006</v>
      </c>
      <c r="BI38" s="30">
        <v>14.492753623188406</v>
      </c>
      <c r="BJ38" s="31">
        <v>88.405797101449281</v>
      </c>
      <c r="BL38" s="238"/>
      <c r="BM38" s="8" t="s">
        <v>37</v>
      </c>
      <c r="BN38" s="29">
        <v>4</v>
      </c>
      <c r="BO38" s="30">
        <v>5.9701492537313428</v>
      </c>
      <c r="BP38" s="30">
        <v>21.052631578947366</v>
      </c>
      <c r="BQ38" s="31">
        <v>100</v>
      </c>
      <c r="BS38" s="238"/>
      <c r="BT38" s="8" t="s">
        <v>17</v>
      </c>
      <c r="BU38" s="29">
        <v>3</v>
      </c>
      <c r="BV38" s="30">
        <v>4.6875</v>
      </c>
      <c r="BW38" s="33"/>
      <c r="BX38" s="32"/>
      <c r="BZ38" s="238"/>
      <c r="CA38" s="8" t="s">
        <v>11</v>
      </c>
      <c r="CB38" s="29">
        <v>7</v>
      </c>
      <c r="CC38" s="30">
        <v>5.8823529411764701</v>
      </c>
      <c r="CD38" s="30">
        <v>11.475409836065573</v>
      </c>
      <c r="CE38" s="31">
        <v>85.245901639344254</v>
      </c>
      <c r="CG38" s="238"/>
      <c r="CH38" s="12" t="s">
        <v>89</v>
      </c>
      <c r="CI38" s="10">
        <v>10.619469026548673</v>
      </c>
      <c r="CJ38" s="14"/>
      <c r="CL38" s="238"/>
      <c r="CM38" s="12" t="s">
        <v>13</v>
      </c>
      <c r="CN38" s="9">
        <v>71</v>
      </c>
      <c r="CO38" s="14"/>
      <c r="CQ38" s="249" t="s">
        <v>13</v>
      </c>
      <c r="CR38" s="249"/>
      <c r="CS38" s="96">
        <v>114</v>
      </c>
      <c r="CT38" s="97"/>
      <c r="CV38" s="238"/>
      <c r="CW38" s="12" t="s">
        <v>13</v>
      </c>
      <c r="CX38" s="9">
        <v>63</v>
      </c>
      <c r="CY38" s="14"/>
      <c r="DA38" s="243"/>
      <c r="DB38" s="110" t="s">
        <v>13</v>
      </c>
      <c r="DC38" s="106">
        <v>39</v>
      </c>
      <c r="DD38" s="111"/>
      <c r="DF38" s="238"/>
      <c r="DG38" s="12" t="s">
        <v>89</v>
      </c>
      <c r="DH38" s="9">
        <v>6</v>
      </c>
      <c r="DI38" s="14"/>
      <c r="DK38" s="188"/>
      <c r="DL38">
        <f>(1*DL42+2*DL43+3*DL44+4*DL45+5*DL46)/(DL42+DL43+DL44+DL45+DL46)</f>
        <v>2.1724137931034484</v>
      </c>
      <c r="DQ38" s="188"/>
      <c r="DR38">
        <f>(1*DR42+2*DR43+3*DR44+4*DR45+5*DR46)/(DR42+DR43+DR44+DR45+DR46)</f>
        <v>2.3088235294117645</v>
      </c>
      <c r="DW38" s="188"/>
      <c r="EC38" s="188"/>
      <c r="EI38" s="188"/>
      <c r="EO38" s="228"/>
      <c r="EP38" s="196" t="s">
        <v>17</v>
      </c>
      <c r="EQ38" s="197">
        <v>12</v>
      </c>
      <c r="ER38" s="201"/>
      <c r="ET38" s="228"/>
      <c r="EU38" s="196" t="s">
        <v>13</v>
      </c>
      <c r="EV38" s="197">
        <v>97</v>
      </c>
      <c r="EW38" s="201"/>
      <c r="EY38" s="228"/>
      <c r="EZ38" s="196" t="s">
        <v>13</v>
      </c>
      <c r="FA38" s="197">
        <v>62</v>
      </c>
      <c r="FB38" s="201"/>
      <c r="FD38" s="228"/>
      <c r="FE38" s="196" t="s">
        <v>13</v>
      </c>
      <c r="FF38" s="197">
        <v>97</v>
      </c>
      <c r="FG38" s="201"/>
    </row>
    <row r="39" spans="1:163" ht="27.6" customHeight="1" thickBot="1" x14ac:dyDescent="0.35">
      <c r="A39" s="238" t="s">
        <v>14</v>
      </c>
      <c r="B39" s="8" t="s">
        <v>15</v>
      </c>
      <c r="C39" s="9">
        <v>2</v>
      </c>
      <c r="D39" s="10">
        <v>1.3793103448275863</v>
      </c>
      <c r="E39" s="14"/>
      <c r="F39" s="13"/>
      <c r="H39" s="238"/>
      <c r="I39" s="8" t="s">
        <v>16</v>
      </c>
      <c r="J39" s="9">
        <v>43</v>
      </c>
      <c r="K39" s="10">
        <v>42.574257425742573</v>
      </c>
      <c r="L39" s="14"/>
      <c r="M39" s="13"/>
      <c r="O39" s="238" t="s">
        <v>14</v>
      </c>
      <c r="P39" s="8" t="s">
        <v>15</v>
      </c>
      <c r="Q39" s="9">
        <v>5</v>
      </c>
      <c r="R39" s="10">
        <v>4.5871559633027523</v>
      </c>
      <c r="S39" s="14"/>
      <c r="T39" s="13"/>
      <c r="V39" s="238"/>
      <c r="W39" s="8" t="s">
        <v>17</v>
      </c>
      <c r="X39" s="9">
        <v>1</v>
      </c>
      <c r="Y39" s="10">
        <v>0.8771929824561403</v>
      </c>
      <c r="Z39" s="14"/>
      <c r="AA39" s="13"/>
      <c r="AC39" s="238"/>
      <c r="AD39" s="8" t="s">
        <v>37</v>
      </c>
      <c r="AE39" s="29">
        <v>17</v>
      </c>
      <c r="AF39" s="30">
        <v>18.888888888888889</v>
      </c>
      <c r="AG39" s="30">
        <v>34</v>
      </c>
      <c r="AH39" s="31">
        <v>100</v>
      </c>
      <c r="AJ39" s="238"/>
      <c r="AK39" s="12" t="s">
        <v>13</v>
      </c>
      <c r="AL39" s="29">
        <v>33</v>
      </c>
      <c r="AM39" s="30">
        <v>41.77215189873418</v>
      </c>
      <c r="AN39" s="30">
        <v>100</v>
      </c>
      <c r="AO39" s="32"/>
      <c r="AQ39" s="238"/>
      <c r="AR39" s="8" t="s">
        <v>37</v>
      </c>
      <c r="AS39" s="29">
        <v>4</v>
      </c>
      <c r="AT39" s="30">
        <v>2.8368794326241136</v>
      </c>
      <c r="AU39" s="30">
        <v>6.666666666666667</v>
      </c>
      <c r="AV39" s="31">
        <v>100</v>
      </c>
      <c r="AX39" s="238" t="s">
        <v>14</v>
      </c>
      <c r="AY39" s="8" t="s">
        <v>15</v>
      </c>
      <c r="AZ39" s="29">
        <v>2</v>
      </c>
      <c r="BA39" s="30">
        <v>2.2222222222222223</v>
      </c>
      <c r="BB39" s="33"/>
      <c r="BC39" s="32"/>
      <c r="BE39" s="238"/>
      <c r="BF39" s="8" t="s">
        <v>37</v>
      </c>
      <c r="BG39" s="29">
        <v>8</v>
      </c>
      <c r="BH39" s="30">
        <v>4.2780748663101598</v>
      </c>
      <c r="BI39" s="30">
        <v>11.594202898550725</v>
      </c>
      <c r="BJ39" s="31">
        <v>100</v>
      </c>
      <c r="BL39" s="238"/>
      <c r="BM39" s="12" t="s">
        <v>13</v>
      </c>
      <c r="BN39" s="29">
        <v>19</v>
      </c>
      <c r="BO39" s="30">
        <v>28.35820895522388</v>
      </c>
      <c r="BP39" s="30">
        <v>100</v>
      </c>
      <c r="BQ39" s="32"/>
      <c r="BS39" s="238"/>
      <c r="BT39" s="12" t="s">
        <v>13</v>
      </c>
      <c r="BU39" s="29">
        <v>38</v>
      </c>
      <c r="BV39" s="30">
        <v>59.375</v>
      </c>
      <c r="BW39" s="33"/>
      <c r="BX39" s="32"/>
      <c r="BZ39" s="238"/>
      <c r="CA39" s="8" t="s">
        <v>37</v>
      </c>
      <c r="CB39" s="29">
        <v>9</v>
      </c>
      <c r="CC39" s="30">
        <v>7.5630252100840334</v>
      </c>
      <c r="CD39" s="30">
        <v>14.754098360655737</v>
      </c>
      <c r="CE39" s="31">
        <v>100</v>
      </c>
      <c r="CG39" s="238"/>
      <c r="CH39" s="12" t="s">
        <v>13</v>
      </c>
      <c r="CI39" s="10">
        <v>53.097345132743371</v>
      </c>
      <c r="CJ39" s="14"/>
      <c r="CL39" s="239" t="s">
        <v>13</v>
      </c>
      <c r="CM39" s="239"/>
      <c r="CN39" s="15">
        <v>119</v>
      </c>
      <c r="CO39" s="17"/>
      <c r="CQ39" s="86"/>
      <c r="CR39" s="86"/>
      <c r="CS39" s="86"/>
      <c r="CT39" s="86"/>
      <c r="CV39" s="239" t="s">
        <v>13</v>
      </c>
      <c r="CW39" s="239"/>
      <c r="CX39" s="15">
        <v>107</v>
      </c>
      <c r="CY39" s="17"/>
      <c r="DA39" s="244" t="s">
        <v>13</v>
      </c>
      <c r="DB39" s="244"/>
      <c r="DC39" s="108">
        <v>128</v>
      </c>
      <c r="DD39" s="112"/>
      <c r="DF39" s="238"/>
      <c r="DG39" s="12" t="s">
        <v>13</v>
      </c>
      <c r="DH39" s="9">
        <v>69</v>
      </c>
      <c r="DI39" s="14"/>
      <c r="DK39" s="234" t="s">
        <v>130</v>
      </c>
      <c r="DL39" s="235"/>
      <c r="DM39" s="235"/>
      <c r="DN39" s="235"/>
      <c r="DO39" s="236"/>
      <c r="DQ39" s="234" t="s">
        <v>130</v>
      </c>
      <c r="DR39" s="235"/>
      <c r="DS39" s="235"/>
      <c r="DT39" s="235"/>
      <c r="DU39" s="236"/>
      <c r="DW39" s="234" t="s">
        <v>143</v>
      </c>
      <c r="DX39" s="235"/>
      <c r="DY39" s="235"/>
      <c r="DZ39" s="235"/>
      <c r="EA39" s="236"/>
      <c r="EC39" s="234" t="s">
        <v>143</v>
      </c>
      <c r="ED39" s="235"/>
      <c r="EE39" s="235"/>
      <c r="EF39" s="235"/>
      <c r="EG39" s="236"/>
      <c r="EI39" s="234" t="s">
        <v>130</v>
      </c>
      <c r="EJ39" s="235"/>
      <c r="EK39" s="235"/>
      <c r="EL39" s="235"/>
      <c r="EM39" s="236"/>
      <c r="EO39" s="228"/>
      <c r="EP39" s="196" t="s">
        <v>13</v>
      </c>
      <c r="EQ39" s="197">
        <v>63</v>
      </c>
      <c r="ER39" s="201"/>
      <c r="ET39" s="230" t="s">
        <v>13</v>
      </c>
      <c r="EU39" s="231"/>
      <c r="EV39" s="199">
        <v>174</v>
      </c>
      <c r="EW39" s="200"/>
      <c r="EY39" s="230" t="s">
        <v>13</v>
      </c>
      <c r="EZ39" s="231"/>
      <c r="FA39" s="199">
        <v>204</v>
      </c>
      <c r="FB39" s="200"/>
      <c r="FD39" s="230" t="s">
        <v>13</v>
      </c>
      <c r="FE39" s="231"/>
      <c r="FF39" s="199">
        <v>187</v>
      </c>
      <c r="FG39" s="200"/>
    </row>
    <row r="40" spans="1:163" ht="28.2" thickBot="1" x14ac:dyDescent="0.35">
      <c r="A40" s="238"/>
      <c r="B40" s="8" t="s">
        <v>16</v>
      </c>
      <c r="C40" s="9">
        <v>75</v>
      </c>
      <c r="D40" s="10">
        <v>51.724137931034484</v>
      </c>
      <c r="E40" s="14"/>
      <c r="F40" s="13"/>
      <c r="H40" s="238"/>
      <c r="I40" s="8" t="s">
        <v>17</v>
      </c>
      <c r="J40" s="9">
        <v>6</v>
      </c>
      <c r="K40" s="10">
        <v>5.9405940594059405</v>
      </c>
      <c r="L40" s="14"/>
      <c r="M40" s="13"/>
      <c r="O40" s="238"/>
      <c r="P40" s="8" t="s">
        <v>16</v>
      </c>
      <c r="Q40" s="9">
        <v>39</v>
      </c>
      <c r="R40" s="10">
        <v>35.779816513761467</v>
      </c>
      <c r="S40" s="14"/>
      <c r="T40" s="13"/>
      <c r="V40" s="238"/>
      <c r="W40" s="12" t="s">
        <v>13</v>
      </c>
      <c r="X40" s="9">
        <v>59</v>
      </c>
      <c r="Y40" s="10">
        <v>51.754385964912288</v>
      </c>
      <c r="Z40" s="14"/>
      <c r="AA40" s="13"/>
      <c r="AC40" s="238"/>
      <c r="AD40" s="12" t="s">
        <v>13</v>
      </c>
      <c r="AE40" s="29">
        <v>50</v>
      </c>
      <c r="AF40" s="30">
        <v>55.555555555555557</v>
      </c>
      <c r="AG40" s="30">
        <v>100</v>
      </c>
      <c r="AH40" s="32"/>
      <c r="AJ40" s="238" t="s">
        <v>14</v>
      </c>
      <c r="AK40" s="8" t="s">
        <v>15</v>
      </c>
      <c r="AL40" s="29">
        <v>4</v>
      </c>
      <c r="AM40" s="30">
        <v>5.0632911392405067</v>
      </c>
      <c r="AN40" s="33"/>
      <c r="AO40" s="32"/>
      <c r="AQ40" s="238"/>
      <c r="AR40" s="12" t="s">
        <v>13</v>
      </c>
      <c r="AS40" s="29">
        <v>60</v>
      </c>
      <c r="AT40" s="30">
        <v>42.553191489361701</v>
      </c>
      <c r="AU40" s="30">
        <v>100</v>
      </c>
      <c r="AV40" s="32"/>
      <c r="AX40" s="238"/>
      <c r="AY40" s="8" t="s">
        <v>16</v>
      </c>
      <c r="AZ40" s="29">
        <v>35</v>
      </c>
      <c r="BA40" s="30">
        <v>38.888888888888893</v>
      </c>
      <c r="BB40" s="33"/>
      <c r="BC40" s="32"/>
      <c r="BE40" s="238"/>
      <c r="BF40" s="12" t="s">
        <v>13</v>
      </c>
      <c r="BG40" s="29">
        <v>69</v>
      </c>
      <c r="BH40" s="30">
        <v>36.898395721925134</v>
      </c>
      <c r="BI40" s="30">
        <v>100</v>
      </c>
      <c r="BJ40" s="32"/>
      <c r="BL40" s="238" t="s">
        <v>14</v>
      </c>
      <c r="BM40" s="8" t="s">
        <v>15</v>
      </c>
      <c r="BN40" s="29">
        <v>1</v>
      </c>
      <c r="BO40" s="30">
        <v>1.4925373134328357</v>
      </c>
      <c r="BP40" s="33"/>
      <c r="BQ40" s="32"/>
      <c r="BS40" s="239" t="s">
        <v>13</v>
      </c>
      <c r="BT40" s="239"/>
      <c r="BU40" s="34">
        <v>64</v>
      </c>
      <c r="BV40" s="35">
        <v>100</v>
      </c>
      <c r="BW40" s="36"/>
      <c r="BX40" s="37"/>
      <c r="BZ40" s="238"/>
      <c r="CA40" s="12" t="s">
        <v>13</v>
      </c>
      <c r="CB40" s="29">
        <v>61</v>
      </c>
      <c r="CC40" s="30">
        <v>51.260504201680668</v>
      </c>
      <c r="CD40" s="30">
        <v>100</v>
      </c>
      <c r="CE40" s="32"/>
      <c r="CG40" s="239" t="s">
        <v>13</v>
      </c>
      <c r="CH40" s="239"/>
      <c r="CI40" s="16">
        <v>100</v>
      </c>
      <c r="CJ40" s="17"/>
      <c r="CL40" s="19"/>
      <c r="CM40" s="19"/>
      <c r="CN40" s="19"/>
      <c r="CO40" s="19"/>
      <c r="CQ40" s="250" t="s">
        <v>92</v>
      </c>
      <c r="CR40" s="250"/>
      <c r="CS40" s="250"/>
      <c r="CT40" s="250"/>
      <c r="CV40" s="19"/>
      <c r="CW40" s="19"/>
      <c r="CX40" s="19"/>
      <c r="CY40" s="19"/>
      <c r="DA40" s="100"/>
      <c r="DB40" s="100"/>
      <c r="DC40" s="100"/>
      <c r="DD40" s="100"/>
      <c r="DF40" s="239" t="s">
        <v>13</v>
      </c>
      <c r="DG40" s="239"/>
      <c r="DH40" s="15">
        <v>133</v>
      </c>
      <c r="DI40" s="17"/>
      <c r="DK40" s="232" t="s">
        <v>39</v>
      </c>
      <c r="DL40" s="232" t="s">
        <v>3</v>
      </c>
      <c r="DM40" s="232" t="s">
        <v>4</v>
      </c>
      <c r="DN40" s="182" t="s">
        <v>121</v>
      </c>
      <c r="DO40" s="184" t="s">
        <v>121</v>
      </c>
      <c r="DQ40" s="232" t="s">
        <v>39</v>
      </c>
      <c r="DR40" s="232" t="s">
        <v>3</v>
      </c>
      <c r="DS40" s="232" t="s">
        <v>4</v>
      </c>
      <c r="DT40" s="182" t="s">
        <v>121</v>
      </c>
      <c r="DU40" s="184" t="s">
        <v>121</v>
      </c>
      <c r="DW40" s="232" t="s">
        <v>39</v>
      </c>
      <c r="DX40" s="232" t="s">
        <v>3</v>
      </c>
      <c r="DY40" s="232" t="s">
        <v>4</v>
      </c>
      <c r="DZ40" s="182" t="s">
        <v>121</v>
      </c>
      <c r="EA40" s="184" t="s">
        <v>121</v>
      </c>
      <c r="EC40" s="232" t="s">
        <v>39</v>
      </c>
      <c r="ED40" s="232" t="s">
        <v>3</v>
      </c>
      <c r="EE40" s="232" t="s">
        <v>4</v>
      </c>
      <c r="EF40" s="182" t="s">
        <v>121</v>
      </c>
      <c r="EG40" s="184" t="s">
        <v>121</v>
      </c>
      <c r="EI40" s="232" t="s">
        <v>39</v>
      </c>
      <c r="EJ40" s="232" t="s">
        <v>3</v>
      </c>
      <c r="EK40" s="232" t="s">
        <v>4</v>
      </c>
      <c r="EL40" s="182" t="s">
        <v>121</v>
      </c>
      <c r="EM40" s="184" t="s">
        <v>121</v>
      </c>
      <c r="EO40" s="230" t="s">
        <v>13</v>
      </c>
      <c r="EP40" s="231"/>
      <c r="EQ40" s="199">
        <v>174</v>
      </c>
      <c r="ER40" s="200"/>
      <c r="ET40" s="189"/>
      <c r="EU40" s="189"/>
      <c r="EV40" s="189"/>
      <c r="EW40" s="189"/>
      <c r="EY40" s="189"/>
      <c r="EZ40" s="189"/>
      <c r="FA40" s="189"/>
      <c r="FB40" s="189"/>
      <c r="FD40" s="189"/>
      <c r="FE40" s="189"/>
      <c r="FF40" s="189"/>
      <c r="FG40" s="189"/>
    </row>
    <row r="41" spans="1:163" ht="28.2" thickBot="1" x14ac:dyDescent="0.35">
      <c r="A41" s="238"/>
      <c r="B41" s="8" t="s">
        <v>17</v>
      </c>
      <c r="C41" s="9">
        <v>7</v>
      </c>
      <c r="D41" s="10">
        <v>4.8275862068965516</v>
      </c>
      <c r="E41" s="14"/>
      <c r="F41" s="13"/>
      <c r="H41" s="238"/>
      <c r="I41" s="12" t="s">
        <v>13</v>
      </c>
      <c r="J41" s="9">
        <v>54</v>
      </c>
      <c r="K41" s="10">
        <v>53.46534653465347</v>
      </c>
      <c r="L41" s="14"/>
      <c r="M41" s="13"/>
      <c r="O41" s="238"/>
      <c r="P41" s="8" t="s">
        <v>17</v>
      </c>
      <c r="Q41" s="9">
        <v>5</v>
      </c>
      <c r="R41" s="10">
        <v>4.5871559633027523</v>
      </c>
      <c r="S41" s="14"/>
      <c r="T41" s="13"/>
      <c r="V41" s="239" t="s">
        <v>13</v>
      </c>
      <c r="W41" s="239"/>
      <c r="X41" s="15">
        <v>114</v>
      </c>
      <c r="Y41" s="16">
        <v>100</v>
      </c>
      <c r="Z41" s="17"/>
      <c r="AA41" s="18"/>
      <c r="AC41" s="238" t="s">
        <v>14</v>
      </c>
      <c r="AD41" s="8" t="s">
        <v>15</v>
      </c>
      <c r="AE41" s="29">
        <v>2</v>
      </c>
      <c r="AF41" s="30">
        <v>2.2222222222222223</v>
      </c>
      <c r="AG41" s="33"/>
      <c r="AH41" s="32"/>
      <c r="AJ41" s="238"/>
      <c r="AK41" s="8" t="s">
        <v>16</v>
      </c>
      <c r="AL41" s="29">
        <v>36</v>
      </c>
      <c r="AM41" s="30">
        <v>45.569620253164558</v>
      </c>
      <c r="AN41" s="33"/>
      <c r="AO41" s="32"/>
      <c r="AQ41" s="238" t="s">
        <v>14</v>
      </c>
      <c r="AR41" s="8" t="s">
        <v>15</v>
      </c>
      <c r="AS41" s="29">
        <v>4</v>
      </c>
      <c r="AT41" s="30">
        <v>2.8368794326241136</v>
      </c>
      <c r="AU41" s="33"/>
      <c r="AV41" s="32"/>
      <c r="AX41" s="238"/>
      <c r="AY41" s="8" t="s">
        <v>17</v>
      </c>
      <c r="AZ41" s="29">
        <v>4</v>
      </c>
      <c r="BA41" s="30">
        <v>4.4444444444444446</v>
      </c>
      <c r="BB41" s="33"/>
      <c r="BC41" s="32"/>
      <c r="BE41" s="238" t="s">
        <v>14</v>
      </c>
      <c r="BF41" s="8" t="s">
        <v>15</v>
      </c>
      <c r="BG41" s="29">
        <v>5</v>
      </c>
      <c r="BH41" s="30">
        <v>2.6737967914438503</v>
      </c>
      <c r="BI41" s="33"/>
      <c r="BJ41" s="32"/>
      <c r="BL41" s="238"/>
      <c r="BM41" s="8" t="s">
        <v>16</v>
      </c>
      <c r="BN41" s="29">
        <v>42</v>
      </c>
      <c r="BO41" s="30">
        <v>62.68656716417911</v>
      </c>
      <c r="BP41" s="33"/>
      <c r="BQ41" s="32"/>
      <c r="BZ41" s="238" t="s">
        <v>14</v>
      </c>
      <c r="CA41" s="8" t="s">
        <v>15</v>
      </c>
      <c r="CB41" s="29">
        <v>2</v>
      </c>
      <c r="CC41" s="30">
        <v>1.680672268907563</v>
      </c>
      <c r="CD41" s="33"/>
      <c r="CE41" s="32"/>
      <c r="CG41" s="19"/>
      <c r="CH41" s="19"/>
      <c r="CI41" s="19"/>
      <c r="CJ41" s="19"/>
      <c r="CL41" s="240" t="s">
        <v>92</v>
      </c>
      <c r="CM41" s="240"/>
      <c r="CN41" s="240"/>
      <c r="CO41" s="240"/>
      <c r="CQ41" s="251" t="s">
        <v>2</v>
      </c>
      <c r="CR41" s="251"/>
      <c r="CS41" s="87" t="s">
        <v>3</v>
      </c>
      <c r="CT41" s="88" t="s">
        <v>5</v>
      </c>
      <c r="CV41" s="240" t="s">
        <v>92</v>
      </c>
      <c r="CW41" s="240"/>
      <c r="CX41" s="240"/>
      <c r="CY41" s="240"/>
      <c r="DA41" s="245" t="s">
        <v>92</v>
      </c>
      <c r="DB41" s="245"/>
      <c r="DC41" s="245"/>
      <c r="DD41" s="245"/>
      <c r="DF41" s="19"/>
      <c r="DG41" s="19"/>
      <c r="DH41" s="19"/>
      <c r="DI41" s="19"/>
      <c r="DK41" s="233"/>
      <c r="DL41" s="233"/>
      <c r="DM41" s="233"/>
      <c r="DN41" s="183" t="s">
        <v>3</v>
      </c>
      <c r="DO41" s="185" t="s">
        <v>4</v>
      </c>
      <c r="DQ41" s="233"/>
      <c r="DR41" s="233"/>
      <c r="DS41" s="233"/>
      <c r="DT41" s="183" t="s">
        <v>3</v>
      </c>
      <c r="DU41" s="185" t="s">
        <v>4</v>
      </c>
      <c r="DW41" s="233"/>
      <c r="DX41" s="233"/>
      <c r="DY41" s="233"/>
      <c r="DZ41" s="183" t="s">
        <v>3</v>
      </c>
      <c r="EA41" s="185" t="s">
        <v>4</v>
      </c>
      <c r="EC41" s="233"/>
      <c r="ED41" s="233"/>
      <c r="EE41" s="233"/>
      <c r="EF41" s="183" t="s">
        <v>3</v>
      </c>
      <c r="EG41" s="185" t="s">
        <v>4</v>
      </c>
      <c r="EI41" s="233"/>
      <c r="EJ41" s="233"/>
      <c r="EK41" s="233"/>
      <c r="EL41" s="183" t="s">
        <v>3</v>
      </c>
      <c r="EM41" s="185" t="s">
        <v>4</v>
      </c>
      <c r="EO41" s="189"/>
      <c r="EP41" s="189"/>
      <c r="EQ41" s="189"/>
      <c r="ER41" s="190"/>
      <c r="ET41" s="223" t="s">
        <v>154</v>
      </c>
      <c r="EU41" s="224"/>
      <c r="EV41" s="224"/>
      <c r="EW41" s="224"/>
      <c r="EY41" s="223" t="s">
        <v>39</v>
      </c>
      <c r="EZ41" s="224"/>
      <c r="FA41" s="224"/>
      <c r="FB41" s="224"/>
      <c r="FD41" s="223" t="s">
        <v>154</v>
      </c>
      <c r="FE41" s="224"/>
      <c r="FF41" s="224"/>
      <c r="FG41" s="224"/>
    </row>
    <row r="42" spans="1:163" ht="42" thickBot="1" x14ac:dyDescent="0.35">
      <c r="A42" s="238"/>
      <c r="B42" s="12" t="s">
        <v>13</v>
      </c>
      <c r="C42" s="9">
        <v>84</v>
      </c>
      <c r="D42" s="10">
        <v>57.931034482758626</v>
      </c>
      <c r="E42" s="14"/>
      <c r="F42" s="13"/>
      <c r="H42" s="239" t="s">
        <v>13</v>
      </c>
      <c r="I42" s="239"/>
      <c r="J42" s="15">
        <v>101</v>
      </c>
      <c r="K42" s="16">
        <v>100</v>
      </c>
      <c r="L42" s="17"/>
      <c r="M42" s="18"/>
      <c r="O42" s="238"/>
      <c r="P42" s="12" t="s">
        <v>13</v>
      </c>
      <c r="Q42" s="9">
        <v>49</v>
      </c>
      <c r="R42" s="10">
        <v>44.954128440366972</v>
      </c>
      <c r="S42" s="14"/>
      <c r="T42" s="13"/>
      <c r="V42" s="19"/>
      <c r="W42" s="19"/>
      <c r="X42" s="19"/>
      <c r="Y42" s="19"/>
      <c r="Z42" s="19"/>
      <c r="AA42" s="19"/>
      <c r="AC42" s="238"/>
      <c r="AD42" s="8" t="s">
        <v>16</v>
      </c>
      <c r="AE42" s="29">
        <v>33</v>
      </c>
      <c r="AF42" s="30">
        <v>36.666666666666664</v>
      </c>
      <c r="AG42" s="33"/>
      <c r="AH42" s="32"/>
      <c r="AJ42" s="238"/>
      <c r="AK42" s="8" t="s">
        <v>17</v>
      </c>
      <c r="AL42" s="29">
        <v>6</v>
      </c>
      <c r="AM42" s="30">
        <v>7.59493670886076</v>
      </c>
      <c r="AN42" s="33"/>
      <c r="AO42" s="32"/>
      <c r="AQ42" s="238"/>
      <c r="AR42" s="8" t="s">
        <v>16</v>
      </c>
      <c r="AS42" s="29">
        <v>70</v>
      </c>
      <c r="AT42" s="30">
        <v>49.645390070921984</v>
      </c>
      <c r="AU42" s="33"/>
      <c r="AV42" s="32"/>
      <c r="AX42" s="238"/>
      <c r="AY42" s="12" t="s">
        <v>13</v>
      </c>
      <c r="AZ42" s="29">
        <v>41</v>
      </c>
      <c r="BA42" s="30">
        <v>45.555555555555557</v>
      </c>
      <c r="BB42" s="33"/>
      <c r="BC42" s="32"/>
      <c r="BE42" s="238"/>
      <c r="BF42" s="8" t="s">
        <v>16</v>
      </c>
      <c r="BG42" s="29">
        <v>104</v>
      </c>
      <c r="BH42" s="30">
        <v>55.614973262032088</v>
      </c>
      <c r="BI42" s="33"/>
      <c r="BJ42" s="32"/>
      <c r="BL42" s="238"/>
      <c r="BM42" s="8" t="s">
        <v>17</v>
      </c>
      <c r="BN42" s="29">
        <v>5</v>
      </c>
      <c r="BO42" s="30">
        <v>7.4626865671641784</v>
      </c>
      <c r="BP42" s="33"/>
      <c r="BQ42" s="32"/>
      <c r="BZ42" s="238"/>
      <c r="CA42" s="8" t="s">
        <v>16</v>
      </c>
      <c r="CB42" s="29">
        <v>47</v>
      </c>
      <c r="CC42" s="30">
        <v>39.495798319327733</v>
      </c>
      <c r="CD42" s="33"/>
      <c r="CE42" s="32"/>
      <c r="CG42" s="240" t="s">
        <v>92</v>
      </c>
      <c r="CH42" s="240"/>
      <c r="CI42" s="240"/>
      <c r="CJ42" s="240"/>
      <c r="CL42" s="241" t="s">
        <v>2</v>
      </c>
      <c r="CM42" s="241"/>
      <c r="CN42" s="1" t="s">
        <v>3</v>
      </c>
      <c r="CO42" s="2" t="s">
        <v>5</v>
      </c>
      <c r="CQ42" s="247" t="s">
        <v>7</v>
      </c>
      <c r="CR42" s="89" t="s">
        <v>86</v>
      </c>
      <c r="CS42" s="90">
        <v>33</v>
      </c>
      <c r="CT42" s="91">
        <v>56.896551724137936</v>
      </c>
      <c r="CV42" s="241" t="s">
        <v>2</v>
      </c>
      <c r="CW42" s="241"/>
      <c r="CX42" s="1" t="s">
        <v>3</v>
      </c>
      <c r="CY42" s="2" t="s">
        <v>5</v>
      </c>
      <c r="DA42" s="246" t="s">
        <v>2</v>
      </c>
      <c r="DB42" s="246"/>
      <c r="DC42" s="101" t="s">
        <v>3</v>
      </c>
      <c r="DD42" s="102" t="s">
        <v>5</v>
      </c>
      <c r="DF42" s="240" t="s">
        <v>92</v>
      </c>
      <c r="DG42" s="240"/>
      <c r="DH42" s="240"/>
      <c r="DI42" s="240"/>
      <c r="DK42" s="183" t="s">
        <v>122</v>
      </c>
      <c r="DL42" s="186">
        <v>28</v>
      </c>
      <c r="DM42" s="186">
        <v>20.59</v>
      </c>
      <c r="DN42" s="186">
        <v>28</v>
      </c>
      <c r="DO42" s="187">
        <v>20.59</v>
      </c>
      <c r="DQ42" s="183" t="s">
        <v>122</v>
      </c>
      <c r="DR42" s="186">
        <v>29</v>
      </c>
      <c r="DS42" s="186">
        <v>21.17</v>
      </c>
      <c r="DT42" s="186">
        <v>29</v>
      </c>
      <c r="DU42" s="187">
        <v>21.17</v>
      </c>
      <c r="DW42" s="183" t="s">
        <v>122</v>
      </c>
      <c r="DX42" s="186">
        <v>29</v>
      </c>
      <c r="DY42" s="186">
        <v>29.9</v>
      </c>
      <c r="DZ42" s="186">
        <v>29</v>
      </c>
      <c r="EA42" s="187">
        <v>29.9</v>
      </c>
      <c r="EC42" s="183" t="s">
        <v>122</v>
      </c>
      <c r="ED42" s="186">
        <v>37</v>
      </c>
      <c r="EE42" s="186">
        <v>27.41</v>
      </c>
      <c r="EF42" s="186">
        <v>37</v>
      </c>
      <c r="EG42" s="187">
        <v>27.41</v>
      </c>
      <c r="EI42" s="183" t="s">
        <v>122</v>
      </c>
      <c r="EJ42" s="186">
        <v>35</v>
      </c>
      <c r="EK42" s="186">
        <v>27.78</v>
      </c>
      <c r="EL42" s="186">
        <v>35</v>
      </c>
      <c r="EM42" s="187">
        <v>27.78</v>
      </c>
      <c r="EO42" s="223" t="s">
        <v>154</v>
      </c>
      <c r="EP42" s="224"/>
      <c r="EQ42" s="224"/>
      <c r="ER42" s="224"/>
      <c r="ET42" s="225" t="s">
        <v>150</v>
      </c>
      <c r="EU42" s="226"/>
      <c r="EV42" s="191" t="s">
        <v>3</v>
      </c>
      <c r="EW42" s="192" t="s">
        <v>5</v>
      </c>
      <c r="EY42" s="225" t="s">
        <v>150</v>
      </c>
      <c r="EZ42" s="226"/>
      <c r="FA42" s="191" t="s">
        <v>3</v>
      </c>
      <c r="FB42" s="192" t="s">
        <v>5</v>
      </c>
      <c r="FD42" s="225" t="s">
        <v>150</v>
      </c>
      <c r="FE42" s="226"/>
      <c r="FF42" s="191" t="s">
        <v>3</v>
      </c>
      <c r="FG42" s="192" t="s">
        <v>5</v>
      </c>
    </row>
    <row r="43" spans="1:163" ht="24.6" thickBot="1" x14ac:dyDescent="0.35">
      <c r="A43" s="239" t="s">
        <v>13</v>
      </c>
      <c r="B43" s="239"/>
      <c r="C43" s="15">
        <v>145</v>
      </c>
      <c r="D43" s="16">
        <v>100</v>
      </c>
      <c r="E43" s="17"/>
      <c r="F43" s="18"/>
      <c r="H43" s="19"/>
      <c r="I43" s="19"/>
      <c r="J43" s="19"/>
      <c r="K43" s="19"/>
      <c r="L43" s="19"/>
      <c r="M43" s="19"/>
      <c r="O43" s="239" t="s">
        <v>13</v>
      </c>
      <c r="P43" s="239"/>
      <c r="Q43" s="15">
        <v>109</v>
      </c>
      <c r="R43" s="16">
        <v>100</v>
      </c>
      <c r="S43" s="17"/>
      <c r="T43" s="18"/>
      <c r="V43" s="240" t="s">
        <v>20</v>
      </c>
      <c r="W43" s="240"/>
      <c r="X43" s="240"/>
      <c r="Y43" s="240"/>
      <c r="Z43" s="240"/>
      <c r="AA43" s="240"/>
      <c r="AC43" s="238"/>
      <c r="AD43" s="8" t="s">
        <v>17</v>
      </c>
      <c r="AE43" s="29">
        <v>5</v>
      </c>
      <c r="AF43" s="30">
        <v>5.5555555555555554</v>
      </c>
      <c r="AG43" s="33"/>
      <c r="AH43" s="32"/>
      <c r="AJ43" s="238"/>
      <c r="AK43" s="12" t="s">
        <v>13</v>
      </c>
      <c r="AL43" s="29">
        <v>46</v>
      </c>
      <c r="AM43" s="30">
        <v>58.22784810126582</v>
      </c>
      <c r="AN43" s="33"/>
      <c r="AO43" s="32"/>
      <c r="AQ43" s="238"/>
      <c r="AR43" s="8" t="s">
        <v>17</v>
      </c>
      <c r="AS43" s="29">
        <v>7</v>
      </c>
      <c r="AT43" s="30">
        <v>4.9645390070921991</v>
      </c>
      <c r="AU43" s="33"/>
      <c r="AV43" s="32"/>
      <c r="AX43" s="239" t="s">
        <v>13</v>
      </c>
      <c r="AY43" s="239"/>
      <c r="AZ43" s="34">
        <v>90</v>
      </c>
      <c r="BA43" s="35">
        <v>100</v>
      </c>
      <c r="BB43" s="36"/>
      <c r="BC43" s="37"/>
      <c r="BE43" s="238"/>
      <c r="BF43" s="8" t="s">
        <v>17</v>
      </c>
      <c r="BG43" s="29">
        <v>9</v>
      </c>
      <c r="BH43" s="30">
        <v>4.8128342245989302</v>
      </c>
      <c r="BI43" s="33"/>
      <c r="BJ43" s="32"/>
      <c r="BL43" s="238"/>
      <c r="BM43" s="12" t="s">
        <v>13</v>
      </c>
      <c r="BN43" s="29">
        <v>48</v>
      </c>
      <c r="BO43" s="30">
        <v>71.641791044776113</v>
      </c>
      <c r="BP43" s="33"/>
      <c r="BQ43" s="32"/>
      <c r="BS43" s="240" t="s">
        <v>51</v>
      </c>
      <c r="BT43" s="240"/>
      <c r="BU43" s="240"/>
      <c r="BV43" s="240"/>
      <c r="BW43" s="240"/>
      <c r="BX43" s="240"/>
      <c r="BZ43" s="238"/>
      <c r="CA43" s="8" t="s">
        <v>17</v>
      </c>
      <c r="CB43" s="29">
        <v>9</v>
      </c>
      <c r="CC43" s="30">
        <v>7.5630252100840334</v>
      </c>
      <c r="CD43" s="33"/>
      <c r="CE43" s="32"/>
      <c r="CG43" s="241" t="s">
        <v>2</v>
      </c>
      <c r="CH43" s="241"/>
      <c r="CI43" s="2" t="s">
        <v>4</v>
      </c>
      <c r="CJ43" s="2" t="s">
        <v>5</v>
      </c>
      <c r="CL43" s="237" t="s">
        <v>7</v>
      </c>
      <c r="CM43" s="4" t="s">
        <v>86</v>
      </c>
      <c r="CN43" s="5">
        <v>23</v>
      </c>
      <c r="CO43" s="6">
        <v>48.936170212765958</v>
      </c>
      <c r="CQ43" s="248"/>
      <c r="CR43" s="99" t="s">
        <v>9</v>
      </c>
      <c r="CS43" s="93">
        <v>10</v>
      </c>
      <c r="CT43" s="94">
        <v>17.241379310344829</v>
      </c>
      <c r="CV43" s="237" t="s">
        <v>7</v>
      </c>
      <c r="CW43" s="4" t="s">
        <v>86</v>
      </c>
      <c r="CX43" s="5">
        <v>20</v>
      </c>
      <c r="CY43" s="6">
        <v>46.511627906976742</v>
      </c>
      <c r="DA43" s="242" t="s">
        <v>7</v>
      </c>
      <c r="DB43" s="109" t="s">
        <v>86</v>
      </c>
      <c r="DC43" s="103">
        <v>34</v>
      </c>
      <c r="DD43" s="104">
        <v>38.636363636363633</v>
      </c>
      <c r="DF43" s="241" t="s">
        <v>2</v>
      </c>
      <c r="DG43" s="241"/>
      <c r="DH43" s="1" t="s">
        <v>3</v>
      </c>
      <c r="DI43" s="2" t="s">
        <v>5</v>
      </c>
      <c r="DK43" s="183">
        <v>2</v>
      </c>
      <c r="DL43" s="186">
        <v>5</v>
      </c>
      <c r="DM43" s="186">
        <v>3.68</v>
      </c>
      <c r="DN43" s="186">
        <v>33</v>
      </c>
      <c r="DO43" s="187">
        <v>24.26</v>
      </c>
      <c r="DQ43" s="183">
        <v>2</v>
      </c>
      <c r="DR43" s="186">
        <v>11</v>
      </c>
      <c r="DS43" s="186">
        <v>8.0299999999999994</v>
      </c>
      <c r="DT43" s="186">
        <v>40</v>
      </c>
      <c r="DU43" s="187">
        <v>29.2</v>
      </c>
      <c r="DW43" s="183">
        <v>2</v>
      </c>
      <c r="DX43" s="186">
        <v>2</v>
      </c>
      <c r="DY43" s="186">
        <v>2.06</v>
      </c>
      <c r="DZ43" s="186">
        <v>31</v>
      </c>
      <c r="EA43" s="187">
        <v>31.96</v>
      </c>
      <c r="EC43" s="183">
        <v>2</v>
      </c>
      <c r="ED43" s="186">
        <v>9</v>
      </c>
      <c r="EE43" s="186">
        <v>6.67</v>
      </c>
      <c r="EF43" s="186">
        <v>46</v>
      </c>
      <c r="EG43" s="187">
        <v>34.07</v>
      </c>
      <c r="EI43" s="183">
        <v>2</v>
      </c>
      <c r="EJ43" s="186">
        <v>4</v>
      </c>
      <c r="EK43" s="186">
        <v>3.17</v>
      </c>
      <c r="EL43" s="186">
        <v>39</v>
      </c>
      <c r="EM43" s="187">
        <v>30.95</v>
      </c>
      <c r="EO43" s="225" t="s">
        <v>150</v>
      </c>
      <c r="EP43" s="226"/>
      <c r="EQ43" s="191" t="s">
        <v>3</v>
      </c>
      <c r="ER43" s="192" t="s">
        <v>5</v>
      </c>
      <c r="ET43" s="227" t="s">
        <v>7</v>
      </c>
      <c r="EU43" s="193" t="s">
        <v>151</v>
      </c>
      <c r="EV43" s="194">
        <v>45</v>
      </c>
      <c r="EW43" s="195">
        <v>59.210526315789465</v>
      </c>
      <c r="EY43" s="227" t="s">
        <v>7</v>
      </c>
      <c r="EZ43" s="193" t="s">
        <v>8</v>
      </c>
      <c r="FA43" s="194">
        <v>58</v>
      </c>
      <c r="FB43" s="195">
        <v>42.647058823529413</v>
      </c>
      <c r="FD43" s="227" t="s">
        <v>7</v>
      </c>
      <c r="FE43" s="193" t="s">
        <v>151</v>
      </c>
      <c r="FF43" s="194">
        <v>48</v>
      </c>
      <c r="FG43" s="195">
        <v>55.172413793103445</v>
      </c>
    </row>
    <row r="44" spans="1:163" ht="24.6" thickBot="1" x14ac:dyDescent="0.35">
      <c r="A44" s="19"/>
      <c r="B44" s="19"/>
      <c r="C44" s="19"/>
      <c r="D44" s="19"/>
      <c r="E44" s="19"/>
      <c r="F44" s="19"/>
      <c r="H44" s="240" t="s">
        <v>20</v>
      </c>
      <c r="I44" s="240"/>
      <c r="J44" s="240"/>
      <c r="K44" s="240"/>
      <c r="L44" s="240"/>
      <c r="M44" s="240"/>
      <c r="O44" s="19"/>
      <c r="P44" s="19"/>
      <c r="Q44" s="19"/>
      <c r="R44" s="19"/>
      <c r="S44" s="19"/>
      <c r="T44" s="19"/>
      <c r="V44" s="241" t="s">
        <v>2</v>
      </c>
      <c r="W44" s="241"/>
      <c r="X44" s="1" t="s">
        <v>3</v>
      </c>
      <c r="Y44" s="2" t="s">
        <v>4</v>
      </c>
      <c r="Z44" s="2" t="s">
        <v>5</v>
      </c>
      <c r="AA44" s="3" t="s">
        <v>6</v>
      </c>
      <c r="AC44" s="238"/>
      <c r="AD44" s="12" t="s">
        <v>13</v>
      </c>
      <c r="AE44" s="29">
        <v>40</v>
      </c>
      <c r="AF44" s="30">
        <v>44.444444444444443</v>
      </c>
      <c r="AG44" s="33"/>
      <c r="AH44" s="32"/>
      <c r="AJ44" s="239" t="s">
        <v>13</v>
      </c>
      <c r="AK44" s="239"/>
      <c r="AL44" s="34">
        <v>79</v>
      </c>
      <c r="AM44" s="35">
        <v>100</v>
      </c>
      <c r="AN44" s="36"/>
      <c r="AO44" s="37"/>
      <c r="AQ44" s="238"/>
      <c r="AR44" s="12" t="s">
        <v>13</v>
      </c>
      <c r="AS44" s="29">
        <v>81</v>
      </c>
      <c r="AT44" s="30">
        <v>57.446808510638306</v>
      </c>
      <c r="AU44" s="33"/>
      <c r="AV44" s="32"/>
      <c r="BE44" s="238"/>
      <c r="BF44" s="12" t="s">
        <v>13</v>
      </c>
      <c r="BG44" s="29">
        <v>118</v>
      </c>
      <c r="BH44" s="30">
        <v>63.101604278074866</v>
      </c>
      <c r="BI44" s="33"/>
      <c r="BJ44" s="32"/>
      <c r="BL44" s="239" t="s">
        <v>13</v>
      </c>
      <c r="BM44" s="239"/>
      <c r="BN44" s="34">
        <v>67</v>
      </c>
      <c r="BO44" s="35">
        <v>100</v>
      </c>
      <c r="BP44" s="36"/>
      <c r="BQ44" s="37"/>
      <c r="BS44" s="241" t="s">
        <v>2</v>
      </c>
      <c r="BT44" s="241"/>
      <c r="BU44" s="1" t="s">
        <v>3</v>
      </c>
      <c r="BV44" s="2" t="s">
        <v>4</v>
      </c>
      <c r="BW44" s="2" t="s">
        <v>5</v>
      </c>
      <c r="BX44" s="3" t="s">
        <v>6</v>
      </c>
      <c r="BZ44" s="238"/>
      <c r="CA44" s="12" t="s">
        <v>13</v>
      </c>
      <c r="CB44" s="29">
        <v>58</v>
      </c>
      <c r="CC44" s="30">
        <v>48.739495798319325</v>
      </c>
      <c r="CD44" s="33"/>
      <c r="CE44" s="32"/>
      <c r="CG44" s="237" t="s">
        <v>7</v>
      </c>
      <c r="CH44" s="4" t="s">
        <v>86</v>
      </c>
      <c r="CI44" s="6">
        <v>19.469026548672566</v>
      </c>
      <c r="CJ44" s="6">
        <v>42.307692307692307</v>
      </c>
      <c r="CL44" s="238"/>
      <c r="CM44" s="8" t="s">
        <v>9</v>
      </c>
      <c r="CN44" s="9">
        <v>6</v>
      </c>
      <c r="CO44" s="10">
        <v>12.76595744680851</v>
      </c>
      <c r="CQ44" s="248"/>
      <c r="CR44" s="99" t="s">
        <v>10</v>
      </c>
      <c r="CS44" s="93">
        <v>11</v>
      </c>
      <c r="CT44" s="94">
        <v>18.96551724137931</v>
      </c>
      <c r="CV44" s="238"/>
      <c r="CW44" s="8" t="s">
        <v>9</v>
      </c>
      <c r="CX44" s="9">
        <v>5</v>
      </c>
      <c r="CY44" s="10">
        <v>11.627906976744185</v>
      </c>
      <c r="DA44" s="243"/>
      <c r="DB44" s="105" t="s">
        <v>9</v>
      </c>
      <c r="DC44" s="106">
        <v>16</v>
      </c>
      <c r="DD44" s="107">
        <v>18.181818181818183</v>
      </c>
      <c r="DF44" s="237" t="s">
        <v>7</v>
      </c>
      <c r="DG44" s="4" t="s">
        <v>86</v>
      </c>
      <c r="DH44" s="5">
        <v>37</v>
      </c>
      <c r="DI44" s="6">
        <v>58.730158730158735</v>
      </c>
      <c r="DK44" s="183">
        <v>3</v>
      </c>
      <c r="DL44" s="186">
        <v>15</v>
      </c>
      <c r="DM44" s="186">
        <v>11.03</v>
      </c>
      <c r="DN44" s="186">
        <v>48</v>
      </c>
      <c r="DO44" s="187">
        <v>35.29</v>
      </c>
      <c r="DQ44" s="183">
        <v>3</v>
      </c>
      <c r="DR44" s="186">
        <v>14</v>
      </c>
      <c r="DS44" s="186">
        <v>10.220000000000001</v>
      </c>
      <c r="DT44" s="186">
        <v>54</v>
      </c>
      <c r="DU44" s="187">
        <v>39.42</v>
      </c>
      <c r="DW44" s="183">
        <v>3</v>
      </c>
      <c r="DX44" s="186">
        <v>16</v>
      </c>
      <c r="DY44" s="186">
        <v>16.489999999999998</v>
      </c>
      <c r="DZ44" s="186">
        <v>47</v>
      </c>
      <c r="EA44" s="187">
        <v>48.45</v>
      </c>
      <c r="EC44" s="183">
        <v>3</v>
      </c>
      <c r="ED44" s="186">
        <v>15</v>
      </c>
      <c r="EE44" s="186">
        <v>11.11</v>
      </c>
      <c r="EF44" s="186">
        <v>61</v>
      </c>
      <c r="EG44" s="187">
        <v>45.19</v>
      </c>
      <c r="EI44" s="183">
        <v>3</v>
      </c>
      <c r="EJ44" s="186">
        <v>12</v>
      </c>
      <c r="EK44" s="186">
        <v>9.52</v>
      </c>
      <c r="EL44" s="186">
        <v>51</v>
      </c>
      <c r="EM44" s="187">
        <v>40.479999999999997</v>
      </c>
      <c r="EO44" s="227" t="s">
        <v>7</v>
      </c>
      <c r="EP44" s="193" t="s">
        <v>151</v>
      </c>
      <c r="EQ44" s="194">
        <v>46</v>
      </c>
      <c r="ER44" s="195">
        <v>42.990654205607477</v>
      </c>
      <c r="ET44" s="228"/>
      <c r="EU44" s="196" t="s">
        <v>9</v>
      </c>
      <c r="EV44" s="197">
        <v>13</v>
      </c>
      <c r="EW44" s="198">
        <v>17.105263157894736</v>
      </c>
      <c r="EY44" s="228"/>
      <c r="EZ44" s="196" t="s">
        <v>9</v>
      </c>
      <c r="FA44" s="197">
        <v>22</v>
      </c>
      <c r="FB44" s="198">
        <v>16.176470588235293</v>
      </c>
      <c r="FD44" s="228"/>
      <c r="FE44" s="196" t="s">
        <v>9</v>
      </c>
      <c r="FF44" s="197">
        <v>10</v>
      </c>
      <c r="FG44" s="198">
        <v>11.494252873563218</v>
      </c>
    </row>
    <row r="45" spans="1:163" ht="24.6" thickBot="1" x14ac:dyDescent="0.35">
      <c r="A45" s="240" t="s">
        <v>20</v>
      </c>
      <c r="B45" s="240"/>
      <c r="C45" s="240"/>
      <c r="D45" s="240"/>
      <c r="E45" s="240"/>
      <c r="F45" s="240"/>
      <c r="H45" s="241" t="s">
        <v>2</v>
      </c>
      <c r="I45" s="241"/>
      <c r="J45" s="1" t="s">
        <v>3</v>
      </c>
      <c r="K45" s="2" t="s">
        <v>4</v>
      </c>
      <c r="L45" s="2" t="s">
        <v>5</v>
      </c>
      <c r="M45" s="3" t="s">
        <v>6</v>
      </c>
      <c r="O45" s="240" t="s">
        <v>20</v>
      </c>
      <c r="P45" s="240"/>
      <c r="Q45" s="240"/>
      <c r="R45" s="240"/>
      <c r="S45" s="240"/>
      <c r="T45" s="240"/>
      <c r="V45" s="237" t="s">
        <v>7</v>
      </c>
      <c r="W45" s="4" t="s">
        <v>8</v>
      </c>
      <c r="X45" s="5">
        <v>22</v>
      </c>
      <c r="Y45" s="6">
        <v>19.298245614035086</v>
      </c>
      <c r="Z45" s="6">
        <v>41.509433962264154</v>
      </c>
      <c r="AA45" s="7">
        <v>41.509433962264154</v>
      </c>
      <c r="AC45" s="239" t="s">
        <v>13</v>
      </c>
      <c r="AD45" s="239"/>
      <c r="AE45" s="34">
        <v>90</v>
      </c>
      <c r="AF45" s="35">
        <v>100</v>
      </c>
      <c r="AG45" s="36"/>
      <c r="AH45" s="37"/>
      <c r="AQ45" s="239" t="s">
        <v>13</v>
      </c>
      <c r="AR45" s="239"/>
      <c r="AS45" s="34">
        <v>141</v>
      </c>
      <c r="AT45" s="35">
        <v>100</v>
      </c>
      <c r="AU45" s="36"/>
      <c r="AV45" s="37"/>
      <c r="BE45" s="239" t="s">
        <v>13</v>
      </c>
      <c r="BF45" s="239"/>
      <c r="BG45" s="34">
        <v>187</v>
      </c>
      <c r="BH45" s="35">
        <v>100</v>
      </c>
      <c r="BI45" s="36"/>
      <c r="BJ45" s="37"/>
      <c r="BS45" s="237" t="s">
        <v>7</v>
      </c>
      <c r="BT45" s="25" t="s">
        <v>36</v>
      </c>
      <c r="BU45" s="26">
        <v>14</v>
      </c>
      <c r="BV45" s="27">
        <v>21.875</v>
      </c>
      <c r="BW45" s="27">
        <v>53.846153846153847</v>
      </c>
      <c r="BX45" s="28">
        <v>53.846153846153847</v>
      </c>
      <c r="BZ45" s="239" t="s">
        <v>13</v>
      </c>
      <c r="CA45" s="239"/>
      <c r="CB45" s="34">
        <v>119</v>
      </c>
      <c r="CC45" s="35">
        <v>100</v>
      </c>
      <c r="CD45" s="36"/>
      <c r="CE45" s="37"/>
      <c r="CG45" s="238"/>
      <c r="CH45" s="8" t="s">
        <v>9</v>
      </c>
      <c r="CI45" s="10">
        <v>3.5398230088495577</v>
      </c>
      <c r="CJ45" s="10">
        <v>7.6923076923076925</v>
      </c>
      <c r="CL45" s="238"/>
      <c r="CM45" s="8" t="s">
        <v>10</v>
      </c>
      <c r="CN45" s="9">
        <v>9</v>
      </c>
      <c r="CO45" s="10">
        <v>19.148936170212767</v>
      </c>
      <c r="CQ45" s="248"/>
      <c r="CR45" s="99" t="s">
        <v>11</v>
      </c>
      <c r="CS45" s="93">
        <v>3</v>
      </c>
      <c r="CT45" s="94">
        <v>5.1724137931034484</v>
      </c>
      <c r="CV45" s="238"/>
      <c r="CW45" s="8" t="s">
        <v>10</v>
      </c>
      <c r="CX45" s="9">
        <v>10</v>
      </c>
      <c r="CY45" s="10">
        <v>23.255813953488371</v>
      </c>
      <c r="DA45" s="243"/>
      <c r="DB45" s="105" t="s">
        <v>10</v>
      </c>
      <c r="DC45" s="106">
        <v>18</v>
      </c>
      <c r="DD45" s="107">
        <v>20.454545454545457</v>
      </c>
      <c r="DF45" s="238"/>
      <c r="DG45" s="8" t="s">
        <v>9</v>
      </c>
      <c r="DH45" s="9">
        <v>7</v>
      </c>
      <c r="DI45" s="10">
        <v>11.111111111111111</v>
      </c>
      <c r="DK45" s="183">
        <v>4</v>
      </c>
      <c r="DL45" s="186">
        <v>7</v>
      </c>
      <c r="DM45" s="186">
        <v>5.15</v>
      </c>
      <c r="DN45" s="186">
        <v>55</v>
      </c>
      <c r="DO45" s="187">
        <v>40.44</v>
      </c>
      <c r="DQ45" s="183">
        <v>4</v>
      </c>
      <c r="DR45" s="186">
        <v>6</v>
      </c>
      <c r="DS45" s="186">
        <v>4.38</v>
      </c>
      <c r="DT45" s="186">
        <v>60</v>
      </c>
      <c r="DU45" s="187">
        <v>43.8</v>
      </c>
      <c r="DW45" s="183">
        <v>4</v>
      </c>
      <c r="DX45" s="186">
        <v>1</v>
      </c>
      <c r="DY45" s="186">
        <v>1.03</v>
      </c>
      <c r="DZ45" s="186">
        <v>48</v>
      </c>
      <c r="EA45" s="187">
        <v>49.48</v>
      </c>
      <c r="EC45" s="183">
        <v>4</v>
      </c>
      <c r="ED45" s="186">
        <v>3</v>
      </c>
      <c r="EE45" s="186">
        <v>2.2200000000000002</v>
      </c>
      <c r="EF45" s="186">
        <v>64</v>
      </c>
      <c r="EG45" s="187">
        <v>47.41</v>
      </c>
      <c r="EI45" s="183">
        <v>4</v>
      </c>
      <c r="EJ45" s="186">
        <v>5</v>
      </c>
      <c r="EK45" s="186">
        <v>3.97</v>
      </c>
      <c r="EL45" s="186">
        <v>56</v>
      </c>
      <c r="EM45" s="187">
        <v>44.44</v>
      </c>
      <c r="EO45" s="228"/>
      <c r="EP45" s="196" t="s">
        <v>9</v>
      </c>
      <c r="EQ45" s="197">
        <v>20</v>
      </c>
      <c r="ER45" s="198">
        <v>18.691588785046729</v>
      </c>
      <c r="ET45" s="228"/>
      <c r="EU45" s="196" t="s">
        <v>10</v>
      </c>
      <c r="EV45" s="197">
        <v>15</v>
      </c>
      <c r="EW45" s="198">
        <v>19.736842105263158</v>
      </c>
      <c r="EY45" s="228"/>
      <c r="EZ45" s="196" t="s">
        <v>10</v>
      </c>
      <c r="FA45" s="197">
        <v>38</v>
      </c>
      <c r="FB45" s="198">
        <v>27.941176470588236</v>
      </c>
      <c r="FD45" s="228"/>
      <c r="FE45" s="196" t="s">
        <v>10</v>
      </c>
      <c r="FF45" s="197">
        <v>22</v>
      </c>
      <c r="FG45" s="198">
        <v>25.287356321839084</v>
      </c>
    </row>
    <row r="46" spans="1:163" ht="42" thickBot="1" x14ac:dyDescent="0.35">
      <c r="A46" s="241" t="s">
        <v>2</v>
      </c>
      <c r="B46" s="241"/>
      <c r="C46" s="1" t="s">
        <v>3</v>
      </c>
      <c r="D46" s="2" t="s">
        <v>4</v>
      </c>
      <c r="E46" s="2" t="s">
        <v>5</v>
      </c>
      <c r="F46" s="3" t="s">
        <v>6</v>
      </c>
      <c r="H46" s="237" t="s">
        <v>7</v>
      </c>
      <c r="I46" s="4" t="s">
        <v>8</v>
      </c>
      <c r="J46" s="5">
        <v>20</v>
      </c>
      <c r="K46" s="6">
        <v>19.801980198019802</v>
      </c>
      <c r="L46" s="6">
        <v>42.553191489361701</v>
      </c>
      <c r="M46" s="7">
        <v>42.553191489361701</v>
      </c>
      <c r="O46" s="241" t="s">
        <v>2</v>
      </c>
      <c r="P46" s="241"/>
      <c r="Q46" s="1" t="s">
        <v>3</v>
      </c>
      <c r="R46" s="2" t="s">
        <v>4</v>
      </c>
      <c r="S46" s="2" t="s">
        <v>5</v>
      </c>
      <c r="T46" s="3" t="s">
        <v>6</v>
      </c>
      <c r="V46" s="238"/>
      <c r="W46" s="8" t="s">
        <v>9</v>
      </c>
      <c r="X46" s="9">
        <v>11</v>
      </c>
      <c r="Y46" s="10">
        <v>9.6491228070175428</v>
      </c>
      <c r="Z46" s="10">
        <v>20.754716981132077</v>
      </c>
      <c r="AA46" s="11">
        <v>62.264150943396224</v>
      </c>
      <c r="AX46" s="240" t="s">
        <v>51</v>
      </c>
      <c r="AY46" s="240"/>
      <c r="AZ46" s="240"/>
      <c r="BA46" s="240"/>
      <c r="BB46" s="240"/>
      <c r="BC46" s="240"/>
      <c r="BS46" s="238"/>
      <c r="BT46" s="8" t="s">
        <v>9</v>
      </c>
      <c r="BU46" s="29">
        <v>1</v>
      </c>
      <c r="BV46" s="30">
        <v>1.5625</v>
      </c>
      <c r="BW46" s="30">
        <v>3.8461538461538463</v>
      </c>
      <c r="BX46" s="31">
        <v>57.692307692307686</v>
      </c>
      <c r="CG46" s="238"/>
      <c r="CH46" s="8" t="s">
        <v>10</v>
      </c>
      <c r="CI46" s="10">
        <v>15.929203539823009</v>
      </c>
      <c r="CJ46" s="10">
        <v>34.615384615384613</v>
      </c>
      <c r="CL46" s="238"/>
      <c r="CM46" s="8" t="s">
        <v>11</v>
      </c>
      <c r="CN46" s="9">
        <v>7</v>
      </c>
      <c r="CO46" s="10">
        <v>14.893617021276595</v>
      </c>
      <c r="CQ46" s="248"/>
      <c r="CR46" s="92" t="s">
        <v>87</v>
      </c>
      <c r="CS46" s="93">
        <v>1</v>
      </c>
      <c r="CT46" s="94">
        <v>1.7241379310344827</v>
      </c>
      <c r="CV46" s="238"/>
      <c r="CW46" s="8" t="s">
        <v>11</v>
      </c>
      <c r="CX46" s="9">
        <v>4</v>
      </c>
      <c r="CY46" s="10">
        <v>9.3023255813953494</v>
      </c>
      <c r="DA46" s="243"/>
      <c r="DB46" s="105" t="s">
        <v>11</v>
      </c>
      <c r="DC46" s="106">
        <v>16</v>
      </c>
      <c r="DD46" s="107">
        <v>18.181818181818183</v>
      </c>
      <c r="DF46" s="238"/>
      <c r="DG46" s="8" t="s">
        <v>10</v>
      </c>
      <c r="DH46" s="9">
        <v>10</v>
      </c>
      <c r="DI46" s="10">
        <v>15.873015873015872</v>
      </c>
      <c r="DK46" s="183" t="s">
        <v>123</v>
      </c>
      <c r="DL46" s="186">
        <v>3</v>
      </c>
      <c r="DM46" s="186">
        <v>2.21</v>
      </c>
      <c r="DN46" s="186">
        <v>58</v>
      </c>
      <c r="DO46" s="187">
        <v>42.65</v>
      </c>
      <c r="DQ46" s="183" t="s">
        <v>123</v>
      </c>
      <c r="DR46" s="186">
        <v>8</v>
      </c>
      <c r="DS46" s="186">
        <v>5.84</v>
      </c>
      <c r="DT46" s="186">
        <v>68</v>
      </c>
      <c r="DU46" s="187">
        <v>49.64</v>
      </c>
      <c r="DW46" s="183" t="s">
        <v>123</v>
      </c>
      <c r="DX46" s="186">
        <v>1</v>
      </c>
      <c r="DY46" s="186">
        <v>1.03</v>
      </c>
      <c r="DZ46" s="186">
        <v>49</v>
      </c>
      <c r="EA46" s="187">
        <v>50.52</v>
      </c>
      <c r="EC46" s="183" t="s">
        <v>123</v>
      </c>
      <c r="ED46" s="186">
        <v>4</v>
      </c>
      <c r="EE46" s="186">
        <v>2.96</v>
      </c>
      <c r="EF46" s="186">
        <v>68</v>
      </c>
      <c r="EG46" s="187">
        <v>50.37</v>
      </c>
      <c r="EI46" s="183" t="s">
        <v>123</v>
      </c>
      <c r="EJ46" s="186">
        <v>4</v>
      </c>
      <c r="EK46" s="186">
        <v>3.17</v>
      </c>
      <c r="EL46" s="186">
        <v>60</v>
      </c>
      <c r="EM46" s="187">
        <v>47.62</v>
      </c>
      <c r="EO46" s="228"/>
      <c r="EP46" s="196" t="s">
        <v>10</v>
      </c>
      <c r="EQ46" s="197">
        <v>24</v>
      </c>
      <c r="ER46" s="198">
        <v>22.429906542056074</v>
      </c>
      <c r="ET46" s="228"/>
      <c r="EU46" s="196" t="s">
        <v>11</v>
      </c>
      <c r="EV46" s="197">
        <v>2</v>
      </c>
      <c r="EW46" s="198">
        <v>2.6315789473684208</v>
      </c>
      <c r="EY46" s="228"/>
      <c r="EZ46" s="196" t="s">
        <v>11</v>
      </c>
      <c r="FA46" s="197">
        <v>10</v>
      </c>
      <c r="FB46" s="198">
        <v>7.3529411764705888</v>
      </c>
      <c r="FD46" s="228"/>
      <c r="FE46" s="196" t="s">
        <v>11</v>
      </c>
      <c r="FF46" s="197">
        <v>6</v>
      </c>
      <c r="FG46" s="198">
        <v>6.8965517241379306</v>
      </c>
    </row>
    <row r="47" spans="1:163" ht="55.8" thickBot="1" x14ac:dyDescent="0.35">
      <c r="A47" s="237" t="s">
        <v>7</v>
      </c>
      <c r="B47" s="4" t="s">
        <v>8</v>
      </c>
      <c r="C47" s="5">
        <v>42</v>
      </c>
      <c r="D47" s="6">
        <v>28.965517241379313</v>
      </c>
      <c r="E47" s="6">
        <v>70</v>
      </c>
      <c r="F47" s="7">
        <v>70</v>
      </c>
      <c r="H47" s="238"/>
      <c r="I47" s="8" t="s">
        <v>9</v>
      </c>
      <c r="J47" s="9">
        <v>6</v>
      </c>
      <c r="K47" s="10">
        <v>5.9405940594059405</v>
      </c>
      <c r="L47" s="10">
        <v>12.76595744680851</v>
      </c>
      <c r="M47" s="11">
        <v>55.319148936170215</v>
      </c>
      <c r="O47" s="237" t="s">
        <v>7</v>
      </c>
      <c r="P47" s="4" t="s">
        <v>8</v>
      </c>
      <c r="Q47" s="5">
        <v>20</v>
      </c>
      <c r="R47" s="6">
        <v>18.348623853211009</v>
      </c>
      <c r="S47" s="6">
        <v>33.333333333333329</v>
      </c>
      <c r="T47" s="7">
        <v>33.333333333333329</v>
      </c>
      <c r="V47" s="238"/>
      <c r="W47" s="8" t="s">
        <v>10</v>
      </c>
      <c r="X47" s="9">
        <v>12</v>
      </c>
      <c r="Y47" s="10">
        <v>10.526315789473683</v>
      </c>
      <c r="Z47" s="10">
        <v>22.641509433962266</v>
      </c>
      <c r="AA47" s="11">
        <v>84.905660377358487</v>
      </c>
      <c r="AJ47" s="240" t="s">
        <v>51</v>
      </c>
      <c r="AK47" s="240"/>
      <c r="AL47" s="240"/>
      <c r="AM47" s="240"/>
      <c r="AN47" s="240"/>
      <c r="AO47" s="240"/>
      <c r="AX47" s="241"/>
      <c r="AY47" s="241"/>
      <c r="AZ47" s="1" t="s">
        <v>3</v>
      </c>
      <c r="BA47" s="2" t="s">
        <v>4</v>
      </c>
      <c r="BB47" s="2" t="s">
        <v>5</v>
      </c>
      <c r="BC47" s="3" t="s">
        <v>6</v>
      </c>
      <c r="BL47" s="240" t="s">
        <v>51</v>
      </c>
      <c r="BM47" s="240"/>
      <c r="BN47" s="240"/>
      <c r="BO47" s="240"/>
      <c r="BP47" s="240"/>
      <c r="BQ47" s="240"/>
      <c r="BS47" s="238"/>
      <c r="BT47" s="8" t="s">
        <v>10</v>
      </c>
      <c r="BU47" s="29">
        <v>6</v>
      </c>
      <c r="BV47" s="30">
        <v>9.375</v>
      </c>
      <c r="BW47" s="30">
        <v>23.076923076923077</v>
      </c>
      <c r="BX47" s="31">
        <v>80.769230769230774</v>
      </c>
      <c r="CG47" s="238"/>
      <c r="CH47" s="8" t="s">
        <v>11</v>
      </c>
      <c r="CI47" s="10">
        <v>4.4247787610619467</v>
      </c>
      <c r="CJ47" s="10">
        <v>9.6153846153846168</v>
      </c>
      <c r="CL47" s="238"/>
      <c r="CM47" s="12" t="s">
        <v>87</v>
      </c>
      <c r="CN47" s="9">
        <v>2</v>
      </c>
      <c r="CO47" s="10">
        <v>4.2553191489361701</v>
      </c>
      <c r="CQ47" s="248"/>
      <c r="CR47" s="92" t="s">
        <v>13</v>
      </c>
      <c r="CS47" s="93">
        <v>58</v>
      </c>
      <c r="CT47" s="94">
        <v>100</v>
      </c>
      <c r="CV47" s="238"/>
      <c r="CW47" s="12" t="s">
        <v>87</v>
      </c>
      <c r="CX47" s="9">
        <v>4</v>
      </c>
      <c r="CY47" s="10">
        <v>9.3023255813953494</v>
      </c>
      <c r="DA47" s="243"/>
      <c r="DB47" s="110" t="s">
        <v>87</v>
      </c>
      <c r="DC47" s="106">
        <v>4</v>
      </c>
      <c r="DD47" s="107">
        <v>4.5454545454545459</v>
      </c>
      <c r="DF47" s="238"/>
      <c r="DG47" s="8" t="s">
        <v>11</v>
      </c>
      <c r="DH47" s="9">
        <v>6</v>
      </c>
      <c r="DI47" s="10">
        <v>9.5238095238095237</v>
      </c>
      <c r="DK47" s="183" t="s">
        <v>124</v>
      </c>
      <c r="DL47" s="186">
        <v>60</v>
      </c>
      <c r="DM47" s="186">
        <v>44.12</v>
      </c>
      <c r="DN47" s="186">
        <v>118</v>
      </c>
      <c r="DO47" s="187">
        <v>86.76</v>
      </c>
      <c r="DQ47" s="183" t="s">
        <v>124</v>
      </c>
      <c r="DR47" s="186">
        <v>52</v>
      </c>
      <c r="DS47" s="186">
        <v>37.96</v>
      </c>
      <c r="DT47" s="186">
        <v>120</v>
      </c>
      <c r="DU47" s="187">
        <v>87.59</v>
      </c>
      <c r="DW47" s="183" t="s">
        <v>124</v>
      </c>
      <c r="DX47" s="186">
        <v>38</v>
      </c>
      <c r="DY47" s="186">
        <v>39.18</v>
      </c>
      <c r="DZ47" s="186">
        <v>87</v>
      </c>
      <c r="EA47" s="187">
        <v>89.69</v>
      </c>
      <c r="EC47" s="183" t="s">
        <v>124</v>
      </c>
      <c r="ED47" s="186">
        <v>43</v>
      </c>
      <c r="EE47" s="186">
        <v>31.85</v>
      </c>
      <c r="EF47" s="186">
        <v>111</v>
      </c>
      <c r="EG47" s="187">
        <v>82.22</v>
      </c>
      <c r="EI47" s="183" t="s">
        <v>124</v>
      </c>
      <c r="EJ47" s="186">
        <v>57</v>
      </c>
      <c r="EK47" s="186">
        <v>45.24</v>
      </c>
      <c r="EL47" s="186">
        <v>117</v>
      </c>
      <c r="EM47" s="187">
        <v>92.86</v>
      </c>
      <c r="EO47" s="228"/>
      <c r="EP47" s="196" t="s">
        <v>11</v>
      </c>
      <c r="EQ47" s="197">
        <v>9</v>
      </c>
      <c r="ER47" s="198">
        <v>8.4112149532710276</v>
      </c>
      <c r="ET47" s="228"/>
      <c r="EU47" s="196" t="s">
        <v>12</v>
      </c>
      <c r="EV47" s="197">
        <v>1</v>
      </c>
      <c r="EW47" s="198">
        <v>1.3157894736842104</v>
      </c>
      <c r="EY47" s="228"/>
      <c r="EZ47" s="196" t="s">
        <v>12</v>
      </c>
      <c r="FA47" s="197">
        <v>8</v>
      </c>
      <c r="FB47" s="198">
        <v>5.8823529411764701</v>
      </c>
      <c r="FD47" s="228"/>
      <c r="FE47" s="196" t="s">
        <v>12</v>
      </c>
      <c r="FF47" s="197">
        <v>1</v>
      </c>
      <c r="FG47" s="198">
        <v>1.1494252873563218</v>
      </c>
    </row>
    <row r="48" spans="1:163" ht="42" thickBot="1" x14ac:dyDescent="0.35">
      <c r="A48" s="238"/>
      <c r="B48" s="8" t="s">
        <v>9</v>
      </c>
      <c r="C48" s="9">
        <v>6</v>
      </c>
      <c r="D48" s="10">
        <v>4.1379310344827589</v>
      </c>
      <c r="E48" s="10">
        <v>10</v>
      </c>
      <c r="F48" s="11">
        <v>80</v>
      </c>
      <c r="H48" s="238"/>
      <c r="I48" s="8" t="s">
        <v>10</v>
      </c>
      <c r="J48" s="9">
        <v>8</v>
      </c>
      <c r="K48" s="10">
        <v>7.9207920792079207</v>
      </c>
      <c r="L48" s="10">
        <v>17.021276595744681</v>
      </c>
      <c r="M48" s="11">
        <v>72.340425531914903</v>
      </c>
      <c r="O48" s="238"/>
      <c r="P48" s="8" t="s">
        <v>9</v>
      </c>
      <c r="Q48" s="9">
        <v>9</v>
      </c>
      <c r="R48" s="10">
        <v>8.2568807339449553</v>
      </c>
      <c r="S48" s="10">
        <v>15</v>
      </c>
      <c r="T48" s="11">
        <v>48.333333333333336</v>
      </c>
      <c r="V48" s="238"/>
      <c r="W48" s="8" t="s">
        <v>11</v>
      </c>
      <c r="X48" s="9">
        <v>5</v>
      </c>
      <c r="Y48" s="10">
        <v>4.3859649122807012</v>
      </c>
      <c r="Z48" s="10">
        <v>9.433962264150944</v>
      </c>
      <c r="AA48" s="11">
        <v>94.339622641509436</v>
      </c>
      <c r="AC48" s="240" t="s">
        <v>39</v>
      </c>
      <c r="AD48" s="240"/>
      <c r="AE48" s="240"/>
      <c r="AF48" s="240"/>
      <c r="AG48" s="240"/>
      <c r="AH48" s="240"/>
      <c r="AJ48" s="241" t="s">
        <v>2</v>
      </c>
      <c r="AK48" s="241"/>
      <c r="AL48" s="1" t="s">
        <v>3</v>
      </c>
      <c r="AM48" s="2" t="s">
        <v>4</v>
      </c>
      <c r="AN48" s="2" t="s">
        <v>5</v>
      </c>
      <c r="AO48" s="3" t="s">
        <v>6</v>
      </c>
      <c r="AQ48" s="240" t="s">
        <v>51</v>
      </c>
      <c r="AR48" s="240"/>
      <c r="AS48" s="240"/>
      <c r="AT48" s="240"/>
      <c r="AU48" s="240"/>
      <c r="AV48" s="240"/>
      <c r="AX48" s="237" t="s">
        <v>7</v>
      </c>
      <c r="AY48" s="25" t="s">
        <v>36</v>
      </c>
      <c r="AZ48" s="26">
        <v>12</v>
      </c>
      <c r="BA48" s="27">
        <v>13.333333333333334</v>
      </c>
      <c r="BB48" s="27">
        <v>25</v>
      </c>
      <c r="BC48" s="28">
        <v>25</v>
      </c>
      <c r="BE48" s="240" t="s">
        <v>51</v>
      </c>
      <c r="BF48" s="240"/>
      <c r="BG48" s="240"/>
      <c r="BH48" s="240"/>
      <c r="BI48" s="240"/>
      <c r="BJ48" s="240"/>
      <c r="BL48" s="241" t="s">
        <v>2</v>
      </c>
      <c r="BM48" s="241"/>
      <c r="BN48" s="1" t="s">
        <v>3</v>
      </c>
      <c r="BO48" s="2" t="s">
        <v>4</v>
      </c>
      <c r="BP48" s="2" t="s">
        <v>5</v>
      </c>
      <c r="BQ48" s="3" t="s">
        <v>6</v>
      </c>
      <c r="BS48" s="238"/>
      <c r="BT48" s="8" t="s">
        <v>11</v>
      </c>
      <c r="BU48" s="29">
        <v>4</v>
      </c>
      <c r="BV48" s="30">
        <v>6.25</v>
      </c>
      <c r="BW48" s="30">
        <v>15.384615384615385</v>
      </c>
      <c r="BX48" s="31">
        <v>96.15384615384616</v>
      </c>
      <c r="BZ48" s="240" t="s">
        <v>51</v>
      </c>
      <c r="CA48" s="240"/>
      <c r="CB48" s="240"/>
      <c r="CC48" s="240"/>
      <c r="CD48" s="240"/>
      <c r="CE48" s="240"/>
      <c r="CG48" s="238"/>
      <c r="CH48" s="12" t="s">
        <v>87</v>
      </c>
      <c r="CI48" s="10">
        <v>2.6548672566371683</v>
      </c>
      <c r="CJ48" s="10">
        <v>5.7692307692307692</v>
      </c>
      <c r="CL48" s="238"/>
      <c r="CM48" s="12" t="s">
        <v>13</v>
      </c>
      <c r="CN48" s="9">
        <v>47</v>
      </c>
      <c r="CO48" s="10">
        <v>100</v>
      </c>
      <c r="CQ48" s="248" t="s">
        <v>14</v>
      </c>
      <c r="CR48" s="92" t="s">
        <v>88</v>
      </c>
      <c r="CS48" s="93">
        <v>48</v>
      </c>
      <c r="CT48" s="95"/>
      <c r="CV48" s="238"/>
      <c r="CW48" s="12" t="s">
        <v>13</v>
      </c>
      <c r="CX48" s="9">
        <v>43</v>
      </c>
      <c r="CY48" s="10">
        <v>100</v>
      </c>
      <c r="DA48" s="243"/>
      <c r="DB48" s="110" t="s">
        <v>13</v>
      </c>
      <c r="DC48" s="106">
        <v>88</v>
      </c>
      <c r="DD48" s="107">
        <v>100</v>
      </c>
      <c r="DF48" s="238"/>
      <c r="DG48" s="12" t="s">
        <v>87</v>
      </c>
      <c r="DH48" s="9">
        <v>3</v>
      </c>
      <c r="DI48" s="10">
        <v>4.7619047619047619</v>
      </c>
      <c r="DK48" s="183" t="s">
        <v>125</v>
      </c>
      <c r="DL48" s="186">
        <v>18</v>
      </c>
      <c r="DM48" s="186">
        <v>13.24</v>
      </c>
      <c r="DN48" s="186">
        <v>136</v>
      </c>
      <c r="DO48" s="187">
        <v>100</v>
      </c>
      <c r="DQ48" s="183" t="s">
        <v>125</v>
      </c>
      <c r="DR48" s="186">
        <v>17</v>
      </c>
      <c r="DS48" s="186">
        <v>12.41</v>
      </c>
      <c r="DT48" s="186">
        <v>137</v>
      </c>
      <c r="DU48" s="187">
        <v>100</v>
      </c>
      <c r="DW48" s="183" t="s">
        <v>125</v>
      </c>
      <c r="DX48" s="186">
        <v>10</v>
      </c>
      <c r="DY48" s="186">
        <v>10.31</v>
      </c>
      <c r="DZ48" s="186">
        <v>97</v>
      </c>
      <c r="EA48" s="187">
        <v>100</v>
      </c>
      <c r="EC48" s="183" t="s">
        <v>125</v>
      </c>
      <c r="ED48" s="186">
        <v>24</v>
      </c>
      <c r="EE48" s="186">
        <v>17.78</v>
      </c>
      <c r="EF48" s="186">
        <v>135</v>
      </c>
      <c r="EG48" s="187">
        <v>100</v>
      </c>
      <c r="EI48" s="183" t="s">
        <v>125</v>
      </c>
      <c r="EJ48" s="186">
        <v>9</v>
      </c>
      <c r="EK48" s="186">
        <v>7.14</v>
      </c>
      <c r="EL48" s="186">
        <v>126</v>
      </c>
      <c r="EM48" s="187">
        <v>100</v>
      </c>
      <c r="EO48" s="228"/>
      <c r="EP48" s="196" t="s">
        <v>12</v>
      </c>
      <c r="EQ48" s="197">
        <v>8</v>
      </c>
      <c r="ER48" s="198">
        <v>7.4766355140186906</v>
      </c>
      <c r="ET48" s="228"/>
      <c r="EU48" s="196" t="s">
        <v>13</v>
      </c>
      <c r="EV48" s="197">
        <v>76</v>
      </c>
      <c r="EW48" s="198">
        <v>100</v>
      </c>
      <c r="EY48" s="228"/>
      <c r="EZ48" s="196" t="s">
        <v>13</v>
      </c>
      <c r="FA48" s="197">
        <v>136</v>
      </c>
      <c r="FB48" s="198">
        <v>100</v>
      </c>
      <c r="FD48" s="228"/>
      <c r="FE48" s="196" t="s">
        <v>13</v>
      </c>
      <c r="FF48" s="197">
        <v>87</v>
      </c>
      <c r="FG48" s="198">
        <v>100</v>
      </c>
    </row>
    <row r="49" spans="1:163" ht="24" x14ac:dyDescent="0.3">
      <c r="A49" s="238"/>
      <c r="B49" s="8" t="s">
        <v>10</v>
      </c>
      <c r="C49" s="9">
        <v>9</v>
      </c>
      <c r="D49" s="10">
        <v>6.2068965517241379</v>
      </c>
      <c r="E49" s="10">
        <v>15</v>
      </c>
      <c r="F49" s="11">
        <v>95</v>
      </c>
      <c r="H49" s="238"/>
      <c r="I49" s="8" t="s">
        <v>11</v>
      </c>
      <c r="J49" s="9">
        <v>9</v>
      </c>
      <c r="K49" s="10">
        <v>8.9108910891089099</v>
      </c>
      <c r="L49" s="10">
        <v>19.148936170212767</v>
      </c>
      <c r="M49" s="11">
        <v>91.489361702127653</v>
      </c>
      <c r="O49" s="238"/>
      <c r="P49" s="8" t="s">
        <v>10</v>
      </c>
      <c r="Q49" s="9">
        <v>17</v>
      </c>
      <c r="R49" s="10">
        <v>15.596330275229359</v>
      </c>
      <c r="S49" s="10">
        <v>28.333333333333332</v>
      </c>
      <c r="T49" s="11">
        <v>76.666666666666671</v>
      </c>
      <c r="V49" s="238"/>
      <c r="W49" s="12" t="s">
        <v>12</v>
      </c>
      <c r="X49" s="9">
        <v>3</v>
      </c>
      <c r="Y49" s="10">
        <v>2.6315789473684208</v>
      </c>
      <c r="Z49" s="10">
        <v>5.6603773584905666</v>
      </c>
      <c r="AA49" s="11">
        <v>100</v>
      </c>
      <c r="AC49" s="241" t="s">
        <v>2</v>
      </c>
      <c r="AD49" s="241"/>
      <c r="AE49" s="1" t="s">
        <v>3</v>
      </c>
      <c r="AF49" s="2" t="s">
        <v>4</v>
      </c>
      <c r="AG49" s="2" t="s">
        <v>5</v>
      </c>
      <c r="AH49" s="3" t="s">
        <v>6</v>
      </c>
      <c r="AJ49" s="237" t="s">
        <v>7</v>
      </c>
      <c r="AK49" s="25" t="s">
        <v>36</v>
      </c>
      <c r="AL49" s="26">
        <v>13</v>
      </c>
      <c r="AM49" s="27">
        <v>16.455696202531644</v>
      </c>
      <c r="AN49" s="27">
        <v>37.142857142857146</v>
      </c>
      <c r="AO49" s="28">
        <v>37.142857142857146</v>
      </c>
      <c r="AQ49" s="241" t="s">
        <v>2</v>
      </c>
      <c r="AR49" s="241"/>
      <c r="AS49" s="1" t="s">
        <v>3</v>
      </c>
      <c r="AT49" s="2" t="s">
        <v>4</v>
      </c>
      <c r="AU49" s="2" t="s">
        <v>5</v>
      </c>
      <c r="AV49" s="3" t="s">
        <v>6</v>
      </c>
      <c r="AX49" s="238"/>
      <c r="AY49" s="8" t="s">
        <v>9</v>
      </c>
      <c r="AZ49" s="29">
        <v>8</v>
      </c>
      <c r="BA49" s="30">
        <v>8.8888888888888893</v>
      </c>
      <c r="BB49" s="30">
        <v>16.666666666666664</v>
      </c>
      <c r="BC49" s="31">
        <v>41.666666666666671</v>
      </c>
      <c r="BE49" s="241" t="s">
        <v>2</v>
      </c>
      <c r="BF49" s="241"/>
      <c r="BG49" s="1" t="s">
        <v>3</v>
      </c>
      <c r="BH49" s="2" t="s">
        <v>4</v>
      </c>
      <c r="BI49" s="2" t="s">
        <v>5</v>
      </c>
      <c r="BJ49" s="3" t="s">
        <v>6</v>
      </c>
      <c r="BL49" s="237" t="s">
        <v>7</v>
      </c>
      <c r="BM49" s="25" t="s">
        <v>36</v>
      </c>
      <c r="BN49" s="26">
        <v>13</v>
      </c>
      <c r="BO49" s="27">
        <v>19.402985074626866</v>
      </c>
      <c r="BP49" s="27">
        <v>65</v>
      </c>
      <c r="BQ49" s="28">
        <v>65</v>
      </c>
      <c r="BS49" s="238"/>
      <c r="BT49" s="8" t="s">
        <v>37</v>
      </c>
      <c r="BU49" s="29">
        <v>1</v>
      </c>
      <c r="BV49" s="30">
        <v>1.5625</v>
      </c>
      <c r="BW49" s="30">
        <v>3.8461538461538463</v>
      </c>
      <c r="BX49" s="31">
        <v>100</v>
      </c>
      <c r="BZ49" s="241" t="s">
        <v>2</v>
      </c>
      <c r="CA49" s="241"/>
      <c r="CB49" s="1" t="s">
        <v>3</v>
      </c>
      <c r="CC49" s="2" t="s">
        <v>4</v>
      </c>
      <c r="CD49" s="2" t="s">
        <v>5</v>
      </c>
      <c r="CE49" s="3" t="s">
        <v>6</v>
      </c>
      <c r="CG49" s="238"/>
      <c r="CH49" s="12" t="s">
        <v>13</v>
      </c>
      <c r="CI49" s="10">
        <v>46.017699115044245</v>
      </c>
      <c r="CJ49" s="10">
        <v>100</v>
      </c>
      <c r="CL49" s="238" t="s">
        <v>14</v>
      </c>
      <c r="CM49" s="12" t="s">
        <v>88</v>
      </c>
      <c r="CN49" s="9">
        <v>54</v>
      </c>
      <c r="CO49" s="14"/>
      <c r="CQ49" s="248"/>
      <c r="CR49" s="92" t="s">
        <v>89</v>
      </c>
      <c r="CS49" s="93">
        <v>8</v>
      </c>
      <c r="CT49" s="95"/>
      <c r="CV49" s="238" t="s">
        <v>14</v>
      </c>
      <c r="CW49" s="12" t="s">
        <v>88</v>
      </c>
      <c r="CX49" s="9">
        <v>56</v>
      </c>
      <c r="CY49" s="14"/>
      <c r="DA49" s="243" t="s">
        <v>14</v>
      </c>
      <c r="DB49" s="110" t="s">
        <v>88</v>
      </c>
      <c r="DC49" s="106">
        <v>34</v>
      </c>
      <c r="DD49" s="111"/>
      <c r="DF49" s="238"/>
      <c r="DG49" s="12" t="s">
        <v>13</v>
      </c>
      <c r="DH49" s="9">
        <v>63</v>
      </c>
      <c r="DI49" s="10">
        <v>100</v>
      </c>
      <c r="DK49" s="188"/>
      <c r="DQ49" s="188"/>
      <c r="DW49" s="188"/>
      <c r="EC49" s="188"/>
      <c r="EI49" s="188"/>
      <c r="EO49" s="228"/>
      <c r="EP49" s="196" t="s">
        <v>13</v>
      </c>
      <c r="EQ49" s="197">
        <v>107</v>
      </c>
      <c r="ER49" s="198">
        <v>100</v>
      </c>
      <c r="ET49" s="229" t="s">
        <v>14</v>
      </c>
      <c r="EU49" s="196" t="s">
        <v>16</v>
      </c>
      <c r="EV49" s="197">
        <v>78</v>
      </c>
      <c r="EW49" s="201"/>
      <c r="EY49" s="229" t="s">
        <v>14</v>
      </c>
      <c r="EZ49" s="196" t="s">
        <v>16</v>
      </c>
      <c r="FA49" s="197">
        <v>47</v>
      </c>
      <c r="FB49" s="201"/>
      <c r="FD49" s="229" t="s">
        <v>14</v>
      </c>
      <c r="FE49" s="196" t="s">
        <v>16</v>
      </c>
      <c r="FF49" s="197">
        <v>78</v>
      </c>
      <c r="FG49" s="201"/>
    </row>
    <row r="50" spans="1:163" ht="23.4" thickBot="1" x14ac:dyDescent="0.35">
      <c r="A50" s="238"/>
      <c r="B50" s="8" t="s">
        <v>11</v>
      </c>
      <c r="C50" s="9">
        <v>1</v>
      </c>
      <c r="D50" s="10">
        <v>0.68965517241379315</v>
      </c>
      <c r="E50" s="10">
        <v>1.6666666666666667</v>
      </c>
      <c r="F50" s="11">
        <v>96.666666666666671</v>
      </c>
      <c r="H50" s="238"/>
      <c r="I50" s="12" t="s">
        <v>12</v>
      </c>
      <c r="J50" s="9">
        <v>4</v>
      </c>
      <c r="K50" s="10">
        <v>3.9603960396039604</v>
      </c>
      <c r="L50" s="10">
        <v>8.5106382978723403</v>
      </c>
      <c r="M50" s="11">
        <v>100</v>
      </c>
      <c r="O50" s="238"/>
      <c r="P50" s="8" t="s">
        <v>11</v>
      </c>
      <c r="Q50" s="9">
        <v>9</v>
      </c>
      <c r="R50" s="10">
        <v>8.2568807339449553</v>
      </c>
      <c r="S50" s="10">
        <v>15</v>
      </c>
      <c r="T50" s="11">
        <v>91.666666666666657</v>
      </c>
      <c r="V50" s="238"/>
      <c r="W50" s="12" t="s">
        <v>13</v>
      </c>
      <c r="X50" s="9">
        <v>53</v>
      </c>
      <c r="Y50" s="10">
        <v>46.491228070175438</v>
      </c>
      <c r="Z50" s="10">
        <v>100</v>
      </c>
      <c r="AA50" s="13"/>
      <c r="AC50" s="237" t="s">
        <v>7</v>
      </c>
      <c r="AD50" s="25" t="s">
        <v>36</v>
      </c>
      <c r="AE50" s="26">
        <v>17</v>
      </c>
      <c r="AF50" s="27">
        <v>18.888888888888889</v>
      </c>
      <c r="AG50" s="27">
        <v>34.693877551020407</v>
      </c>
      <c r="AH50" s="28">
        <v>34.693877551020407</v>
      </c>
      <c r="AJ50" s="238"/>
      <c r="AK50" s="8" t="s">
        <v>10</v>
      </c>
      <c r="AL50" s="29">
        <v>11</v>
      </c>
      <c r="AM50" s="30">
        <v>13.924050632911392</v>
      </c>
      <c r="AN50" s="30">
        <v>31.428571428571427</v>
      </c>
      <c r="AO50" s="31">
        <v>68.571428571428569</v>
      </c>
      <c r="AQ50" s="237" t="s">
        <v>7</v>
      </c>
      <c r="AR50" s="25" t="s">
        <v>36</v>
      </c>
      <c r="AS50" s="26">
        <v>29</v>
      </c>
      <c r="AT50" s="27">
        <v>20.567375886524822</v>
      </c>
      <c r="AU50" s="27">
        <v>47.540983606557376</v>
      </c>
      <c r="AV50" s="28">
        <v>47.540983606557376</v>
      </c>
      <c r="AX50" s="238"/>
      <c r="AY50" s="8" t="s">
        <v>10</v>
      </c>
      <c r="AZ50" s="29">
        <v>15</v>
      </c>
      <c r="BA50" s="30">
        <v>16.666666666666664</v>
      </c>
      <c r="BB50" s="30">
        <v>31.25</v>
      </c>
      <c r="BC50" s="31">
        <v>72.916666666666657</v>
      </c>
      <c r="BE50" s="237" t="s">
        <v>7</v>
      </c>
      <c r="BF50" s="25" t="s">
        <v>36</v>
      </c>
      <c r="BG50" s="26">
        <v>38</v>
      </c>
      <c r="BH50" s="27">
        <v>20.320855614973262</v>
      </c>
      <c r="BI50" s="27">
        <v>55.882352941176471</v>
      </c>
      <c r="BJ50" s="28">
        <v>55.882352941176471</v>
      </c>
      <c r="BL50" s="238"/>
      <c r="BM50" s="8" t="s">
        <v>9</v>
      </c>
      <c r="BN50" s="29">
        <v>2</v>
      </c>
      <c r="BO50" s="30">
        <v>2.9850746268656714</v>
      </c>
      <c r="BP50" s="30">
        <v>10</v>
      </c>
      <c r="BQ50" s="31">
        <v>75</v>
      </c>
      <c r="BS50" s="238"/>
      <c r="BT50" s="12" t="s">
        <v>13</v>
      </c>
      <c r="BU50" s="29">
        <v>26</v>
      </c>
      <c r="BV50" s="30">
        <v>40.625</v>
      </c>
      <c r="BW50" s="30">
        <v>100</v>
      </c>
      <c r="BX50" s="32"/>
      <c r="BZ50" s="237" t="s">
        <v>7</v>
      </c>
      <c r="CA50" s="25" t="s">
        <v>36</v>
      </c>
      <c r="CB50" s="26">
        <v>25</v>
      </c>
      <c r="CC50" s="27">
        <v>21.008403361344538</v>
      </c>
      <c r="CD50" s="27">
        <v>40.983606557377051</v>
      </c>
      <c r="CE50" s="28">
        <v>40.983606557377051</v>
      </c>
      <c r="CG50" s="238" t="s">
        <v>14</v>
      </c>
      <c r="CH50" s="12" t="s">
        <v>88</v>
      </c>
      <c r="CI50" s="10">
        <v>42.477876106194692</v>
      </c>
      <c r="CJ50" s="14"/>
      <c r="CL50" s="238"/>
      <c r="CM50" s="12" t="s">
        <v>89</v>
      </c>
      <c r="CN50" s="9">
        <v>18</v>
      </c>
      <c r="CO50" s="14"/>
      <c r="CQ50" s="248"/>
      <c r="CR50" s="92" t="s">
        <v>13</v>
      </c>
      <c r="CS50" s="93">
        <v>56</v>
      </c>
      <c r="CT50" s="95"/>
      <c r="CV50" s="238"/>
      <c r="CW50" s="12" t="s">
        <v>89</v>
      </c>
      <c r="CX50" s="9">
        <v>8</v>
      </c>
      <c r="CY50" s="14"/>
      <c r="DA50" s="243"/>
      <c r="DB50" s="110" t="s">
        <v>89</v>
      </c>
      <c r="DC50" s="106">
        <v>6</v>
      </c>
      <c r="DD50" s="111"/>
      <c r="DF50" s="238" t="s">
        <v>14</v>
      </c>
      <c r="DG50" s="12" t="s">
        <v>88</v>
      </c>
      <c r="DH50" s="9">
        <v>63</v>
      </c>
      <c r="DI50" s="14"/>
      <c r="DK50" s="188"/>
      <c r="DL50">
        <f>(1*DL54+2*DL55+3*DL56+4*DL57+5*DL58)/(DL54+DL55+DL56+DL57+DL58)</f>
        <v>2.2241379310344827</v>
      </c>
      <c r="DQ50" s="188"/>
      <c r="DR50">
        <f>(1*DR54+2*DR55+3*DR56+4*DR57+5*DR58)/(DR54+DR55+DR56+DR57+DR58)</f>
        <v>2.4029850746268657</v>
      </c>
      <c r="DW50" s="188"/>
      <c r="EC50" s="188"/>
      <c r="EI50" s="188"/>
      <c r="EO50" s="229" t="s">
        <v>14</v>
      </c>
      <c r="EP50" s="196" t="s">
        <v>16</v>
      </c>
      <c r="EQ50" s="197">
        <v>51</v>
      </c>
      <c r="ER50" s="201"/>
      <c r="ET50" s="228"/>
      <c r="EU50" s="196" t="s">
        <v>17</v>
      </c>
      <c r="EV50" s="197">
        <v>20</v>
      </c>
      <c r="EW50" s="201"/>
      <c r="EY50" s="228"/>
      <c r="EZ50" s="196" t="s">
        <v>17</v>
      </c>
      <c r="FA50" s="197">
        <v>21</v>
      </c>
      <c r="FB50" s="201"/>
      <c r="FD50" s="228"/>
      <c r="FE50" s="196" t="s">
        <v>17</v>
      </c>
      <c r="FF50" s="197">
        <v>22</v>
      </c>
      <c r="FG50" s="201"/>
    </row>
    <row r="51" spans="1:163" ht="27.6" customHeight="1" thickBot="1" x14ac:dyDescent="0.35">
      <c r="A51" s="238"/>
      <c r="B51" s="12" t="s">
        <v>12</v>
      </c>
      <c r="C51" s="9">
        <v>2</v>
      </c>
      <c r="D51" s="10">
        <v>1.3793103448275863</v>
      </c>
      <c r="E51" s="10">
        <v>3.3333333333333335</v>
      </c>
      <c r="F51" s="11">
        <v>100</v>
      </c>
      <c r="H51" s="238"/>
      <c r="I51" s="12" t="s">
        <v>13</v>
      </c>
      <c r="J51" s="9">
        <v>47</v>
      </c>
      <c r="K51" s="10">
        <v>46.534653465346537</v>
      </c>
      <c r="L51" s="10">
        <v>100</v>
      </c>
      <c r="M51" s="13"/>
      <c r="O51" s="238"/>
      <c r="P51" s="12" t="s">
        <v>12</v>
      </c>
      <c r="Q51" s="9">
        <v>5</v>
      </c>
      <c r="R51" s="10">
        <v>4.5871559633027523</v>
      </c>
      <c r="S51" s="10">
        <v>8.3333333333333321</v>
      </c>
      <c r="T51" s="11">
        <v>100</v>
      </c>
      <c r="V51" s="238" t="s">
        <v>14</v>
      </c>
      <c r="W51" s="8" t="s">
        <v>15</v>
      </c>
      <c r="X51" s="9">
        <v>12</v>
      </c>
      <c r="Y51" s="10">
        <v>10.526315789473683</v>
      </c>
      <c r="Z51" s="14"/>
      <c r="AA51" s="13"/>
      <c r="AC51" s="238"/>
      <c r="AD51" s="8" t="s">
        <v>9</v>
      </c>
      <c r="AE51" s="29">
        <v>8</v>
      </c>
      <c r="AF51" s="30">
        <v>8.8888888888888893</v>
      </c>
      <c r="AG51" s="30">
        <v>16.326530612244898</v>
      </c>
      <c r="AH51" s="31">
        <v>51.020408163265309</v>
      </c>
      <c r="AJ51" s="238"/>
      <c r="AK51" s="8" t="s">
        <v>11</v>
      </c>
      <c r="AL51" s="29">
        <v>4</v>
      </c>
      <c r="AM51" s="30">
        <v>5.0632911392405067</v>
      </c>
      <c r="AN51" s="30">
        <v>11.428571428571429</v>
      </c>
      <c r="AO51" s="31">
        <v>80</v>
      </c>
      <c r="AQ51" s="238"/>
      <c r="AR51" s="8" t="s">
        <v>9</v>
      </c>
      <c r="AS51" s="29">
        <v>11</v>
      </c>
      <c r="AT51" s="30">
        <v>7.8014184397163122</v>
      </c>
      <c r="AU51" s="30">
        <v>18.032786885245901</v>
      </c>
      <c r="AV51" s="31">
        <v>65.573770491803273</v>
      </c>
      <c r="AX51" s="238"/>
      <c r="AY51" s="8" t="s">
        <v>11</v>
      </c>
      <c r="AZ51" s="29">
        <v>8</v>
      </c>
      <c r="BA51" s="30">
        <v>8.8888888888888893</v>
      </c>
      <c r="BB51" s="30">
        <v>16.666666666666664</v>
      </c>
      <c r="BC51" s="31">
        <v>89.583333333333343</v>
      </c>
      <c r="BE51" s="238"/>
      <c r="BF51" s="8" t="s">
        <v>9</v>
      </c>
      <c r="BG51" s="29">
        <v>13</v>
      </c>
      <c r="BH51" s="30">
        <v>6.9518716577540109</v>
      </c>
      <c r="BI51" s="30">
        <v>19.117647058823529</v>
      </c>
      <c r="BJ51" s="31">
        <v>75</v>
      </c>
      <c r="BL51" s="238"/>
      <c r="BM51" s="8" t="s">
        <v>10</v>
      </c>
      <c r="BN51" s="29">
        <v>3</v>
      </c>
      <c r="BO51" s="30">
        <v>4.4776119402985071</v>
      </c>
      <c r="BP51" s="30">
        <v>15</v>
      </c>
      <c r="BQ51" s="31">
        <v>90</v>
      </c>
      <c r="BS51" s="238" t="s">
        <v>14</v>
      </c>
      <c r="BT51" s="8" t="s">
        <v>16</v>
      </c>
      <c r="BU51" s="29">
        <v>35</v>
      </c>
      <c r="BV51" s="30">
        <v>54.6875</v>
      </c>
      <c r="BW51" s="33"/>
      <c r="BX51" s="32"/>
      <c r="BZ51" s="238"/>
      <c r="CA51" s="8" t="s">
        <v>9</v>
      </c>
      <c r="CB51" s="29">
        <v>9</v>
      </c>
      <c r="CC51" s="30">
        <v>7.5630252100840334</v>
      </c>
      <c r="CD51" s="30">
        <v>14.754098360655737</v>
      </c>
      <c r="CE51" s="31">
        <v>55.737704918032783</v>
      </c>
      <c r="CG51" s="238"/>
      <c r="CH51" s="12" t="s">
        <v>89</v>
      </c>
      <c r="CI51" s="10">
        <v>11.504424778761061</v>
      </c>
      <c r="CJ51" s="14"/>
      <c r="CL51" s="238"/>
      <c r="CM51" s="12" t="s">
        <v>13</v>
      </c>
      <c r="CN51" s="9">
        <v>72</v>
      </c>
      <c r="CO51" s="14"/>
      <c r="CQ51" s="249" t="s">
        <v>13</v>
      </c>
      <c r="CR51" s="249"/>
      <c r="CS51" s="96">
        <v>114</v>
      </c>
      <c r="CT51" s="97"/>
      <c r="CV51" s="238"/>
      <c r="CW51" s="12" t="s">
        <v>13</v>
      </c>
      <c r="CX51" s="9">
        <v>64</v>
      </c>
      <c r="CY51" s="14"/>
      <c r="DA51" s="243"/>
      <c r="DB51" s="110" t="s">
        <v>13</v>
      </c>
      <c r="DC51" s="106">
        <v>40</v>
      </c>
      <c r="DD51" s="111"/>
      <c r="DF51" s="238"/>
      <c r="DG51" s="12" t="s">
        <v>89</v>
      </c>
      <c r="DH51" s="9">
        <v>7</v>
      </c>
      <c r="DI51" s="14"/>
      <c r="DK51" s="234" t="s">
        <v>131</v>
      </c>
      <c r="DL51" s="235"/>
      <c r="DM51" s="235"/>
      <c r="DN51" s="235"/>
      <c r="DO51" s="236"/>
      <c r="DQ51" s="234" t="s">
        <v>131</v>
      </c>
      <c r="DR51" s="235"/>
      <c r="DS51" s="235"/>
      <c r="DT51" s="235"/>
      <c r="DU51" s="236"/>
      <c r="DW51" s="234" t="s">
        <v>131</v>
      </c>
      <c r="DX51" s="235"/>
      <c r="DY51" s="235"/>
      <c r="DZ51" s="235"/>
      <c r="EA51" s="236"/>
      <c r="EC51" s="234" t="s">
        <v>131</v>
      </c>
      <c r="ED51" s="235"/>
      <c r="EE51" s="235"/>
      <c r="EF51" s="235"/>
      <c r="EG51" s="236"/>
      <c r="EI51" s="234" t="s">
        <v>131</v>
      </c>
      <c r="EJ51" s="235"/>
      <c r="EK51" s="235"/>
      <c r="EL51" s="235"/>
      <c r="EM51" s="236"/>
      <c r="EO51" s="228"/>
      <c r="EP51" s="196" t="s">
        <v>17</v>
      </c>
      <c r="EQ51" s="197">
        <v>16</v>
      </c>
      <c r="ER51" s="201"/>
      <c r="ET51" s="228"/>
      <c r="EU51" s="196" t="s">
        <v>13</v>
      </c>
      <c r="EV51" s="197">
        <v>98</v>
      </c>
      <c r="EW51" s="201"/>
      <c r="EY51" s="228"/>
      <c r="EZ51" s="196" t="s">
        <v>13</v>
      </c>
      <c r="FA51" s="197">
        <v>68</v>
      </c>
      <c r="FB51" s="201"/>
      <c r="FD51" s="228"/>
      <c r="FE51" s="196" t="s">
        <v>13</v>
      </c>
      <c r="FF51" s="197">
        <v>100</v>
      </c>
      <c r="FG51" s="201"/>
    </row>
    <row r="52" spans="1:163" ht="28.2" thickBot="1" x14ac:dyDescent="0.35">
      <c r="A52" s="238"/>
      <c r="B52" s="12" t="s">
        <v>13</v>
      </c>
      <c r="C52" s="9">
        <v>60</v>
      </c>
      <c r="D52" s="10">
        <v>41.379310344827587</v>
      </c>
      <c r="E52" s="10">
        <v>100</v>
      </c>
      <c r="F52" s="13"/>
      <c r="H52" s="238" t="s">
        <v>14</v>
      </c>
      <c r="I52" s="8" t="s">
        <v>15</v>
      </c>
      <c r="J52" s="9">
        <v>5</v>
      </c>
      <c r="K52" s="10">
        <v>4.9504950495049505</v>
      </c>
      <c r="L52" s="14"/>
      <c r="M52" s="13"/>
      <c r="O52" s="238"/>
      <c r="P52" s="12" t="s">
        <v>13</v>
      </c>
      <c r="Q52" s="9">
        <v>60</v>
      </c>
      <c r="R52" s="10">
        <v>55.045871559633028</v>
      </c>
      <c r="S52" s="10">
        <v>100</v>
      </c>
      <c r="T52" s="13"/>
      <c r="V52" s="238"/>
      <c r="W52" s="8" t="s">
        <v>16</v>
      </c>
      <c r="X52" s="9">
        <v>46</v>
      </c>
      <c r="Y52" s="10">
        <v>40.350877192982452</v>
      </c>
      <c r="Z52" s="14"/>
      <c r="AA52" s="13"/>
      <c r="AC52" s="238"/>
      <c r="AD52" s="8" t="s">
        <v>10</v>
      </c>
      <c r="AE52" s="29">
        <v>11</v>
      </c>
      <c r="AF52" s="30">
        <v>12.222222222222221</v>
      </c>
      <c r="AG52" s="30">
        <v>22.448979591836736</v>
      </c>
      <c r="AH52" s="31">
        <v>73.469387755102048</v>
      </c>
      <c r="AJ52" s="238"/>
      <c r="AK52" s="8" t="s">
        <v>37</v>
      </c>
      <c r="AL52" s="29">
        <v>7</v>
      </c>
      <c r="AM52" s="30">
        <v>8.8607594936708853</v>
      </c>
      <c r="AN52" s="30">
        <v>20</v>
      </c>
      <c r="AO52" s="31">
        <v>100</v>
      </c>
      <c r="AQ52" s="238"/>
      <c r="AR52" s="8" t="s">
        <v>10</v>
      </c>
      <c r="AS52" s="29">
        <v>14</v>
      </c>
      <c r="AT52" s="30">
        <v>9.9290780141843982</v>
      </c>
      <c r="AU52" s="30">
        <v>22.950819672131146</v>
      </c>
      <c r="AV52" s="31">
        <v>88.52459016393442</v>
      </c>
      <c r="AX52" s="238"/>
      <c r="AY52" s="8" t="s">
        <v>37</v>
      </c>
      <c r="AZ52" s="29">
        <v>5</v>
      </c>
      <c r="BA52" s="30">
        <v>5.5555555555555554</v>
      </c>
      <c r="BB52" s="30">
        <v>10.416666666666668</v>
      </c>
      <c r="BC52" s="31">
        <v>100</v>
      </c>
      <c r="BE52" s="238"/>
      <c r="BF52" s="8" t="s">
        <v>10</v>
      </c>
      <c r="BG52" s="29">
        <v>10</v>
      </c>
      <c r="BH52" s="30">
        <v>5.3475935828877006</v>
      </c>
      <c r="BI52" s="30">
        <v>14.705882352941178</v>
      </c>
      <c r="BJ52" s="31">
        <v>89.705882352941174</v>
      </c>
      <c r="BL52" s="238"/>
      <c r="BM52" s="8" t="s">
        <v>11</v>
      </c>
      <c r="BN52" s="29">
        <v>2</v>
      </c>
      <c r="BO52" s="30">
        <v>2.9850746268656714</v>
      </c>
      <c r="BP52" s="30">
        <v>10</v>
      </c>
      <c r="BQ52" s="31">
        <v>100</v>
      </c>
      <c r="BS52" s="238"/>
      <c r="BT52" s="8" t="s">
        <v>17</v>
      </c>
      <c r="BU52" s="29">
        <v>3</v>
      </c>
      <c r="BV52" s="30">
        <v>4.6875</v>
      </c>
      <c r="BW52" s="33"/>
      <c r="BX52" s="32"/>
      <c r="BZ52" s="238"/>
      <c r="CA52" s="8" t="s">
        <v>10</v>
      </c>
      <c r="CB52" s="29">
        <v>16</v>
      </c>
      <c r="CC52" s="30">
        <v>13.445378151260504</v>
      </c>
      <c r="CD52" s="30">
        <v>26.229508196721312</v>
      </c>
      <c r="CE52" s="31">
        <v>81.967213114754102</v>
      </c>
      <c r="CG52" s="238"/>
      <c r="CH52" s="12" t="s">
        <v>13</v>
      </c>
      <c r="CI52" s="10">
        <v>53.982300884955748</v>
      </c>
      <c r="CJ52" s="14"/>
      <c r="CL52" s="239" t="s">
        <v>13</v>
      </c>
      <c r="CM52" s="239"/>
      <c r="CN52" s="15">
        <v>119</v>
      </c>
      <c r="CO52" s="17"/>
      <c r="CQ52" s="86"/>
      <c r="CR52" s="86"/>
      <c r="CS52" s="86"/>
      <c r="CT52" s="86"/>
      <c r="CV52" s="239" t="s">
        <v>13</v>
      </c>
      <c r="CW52" s="239"/>
      <c r="CX52" s="15">
        <v>107</v>
      </c>
      <c r="CY52" s="17"/>
      <c r="DA52" s="244" t="s">
        <v>13</v>
      </c>
      <c r="DB52" s="244"/>
      <c r="DC52" s="108">
        <v>128</v>
      </c>
      <c r="DD52" s="112"/>
      <c r="DF52" s="238"/>
      <c r="DG52" s="12" t="s">
        <v>13</v>
      </c>
      <c r="DH52" s="9">
        <v>70</v>
      </c>
      <c r="DI52" s="14"/>
      <c r="DK52" s="232" t="s">
        <v>132</v>
      </c>
      <c r="DL52" s="232" t="s">
        <v>3</v>
      </c>
      <c r="DM52" s="232" t="s">
        <v>4</v>
      </c>
      <c r="DN52" s="182" t="s">
        <v>121</v>
      </c>
      <c r="DO52" s="184" t="s">
        <v>121</v>
      </c>
      <c r="DQ52" s="232" t="s">
        <v>132</v>
      </c>
      <c r="DR52" s="232" t="s">
        <v>3</v>
      </c>
      <c r="DS52" s="232" t="s">
        <v>4</v>
      </c>
      <c r="DT52" s="182" t="s">
        <v>121</v>
      </c>
      <c r="DU52" s="184" t="s">
        <v>121</v>
      </c>
      <c r="DW52" s="232" t="s">
        <v>132</v>
      </c>
      <c r="DX52" s="232" t="s">
        <v>3</v>
      </c>
      <c r="DY52" s="232" t="s">
        <v>4</v>
      </c>
      <c r="DZ52" s="182" t="s">
        <v>121</v>
      </c>
      <c r="EA52" s="184" t="s">
        <v>121</v>
      </c>
      <c r="EC52" s="232" t="s">
        <v>132</v>
      </c>
      <c r="ED52" s="232" t="s">
        <v>3</v>
      </c>
      <c r="EE52" s="232" t="s">
        <v>4</v>
      </c>
      <c r="EF52" s="182" t="s">
        <v>121</v>
      </c>
      <c r="EG52" s="184" t="s">
        <v>121</v>
      </c>
      <c r="EI52" s="232" t="s">
        <v>132</v>
      </c>
      <c r="EJ52" s="232" t="s">
        <v>3</v>
      </c>
      <c r="EK52" s="232" t="s">
        <v>4</v>
      </c>
      <c r="EL52" s="182" t="s">
        <v>121</v>
      </c>
      <c r="EM52" s="184" t="s">
        <v>121</v>
      </c>
      <c r="EO52" s="228"/>
      <c r="EP52" s="196" t="s">
        <v>13</v>
      </c>
      <c r="EQ52" s="197">
        <v>67</v>
      </c>
      <c r="ER52" s="201"/>
      <c r="ET52" s="230" t="s">
        <v>13</v>
      </c>
      <c r="EU52" s="231"/>
      <c r="EV52" s="199">
        <v>174</v>
      </c>
      <c r="EW52" s="200"/>
      <c r="EY52" s="230" t="s">
        <v>13</v>
      </c>
      <c r="EZ52" s="231"/>
      <c r="FA52" s="199">
        <v>204</v>
      </c>
      <c r="FB52" s="200"/>
      <c r="FD52" s="230" t="s">
        <v>13</v>
      </c>
      <c r="FE52" s="231"/>
      <c r="FF52" s="199">
        <v>187</v>
      </c>
      <c r="FG52" s="200"/>
    </row>
    <row r="53" spans="1:163" ht="28.2" thickBot="1" x14ac:dyDescent="0.35">
      <c r="A53" s="238" t="s">
        <v>14</v>
      </c>
      <c r="B53" s="8" t="s">
        <v>15</v>
      </c>
      <c r="C53" s="9">
        <v>2</v>
      </c>
      <c r="D53" s="10">
        <v>1.3793103448275863</v>
      </c>
      <c r="E53" s="14"/>
      <c r="F53" s="13"/>
      <c r="H53" s="238"/>
      <c r="I53" s="8" t="s">
        <v>16</v>
      </c>
      <c r="J53" s="9">
        <v>43</v>
      </c>
      <c r="K53" s="10">
        <v>42.574257425742573</v>
      </c>
      <c r="L53" s="14"/>
      <c r="M53" s="13"/>
      <c r="O53" s="238" t="s">
        <v>14</v>
      </c>
      <c r="P53" s="8" t="s">
        <v>15</v>
      </c>
      <c r="Q53" s="9">
        <v>5</v>
      </c>
      <c r="R53" s="10">
        <v>4.5871559633027523</v>
      </c>
      <c r="S53" s="14"/>
      <c r="T53" s="13"/>
      <c r="V53" s="238"/>
      <c r="W53" s="8" t="s">
        <v>17</v>
      </c>
      <c r="X53" s="9">
        <v>3</v>
      </c>
      <c r="Y53" s="10">
        <v>2.6315789473684208</v>
      </c>
      <c r="Z53" s="14"/>
      <c r="AA53" s="13"/>
      <c r="AC53" s="238"/>
      <c r="AD53" s="8" t="s">
        <v>11</v>
      </c>
      <c r="AE53" s="29">
        <v>7</v>
      </c>
      <c r="AF53" s="30">
        <v>7.7777777777777777</v>
      </c>
      <c r="AG53" s="30">
        <v>14.285714285714285</v>
      </c>
      <c r="AH53" s="31">
        <v>87.755102040816325</v>
      </c>
      <c r="AJ53" s="238"/>
      <c r="AK53" s="12" t="s">
        <v>13</v>
      </c>
      <c r="AL53" s="29">
        <v>35</v>
      </c>
      <c r="AM53" s="30">
        <v>44.303797468354425</v>
      </c>
      <c r="AN53" s="30">
        <v>100</v>
      </c>
      <c r="AO53" s="32"/>
      <c r="AQ53" s="238"/>
      <c r="AR53" s="8" t="s">
        <v>11</v>
      </c>
      <c r="AS53" s="29">
        <v>5</v>
      </c>
      <c r="AT53" s="30">
        <v>3.5460992907801421</v>
      </c>
      <c r="AU53" s="30">
        <v>8.1967213114754092</v>
      </c>
      <c r="AV53" s="31">
        <v>96.721311475409834</v>
      </c>
      <c r="AX53" s="238"/>
      <c r="AY53" s="12" t="s">
        <v>13</v>
      </c>
      <c r="AZ53" s="29">
        <v>48</v>
      </c>
      <c r="BA53" s="30">
        <v>53.333333333333336</v>
      </c>
      <c r="BB53" s="30">
        <v>100</v>
      </c>
      <c r="BC53" s="32"/>
      <c r="BE53" s="238"/>
      <c r="BF53" s="8" t="s">
        <v>11</v>
      </c>
      <c r="BG53" s="29">
        <v>5</v>
      </c>
      <c r="BH53" s="30">
        <v>2.6737967914438503</v>
      </c>
      <c r="BI53" s="30">
        <v>7.3529411764705888</v>
      </c>
      <c r="BJ53" s="31">
        <v>97.058823529411768</v>
      </c>
      <c r="BL53" s="238"/>
      <c r="BM53" s="12" t="s">
        <v>13</v>
      </c>
      <c r="BN53" s="29">
        <v>20</v>
      </c>
      <c r="BO53" s="30">
        <v>29.850746268656714</v>
      </c>
      <c r="BP53" s="30">
        <v>100</v>
      </c>
      <c r="BQ53" s="32"/>
      <c r="BS53" s="238"/>
      <c r="BT53" s="12" t="s">
        <v>13</v>
      </c>
      <c r="BU53" s="29">
        <v>38</v>
      </c>
      <c r="BV53" s="30">
        <v>59.375</v>
      </c>
      <c r="BW53" s="33"/>
      <c r="BX53" s="32"/>
      <c r="BZ53" s="238"/>
      <c r="CA53" s="8" t="s">
        <v>11</v>
      </c>
      <c r="CB53" s="29">
        <v>5</v>
      </c>
      <c r="CC53" s="30">
        <v>4.2016806722689077</v>
      </c>
      <c r="CD53" s="30">
        <v>8.1967213114754092</v>
      </c>
      <c r="CE53" s="31">
        <v>90.163934426229503</v>
      </c>
      <c r="CG53" s="239" t="s">
        <v>13</v>
      </c>
      <c r="CH53" s="239"/>
      <c r="CI53" s="16">
        <v>100</v>
      </c>
      <c r="CJ53" s="17"/>
      <c r="CL53" s="19"/>
      <c r="CM53" s="19"/>
      <c r="CN53" s="19"/>
      <c r="CO53" s="19"/>
      <c r="CQ53" s="250" t="s">
        <v>93</v>
      </c>
      <c r="CR53" s="250"/>
      <c r="CS53" s="250"/>
      <c r="CT53" s="250"/>
      <c r="CV53" s="19"/>
      <c r="CW53" s="19"/>
      <c r="CX53" s="19"/>
      <c r="CY53" s="19"/>
      <c r="DA53" s="100"/>
      <c r="DB53" s="100"/>
      <c r="DC53" s="100"/>
      <c r="DD53" s="100"/>
      <c r="DF53" s="239" t="s">
        <v>13</v>
      </c>
      <c r="DG53" s="239"/>
      <c r="DH53" s="15">
        <v>133</v>
      </c>
      <c r="DI53" s="17"/>
      <c r="DK53" s="233"/>
      <c r="DL53" s="233"/>
      <c r="DM53" s="233"/>
      <c r="DN53" s="183" t="s">
        <v>3</v>
      </c>
      <c r="DO53" s="185" t="s">
        <v>4</v>
      </c>
      <c r="DQ53" s="233"/>
      <c r="DR53" s="233"/>
      <c r="DS53" s="233"/>
      <c r="DT53" s="183" t="s">
        <v>3</v>
      </c>
      <c r="DU53" s="185" t="s">
        <v>4</v>
      </c>
      <c r="DW53" s="233"/>
      <c r="DX53" s="233"/>
      <c r="DY53" s="233"/>
      <c r="DZ53" s="183" t="s">
        <v>3</v>
      </c>
      <c r="EA53" s="185" t="s">
        <v>4</v>
      </c>
      <c r="EC53" s="233"/>
      <c r="ED53" s="233"/>
      <c r="EE53" s="233"/>
      <c r="EF53" s="183" t="s">
        <v>3</v>
      </c>
      <c r="EG53" s="185" t="s">
        <v>4</v>
      </c>
      <c r="EI53" s="233"/>
      <c r="EJ53" s="233"/>
      <c r="EK53" s="233"/>
      <c r="EL53" s="183" t="s">
        <v>3</v>
      </c>
      <c r="EM53" s="185" t="s">
        <v>4</v>
      </c>
      <c r="EO53" s="230" t="s">
        <v>13</v>
      </c>
      <c r="EP53" s="231"/>
      <c r="EQ53" s="199">
        <v>174</v>
      </c>
      <c r="ER53" s="200"/>
      <c r="ET53" s="189"/>
      <c r="EU53" s="189"/>
      <c r="EV53" s="189"/>
      <c r="EW53" s="189"/>
      <c r="EY53" s="189"/>
      <c r="EZ53" s="189"/>
      <c r="FA53" s="189"/>
      <c r="FB53" s="189"/>
      <c r="FD53" s="189"/>
      <c r="FE53" s="189"/>
      <c r="FF53" s="189"/>
      <c r="FG53" s="189"/>
    </row>
    <row r="54" spans="1:163" ht="42" thickBot="1" x14ac:dyDescent="0.35">
      <c r="A54" s="238"/>
      <c r="B54" s="8" t="s">
        <v>16</v>
      </c>
      <c r="C54" s="9">
        <v>75</v>
      </c>
      <c r="D54" s="10">
        <v>51.724137931034484</v>
      </c>
      <c r="E54" s="14"/>
      <c r="F54" s="13"/>
      <c r="H54" s="238"/>
      <c r="I54" s="8" t="s">
        <v>17</v>
      </c>
      <c r="J54" s="9">
        <v>6</v>
      </c>
      <c r="K54" s="10">
        <v>5.9405940594059405</v>
      </c>
      <c r="L54" s="14"/>
      <c r="M54" s="13"/>
      <c r="O54" s="238"/>
      <c r="P54" s="8" t="s">
        <v>16</v>
      </c>
      <c r="Q54" s="9">
        <v>39</v>
      </c>
      <c r="R54" s="10">
        <v>35.779816513761467</v>
      </c>
      <c r="S54" s="14"/>
      <c r="T54" s="13"/>
      <c r="V54" s="238"/>
      <c r="W54" s="12" t="s">
        <v>13</v>
      </c>
      <c r="X54" s="9">
        <v>61</v>
      </c>
      <c r="Y54" s="10">
        <v>53.508771929824562</v>
      </c>
      <c r="Z54" s="14"/>
      <c r="AA54" s="13"/>
      <c r="AC54" s="238"/>
      <c r="AD54" s="8" t="s">
        <v>37</v>
      </c>
      <c r="AE54" s="29">
        <v>6</v>
      </c>
      <c r="AF54" s="30">
        <v>6.666666666666667</v>
      </c>
      <c r="AG54" s="30">
        <v>12.244897959183673</v>
      </c>
      <c r="AH54" s="31">
        <v>100</v>
      </c>
      <c r="AJ54" s="238" t="s">
        <v>14</v>
      </c>
      <c r="AK54" s="8" t="s">
        <v>15</v>
      </c>
      <c r="AL54" s="29">
        <v>4</v>
      </c>
      <c r="AM54" s="30">
        <v>5.0632911392405067</v>
      </c>
      <c r="AN54" s="33"/>
      <c r="AO54" s="32"/>
      <c r="AQ54" s="238"/>
      <c r="AR54" s="8" t="s">
        <v>37</v>
      </c>
      <c r="AS54" s="29">
        <v>2</v>
      </c>
      <c r="AT54" s="30">
        <v>1.4184397163120568</v>
      </c>
      <c r="AU54" s="30">
        <v>3.278688524590164</v>
      </c>
      <c r="AV54" s="31">
        <v>100</v>
      </c>
      <c r="AX54" s="238" t="s">
        <v>14</v>
      </c>
      <c r="AY54" s="8" t="s">
        <v>15</v>
      </c>
      <c r="AZ54" s="29">
        <v>2</v>
      </c>
      <c r="BA54" s="30">
        <v>2.2222222222222223</v>
      </c>
      <c r="BB54" s="33"/>
      <c r="BC54" s="32"/>
      <c r="BE54" s="238"/>
      <c r="BF54" s="8" t="s">
        <v>37</v>
      </c>
      <c r="BG54" s="29">
        <v>2</v>
      </c>
      <c r="BH54" s="30">
        <v>1.0695187165775399</v>
      </c>
      <c r="BI54" s="30">
        <v>2.9411764705882351</v>
      </c>
      <c r="BJ54" s="31">
        <v>100</v>
      </c>
      <c r="BL54" s="238" t="s">
        <v>14</v>
      </c>
      <c r="BM54" s="8" t="s">
        <v>15</v>
      </c>
      <c r="BN54" s="29">
        <v>1</v>
      </c>
      <c r="BO54" s="30">
        <v>1.4925373134328357</v>
      </c>
      <c r="BP54" s="33"/>
      <c r="BQ54" s="32"/>
      <c r="BS54" s="239" t="s">
        <v>13</v>
      </c>
      <c r="BT54" s="239"/>
      <c r="BU54" s="34">
        <v>64</v>
      </c>
      <c r="BV54" s="35">
        <v>100</v>
      </c>
      <c r="BW54" s="36"/>
      <c r="BX54" s="37"/>
      <c r="BZ54" s="238"/>
      <c r="CA54" s="8" t="s">
        <v>37</v>
      </c>
      <c r="CB54" s="29">
        <v>6</v>
      </c>
      <c r="CC54" s="30">
        <v>5.0420168067226889</v>
      </c>
      <c r="CD54" s="30">
        <v>9.8360655737704921</v>
      </c>
      <c r="CE54" s="31">
        <v>100</v>
      </c>
      <c r="CG54" s="19"/>
      <c r="CH54" s="19"/>
      <c r="CI54" s="19"/>
      <c r="CJ54" s="19"/>
      <c r="CL54" s="240" t="s">
        <v>93</v>
      </c>
      <c r="CM54" s="240"/>
      <c r="CN54" s="240"/>
      <c r="CO54" s="240"/>
      <c r="CQ54" s="251" t="s">
        <v>2</v>
      </c>
      <c r="CR54" s="251"/>
      <c r="CS54" s="87" t="s">
        <v>3</v>
      </c>
      <c r="CT54" s="88" t="s">
        <v>5</v>
      </c>
      <c r="CV54" s="240" t="s">
        <v>93</v>
      </c>
      <c r="CW54" s="240"/>
      <c r="CX54" s="240"/>
      <c r="CY54" s="240"/>
      <c r="DA54" s="245" t="s">
        <v>93</v>
      </c>
      <c r="DB54" s="245"/>
      <c r="DC54" s="245"/>
      <c r="DD54" s="245"/>
      <c r="DF54" s="19"/>
      <c r="DG54" s="19"/>
      <c r="DH54" s="19"/>
      <c r="DI54" s="19"/>
      <c r="DK54" s="183" t="s">
        <v>122</v>
      </c>
      <c r="DL54" s="186">
        <v>27</v>
      </c>
      <c r="DM54" s="186">
        <v>19.850000000000001</v>
      </c>
      <c r="DN54" s="186">
        <v>27</v>
      </c>
      <c r="DO54" s="187">
        <v>19.850000000000001</v>
      </c>
      <c r="DQ54" s="183" t="s">
        <v>122</v>
      </c>
      <c r="DR54" s="186">
        <v>28</v>
      </c>
      <c r="DS54" s="186">
        <v>20.440000000000001</v>
      </c>
      <c r="DT54" s="186">
        <v>28</v>
      </c>
      <c r="DU54" s="187">
        <v>20.440000000000001</v>
      </c>
      <c r="DW54" s="183" t="s">
        <v>122</v>
      </c>
      <c r="DX54" s="186">
        <v>29</v>
      </c>
      <c r="DY54" s="186">
        <v>29.9</v>
      </c>
      <c r="DZ54" s="186">
        <v>29</v>
      </c>
      <c r="EA54" s="187">
        <v>29.9</v>
      </c>
      <c r="EC54" s="183" t="s">
        <v>122</v>
      </c>
      <c r="ED54" s="186">
        <v>33</v>
      </c>
      <c r="EE54" s="186">
        <v>24.44</v>
      </c>
      <c r="EF54" s="186">
        <v>33</v>
      </c>
      <c r="EG54" s="187">
        <v>24.44</v>
      </c>
      <c r="EI54" s="183" t="s">
        <v>122</v>
      </c>
      <c r="EJ54" s="186">
        <v>32</v>
      </c>
      <c r="EK54" s="186">
        <v>25.4</v>
      </c>
      <c r="EL54" s="186">
        <v>32</v>
      </c>
      <c r="EM54" s="187">
        <v>25.4</v>
      </c>
      <c r="EO54" s="189"/>
      <c r="EP54" s="189"/>
      <c r="EQ54" s="189"/>
      <c r="ER54" s="190"/>
      <c r="ET54" s="223" t="s">
        <v>155</v>
      </c>
      <c r="EU54" s="224"/>
      <c r="EV54" s="224"/>
      <c r="EW54" s="224"/>
      <c r="EY54" s="223" t="s">
        <v>132</v>
      </c>
      <c r="EZ54" s="224"/>
      <c r="FA54" s="224"/>
      <c r="FB54" s="224"/>
      <c r="FD54" s="223" t="s">
        <v>155</v>
      </c>
      <c r="FE54" s="224"/>
      <c r="FF54" s="224"/>
      <c r="FG54" s="224"/>
    </row>
    <row r="55" spans="1:163" ht="24.6" thickBot="1" x14ac:dyDescent="0.35">
      <c r="A55" s="238"/>
      <c r="B55" s="8" t="s">
        <v>17</v>
      </c>
      <c r="C55" s="9">
        <v>8</v>
      </c>
      <c r="D55" s="10">
        <v>5.5172413793103452</v>
      </c>
      <c r="E55" s="14"/>
      <c r="F55" s="13"/>
      <c r="H55" s="238"/>
      <c r="I55" s="12" t="s">
        <v>13</v>
      </c>
      <c r="J55" s="9">
        <v>54</v>
      </c>
      <c r="K55" s="10">
        <v>53.46534653465347</v>
      </c>
      <c r="L55" s="14"/>
      <c r="M55" s="13"/>
      <c r="O55" s="238"/>
      <c r="P55" s="8" t="s">
        <v>17</v>
      </c>
      <c r="Q55" s="9">
        <v>5</v>
      </c>
      <c r="R55" s="10">
        <v>4.5871559633027523</v>
      </c>
      <c r="S55" s="14"/>
      <c r="T55" s="13"/>
      <c r="V55" s="239" t="s">
        <v>13</v>
      </c>
      <c r="W55" s="239"/>
      <c r="X55" s="15">
        <v>114</v>
      </c>
      <c r="Y55" s="16">
        <v>100</v>
      </c>
      <c r="Z55" s="17"/>
      <c r="AA55" s="18"/>
      <c r="AC55" s="238"/>
      <c r="AD55" s="12" t="s">
        <v>13</v>
      </c>
      <c r="AE55" s="29">
        <v>49</v>
      </c>
      <c r="AF55" s="30">
        <v>54.444444444444443</v>
      </c>
      <c r="AG55" s="30">
        <v>100</v>
      </c>
      <c r="AH55" s="32"/>
      <c r="AJ55" s="238"/>
      <c r="AK55" s="8" t="s">
        <v>16</v>
      </c>
      <c r="AL55" s="29">
        <v>36</v>
      </c>
      <c r="AM55" s="30">
        <v>45.569620253164558</v>
      </c>
      <c r="AN55" s="33"/>
      <c r="AO55" s="32"/>
      <c r="AQ55" s="238"/>
      <c r="AR55" s="12" t="s">
        <v>13</v>
      </c>
      <c r="AS55" s="29">
        <v>61</v>
      </c>
      <c r="AT55" s="30">
        <v>43.262411347517734</v>
      </c>
      <c r="AU55" s="30">
        <v>100</v>
      </c>
      <c r="AV55" s="32"/>
      <c r="AX55" s="238"/>
      <c r="AY55" s="8" t="s">
        <v>16</v>
      </c>
      <c r="AZ55" s="29">
        <v>35</v>
      </c>
      <c r="BA55" s="30">
        <v>38.888888888888893</v>
      </c>
      <c r="BB55" s="33"/>
      <c r="BC55" s="32"/>
      <c r="BE55" s="238"/>
      <c r="BF55" s="12" t="s">
        <v>13</v>
      </c>
      <c r="BG55" s="29">
        <v>68</v>
      </c>
      <c r="BH55" s="30">
        <v>36.363636363636367</v>
      </c>
      <c r="BI55" s="30">
        <v>100</v>
      </c>
      <c r="BJ55" s="32"/>
      <c r="BL55" s="238"/>
      <c r="BM55" s="8" t="s">
        <v>16</v>
      </c>
      <c r="BN55" s="29">
        <v>42</v>
      </c>
      <c r="BO55" s="30">
        <v>62.68656716417911</v>
      </c>
      <c r="BP55" s="33"/>
      <c r="BQ55" s="32"/>
      <c r="BZ55" s="238"/>
      <c r="CA55" s="12" t="s">
        <v>13</v>
      </c>
      <c r="CB55" s="29">
        <v>61</v>
      </c>
      <c r="CC55" s="30">
        <v>51.260504201680668</v>
      </c>
      <c r="CD55" s="30">
        <v>100</v>
      </c>
      <c r="CE55" s="32"/>
      <c r="CG55" s="240" t="s">
        <v>93</v>
      </c>
      <c r="CH55" s="240"/>
      <c r="CI55" s="240"/>
      <c r="CJ55" s="240"/>
      <c r="CL55" s="241" t="s">
        <v>2</v>
      </c>
      <c r="CM55" s="241"/>
      <c r="CN55" s="1" t="s">
        <v>3</v>
      </c>
      <c r="CO55" s="2" t="s">
        <v>5</v>
      </c>
      <c r="CQ55" s="247" t="s">
        <v>7</v>
      </c>
      <c r="CR55" s="89" t="s">
        <v>86</v>
      </c>
      <c r="CS55" s="90">
        <v>31</v>
      </c>
      <c r="CT55" s="91">
        <v>53.448275862068961</v>
      </c>
      <c r="CV55" s="241" t="s">
        <v>2</v>
      </c>
      <c r="CW55" s="241"/>
      <c r="CX55" s="1" t="s">
        <v>3</v>
      </c>
      <c r="CY55" s="2" t="s">
        <v>5</v>
      </c>
      <c r="DA55" s="246" t="s">
        <v>2</v>
      </c>
      <c r="DB55" s="246"/>
      <c r="DC55" s="101" t="s">
        <v>3</v>
      </c>
      <c r="DD55" s="102" t="s">
        <v>5</v>
      </c>
      <c r="DF55" s="240" t="s">
        <v>93</v>
      </c>
      <c r="DG55" s="240"/>
      <c r="DH55" s="240"/>
      <c r="DI55" s="240"/>
      <c r="DK55" s="183">
        <v>2</v>
      </c>
      <c r="DL55" s="186">
        <v>6</v>
      </c>
      <c r="DM55" s="186">
        <v>4.41</v>
      </c>
      <c r="DN55" s="186">
        <v>33</v>
      </c>
      <c r="DO55" s="187">
        <v>24.26</v>
      </c>
      <c r="DQ55" s="183">
        <v>2</v>
      </c>
      <c r="DR55" s="186">
        <v>9</v>
      </c>
      <c r="DS55" s="186">
        <v>6.57</v>
      </c>
      <c r="DT55" s="186">
        <v>37</v>
      </c>
      <c r="DU55" s="187">
        <v>27.01</v>
      </c>
      <c r="DW55" s="183">
        <v>2</v>
      </c>
      <c r="DX55" s="186">
        <v>5</v>
      </c>
      <c r="DY55" s="186">
        <v>5.15</v>
      </c>
      <c r="DZ55" s="186">
        <v>34</v>
      </c>
      <c r="EA55" s="187">
        <v>35.049999999999997</v>
      </c>
      <c r="EC55" s="183">
        <v>2</v>
      </c>
      <c r="ED55" s="186">
        <v>6</v>
      </c>
      <c r="EE55" s="186">
        <v>4.4400000000000004</v>
      </c>
      <c r="EF55" s="186">
        <v>39</v>
      </c>
      <c r="EG55" s="187">
        <v>28.89</v>
      </c>
      <c r="EI55" s="183">
        <v>2</v>
      </c>
      <c r="EJ55" s="186">
        <v>5</v>
      </c>
      <c r="EK55" s="186">
        <v>3.97</v>
      </c>
      <c r="EL55" s="186">
        <v>37</v>
      </c>
      <c r="EM55" s="187">
        <v>29.37</v>
      </c>
      <c r="EO55" s="223" t="s">
        <v>155</v>
      </c>
      <c r="EP55" s="224"/>
      <c r="EQ55" s="224"/>
      <c r="ER55" s="224"/>
      <c r="ET55" s="225" t="s">
        <v>150</v>
      </c>
      <c r="EU55" s="226"/>
      <c r="EV55" s="191" t="s">
        <v>3</v>
      </c>
      <c r="EW55" s="192" t="s">
        <v>5</v>
      </c>
      <c r="EY55" s="225" t="s">
        <v>150</v>
      </c>
      <c r="EZ55" s="226"/>
      <c r="FA55" s="191" t="s">
        <v>3</v>
      </c>
      <c r="FB55" s="192" t="s">
        <v>5</v>
      </c>
      <c r="FD55" s="225" t="s">
        <v>150</v>
      </c>
      <c r="FE55" s="226"/>
      <c r="FF55" s="191" t="s">
        <v>3</v>
      </c>
      <c r="FG55" s="192" t="s">
        <v>5</v>
      </c>
    </row>
    <row r="56" spans="1:163" ht="24.6" thickBot="1" x14ac:dyDescent="0.35">
      <c r="A56" s="238"/>
      <c r="B56" s="12" t="s">
        <v>13</v>
      </c>
      <c r="C56" s="9">
        <v>85</v>
      </c>
      <c r="D56" s="10">
        <v>58.620689655172406</v>
      </c>
      <c r="E56" s="14"/>
      <c r="F56" s="13"/>
      <c r="H56" s="239" t="s">
        <v>13</v>
      </c>
      <c r="I56" s="239"/>
      <c r="J56" s="15">
        <v>101</v>
      </c>
      <c r="K56" s="16">
        <v>100</v>
      </c>
      <c r="L56" s="17"/>
      <c r="M56" s="18"/>
      <c r="O56" s="238"/>
      <c r="P56" s="12" t="s">
        <v>13</v>
      </c>
      <c r="Q56" s="9">
        <v>49</v>
      </c>
      <c r="R56" s="10">
        <v>44.954128440366972</v>
      </c>
      <c r="S56" s="14"/>
      <c r="T56" s="13"/>
      <c r="V56" s="19"/>
      <c r="W56" s="19"/>
      <c r="X56" s="19"/>
      <c r="Y56" s="19"/>
      <c r="Z56" s="19"/>
      <c r="AA56" s="19"/>
      <c r="AC56" s="238" t="s">
        <v>14</v>
      </c>
      <c r="AD56" s="8" t="s">
        <v>15</v>
      </c>
      <c r="AE56" s="29">
        <v>2</v>
      </c>
      <c r="AF56" s="30">
        <v>2.2222222222222223</v>
      </c>
      <c r="AG56" s="33"/>
      <c r="AH56" s="32"/>
      <c r="AJ56" s="238"/>
      <c r="AK56" s="8" t="s">
        <v>17</v>
      </c>
      <c r="AL56" s="29">
        <v>4</v>
      </c>
      <c r="AM56" s="30">
        <v>5.0632911392405067</v>
      </c>
      <c r="AN56" s="33"/>
      <c r="AO56" s="32"/>
      <c r="AQ56" s="238" t="s">
        <v>14</v>
      </c>
      <c r="AR56" s="8" t="s">
        <v>15</v>
      </c>
      <c r="AS56" s="29">
        <v>4</v>
      </c>
      <c r="AT56" s="30">
        <v>2.8368794326241136</v>
      </c>
      <c r="AU56" s="33"/>
      <c r="AV56" s="32"/>
      <c r="AX56" s="238"/>
      <c r="AY56" s="8" t="s">
        <v>17</v>
      </c>
      <c r="AZ56" s="29">
        <v>5</v>
      </c>
      <c r="BA56" s="30">
        <v>5.5555555555555554</v>
      </c>
      <c r="BB56" s="33"/>
      <c r="BC56" s="32"/>
      <c r="BE56" s="238" t="s">
        <v>14</v>
      </c>
      <c r="BF56" s="8" t="s">
        <v>15</v>
      </c>
      <c r="BG56" s="29">
        <v>5</v>
      </c>
      <c r="BH56" s="30">
        <v>2.6737967914438503</v>
      </c>
      <c r="BI56" s="33"/>
      <c r="BJ56" s="32"/>
      <c r="BL56" s="238"/>
      <c r="BM56" s="8" t="s">
        <v>17</v>
      </c>
      <c r="BN56" s="29">
        <v>4</v>
      </c>
      <c r="BO56" s="30">
        <v>5.9701492537313428</v>
      </c>
      <c r="BP56" s="33"/>
      <c r="BQ56" s="32"/>
      <c r="BZ56" s="238" t="s">
        <v>14</v>
      </c>
      <c r="CA56" s="8" t="s">
        <v>15</v>
      </c>
      <c r="CB56" s="29">
        <v>2</v>
      </c>
      <c r="CC56" s="30">
        <v>1.680672268907563</v>
      </c>
      <c r="CD56" s="33"/>
      <c r="CE56" s="32"/>
      <c r="CG56" s="241" t="s">
        <v>2</v>
      </c>
      <c r="CH56" s="241"/>
      <c r="CI56" s="2" t="s">
        <v>4</v>
      </c>
      <c r="CJ56" s="2" t="s">
        <v>5</v>
      </c>
      <c r="CL56" s="237" t="s">
        <v>7</v>
      </c>
      <c r="CM56" s="4" t="s">
        <v>86</v>
      </c>
      <c r="CN56" s="5">
        <v>22</v>
      </c>
      <c r="CO56" s="6">
        <v>47.826086956521742</v>
      </c>
      <c r="CQ56" s="248"/>
      <c r="CR56" s="99" t="s">
        <v>9</v>
      </c>
      <c r="CS56" s="93">
        <v>12</v>
      </c>
      <c r="CT56" s="94">
        <v>20.689655172413794</v>
      </c>
      <c r="CV56" s="237" t="s">
        <v>7</v>
      </c>
      <c r="CW56" s="4" t="s">
        <v>86</v>
      </c>
      <c r="CX56" s="5">
        <v>17</v>
      </c>
      <c r="CY56" s="6">
        <v>39.534883720930232</v>
      </c>
      <c r="DA56" s="242" t="s">
        <v>7</v>
      </c>
      <c r="DB56" s="109" t="s">
        <v>86</v>
      </c>
      <c r="DC56" s="103">
        <v>29</v>
      </c>
      <c r="DD56" s="104">
        <v>32.954545454545453</v>
      </c>
      <c r="DF56" s="241" t="s">
        <v>2</v>
      </c>
      <c r="DG56" s="241"/>
      <c r="DH56" s="1" t="s">
        <v>3</v>
      </c>
      <c r="DI56" s="2" t="s">
        <v>5</v>
      </c>
      <c r="DK56" s="183">
        <v>3</v>
      </c>
      <c r="DL56" s="186">
        <v>14</v>
      </c>
      <c r="DM56" s="186">
        <v>10.29</v>
      </c>
      <c r="DN56" s="186">
        <v>47</v>
      </c>
      <c r="DO56" s="187">
        <v>34.56</v>
      </c>
      <c r="DQ56" s="183">
        <v>3</v>
      </c>
      <c r="DR56" s="186">
        <v>13</v>
      </c>
      <c r="DS56" s="186">
        <v>9.49</v>
      </c>
      <c r="DT56" s="186">
        <v>50</v>
      </c>
      <c r="DU56" s="187">
        <v>36.5</v>
      </c>
      <c r="DW56" s="183">
        <v>3</v>
      </c>
      <c r="DX56" s="186">
        <v>12</v>
      </c>
      <c r="DY56" s="186">
        <v>12.37</v>
      </c>
      <c r="DZ56" s="186">
        <v>46</v>
      </c>
      <c r="EA56" s="187">
        <v>47.42</v>
      </c>
      <c r="EC56" s="183">
        <v>3</v>
      </c>
      <c r="ED56" s="186">
        <v>21</v>
      </c>
      <c r="EE56" s="186">
        <v>15.56</v>
      </c>
      <c r="EF56" s="186">
        <v>60</v>
      </c>
      <c r="EG56" s="187">
        <v>44.44</v>
      </c>
      <c r="EI56" s="183">
        <v>3</v>
      </c>
      <c r="EJ56" s="186">
        <v>12</v>
      </c>
      <c r="EK56" s="186">
        <v>9.52</v>
      </c>
      <c r="EL56" s="186">
        <v>49</v>
      </c>
      <c r="EM56" s="187">
        <v>38.89</v>
      </c>
      <c r="EO56" s="225" t="s">
        <v>150</v>
      </c>
      <c r="EP56" s="226"/>
      <c r="EQ56" s="191" t="s">
        <v>3</v>
      </c>
      <c r="ER56" s="192" t="s">
        <v>5</v>
      </c>
      <c r="ET56" s="227" t="s">
        <v>7</v>
      </c>
      <c r="EU56" s="193" t="s">
        <v>151</v>
      </c>
      <c r="EV56" s="194">
        <v>47</v>
      </c>
      <c r="EW56" s="195">
        <v>61.842105263157897</v>
      </c>
      <c r="EY56" s="227" t="s">
        <v>7</v>
      </c>
      <c r="EZ56" s="193" t="s">
        <v>8</v>
      </c>
      <c r="FA56" s="194">
        <v>57</v>
      </c>
      <c r="FB56" s="195">
        <v>41.605839416058394</v>
      </c>
      <c r="FD56" s="227" t="s">
        <v>7</v>
      </c>
      <c r="FE56" s="193" t="s">
        <v>151</v>
      </c>
      <c r="FF56" s="194">
        <v>43</v>
      </c>
      <c r="FG56" s="195">
        <v>49.425287356321839</v>
      </c>
    </row>
    <row r="57" spans="1:163" ht="23.4" thickBot="1" x14ac:dyDescent="0.35">
      <c r="A57" s="239" t="s">
        <v>13</v>
      </c>
      <c r="B57" s="239"/>
      <c r="C57" s="15">
        <v>145</v>
      </c>
      <c r="D57" s="16">
        <v>100</v>
      </c>
      <c r="E57" s="17"/>
      <c r="F57" s="18"/>
      <c r="H57" s="19"/>
      <c r="I57" s="19"/>
      <c r="J57" s="19"/>
      <c r="K57" s="19"/>
      <c r="L57" s="19"/>
      <c r="M57" s="19"/>
      <c r="O57" s="239" t="s">
        <v>13</v>
      </c>
      <c r="P57" s="239"/>
      <c r="Q57" s="15">
        <v>109</v>
      </c>
      <c r="R57" s="16">
        <v>100</v>
      </c>
      <c r="S57" s="17"/>
      <c r="T57" s="18"/>
      <c r="V57" s="240" t="s">
        <v>21</v>
      </c>
      <c r="W57" s="240"/>
      <c r="X57" s="240"/>
      <c r="Y57" s="240"/>
      <c r="Z57" s="240"/>
      <c r="AA57" s="240"/>
      <c r="AC57" s="238"/>
      <c r="AD57" s="8" t="s">
        <v>16</v>
      </c>
      <c r="AE57" s="29">
        <v>33</v>
      </c>
      <c r="AF57" s="30">
        <v>36.666666666666664</v>
      </c>
      <c r="AG57" s="33"/>
      <c r="AH57" s="32"/>
      <c r="AJ57" s="238"/>
      <c r="AK57" s="12" t="s">
        <v>13</v>
      </c>
      <c r="AL57" s="29">
        <v>44</v>
      </c>
      <c r="AM57" s="30">
        <v>55.696202531645568</v>
      </c>
      <c r="AN57" s="33"/>
      <c r="AO57" s="32"/>
      <c r="AQ57" s="238"/>
      <c r="AR57" s="8" t="s">
        <v>16</v>
      </c>
      <c r="AS57" s="29">
        <v>70</v>
      </c>
      <c r="AT57" s="30">
        <v>49.645390070921984</v>
      </c>
      <c r="AU57" s="33"/>
      <c r="AV57" s="32"/>
      <c r="AX57" s="238"/>
      <c r="AY57" s="12" t="s">
        <v>13</v>
      </c>
      <c r="AZ57" s="29">
        <v>42</v>
      </c>
      <c r="BA57" s="30">
        <v>46.666666666666664</v>
      </c>
      <c r="BB57" s="33"/>
      <c r="BC57" s="32"/>
      <c r="BE57" s="238"/>
      <c r="BF57" s="8" t="s">
        <v>16</v>
      </c>
      <c r="BG57" s="29">
        <v>104</v>
      </c>
      <c r="BH57" s="30">
        <v>55.614973262032088</v>
      </c>
      <c r="BI57" s="33"/>
      <c r="BJ57" s="32"/>
      <c r="BL57" s="238"/>
      <c r="BM57" s="12" t="s">
        <v>13</v>
      </c>
      <c r="BN57" s="29">
        <v>47</v>
      </c>
      <c r="BO57" s="30">
        <v>70.149253731343293</v>
      </c>
      <c r="BP57" s="33"/>
      <c r="BQ57" s="32"/>
      <c r="BS57" s="240" t="s">
        <v>52</v>
      </c>
      <c r="BT57" s="240"/>
      <c r="BU57" s="240"/>
      <c r="BV57" s="240"/>
      <c r="BW57" s="240"/>
      <c r="BX57" s="240"/>
      <c r="BZ57" s="238"/>
      <c r="CA57" s="8" t="s">
        <v>16</v>
      </c>
      <c r="CB57" s="29">
        <v>47</v>
      </c>
      <c r="CC57" s="30">
        <v>39.495798319327733</v>
      </c>
      <c r="CD57" s="33"/>
      <c r="CE57" s="32"/>
      <c r="CG57" s="237" t="s">
        <v>7</v>
      </c>
      <c r="CH57" s="4" t="s">
        <v>86</v>
      </c>
      <c r="CI57" s="6">
        <v>18.584070796460178</v>
      </c>
      <c r="CJ57" s="6">
        <v>42</v>
      </c>
      <c r="CL57" s="238"/>
      <c r="CM57" s="8" t="s">
        <v>9</v>
      </c>
      <c r="CN57" s="9">
        <v>5</v>
      </c>
      <c r="CO57" s="10">
        <v>10.869565217391305</v>
      </c>
      <c r="CQ57" s="248"/>
      <c r="CR57" s="99" t="s">
        <v>10</v>
      </c>
      <c r="CS57" s="93">
        <v>9</v>
      </c>
      <c r="CT57" s="94">
        <v>15.517241379310345</v>
      </c>
      <c r="CV57" s="238"/>
      <c r="CW57" s="8" t="s">
        <v>9</v>
      </c>
      <c r="CX57" s="9">
        <v>8</v>
      </c>
      <c r="CY57" s="10">
        <v>18.604651162790699</v>
      </c>
      <c r="DA57" s="243"/>
      <c r="DB57" s="105" t="s">
        <v>9</v>
      </c>
      <c r="DC57" s="106">
        <v>17</v>
      </c>
      <c r="DD57" s="107">
        <v>19.318181818181817</v>
      </c>
      <c r="DF57" s="237" t="s">
        <v>7</v>
      </c>
      <c r="DG57" s="4" t="s">
        <v>86</v>
      </c>
      <c r="DH57" s="5">
        <v>34</v>
      </c>
      <c r="DI57" s="6">
        <v>53.968253968253968</v>
      </c>
      <c r="DK57" s="183">
        <v>4</v>
      </c>
      <c r="DL57" s="186">
        <v>7</v>
      </c>
      <c r="DM57" s="186">
        <v>5.15</v>
      </c>
      <c r="DN57" s="186">
        <v>54</v>
      </c>
      <c r="DO57" s="187">
        <v>39.71</v>
      </c>
      <c r="DQ57" s="183">
        <v>4</v>
      </c>
      <c r="DR57" s="186">
        <v>9</v>
      </c>
      <c r="DS57" s="186">
        <v>6.57</v>
      </c>
      <c r="DT57" s="186">
        <v>59</v>
      </c>
      <c r="DU57" s="187">
        <v>43.07</v>
      </c>
      <c r="DW57" s="183">
        <v>4</v>
      </c>
      <c r="DX57" s="186">
        <v>3</v>
      </c>
      <c r="DY57" s="186">
        <v>3.09</v>
      </c>
      <c r="DZ57" s="186">
        <v>49</v>
      </c>
      <c r="EA57" s="187">
        <v>50.52</v>
      </c>
      <c r="EC57" s="183">
        <v>4</v>
      </c>
      <c r="ED57" s="186">
        <v>4</v>
      </c>
      <c r="EE57" s="186">
        <v>2.96</v>
      </c>
      <c r="EF57" s="186">
        <v>64</v>
      </c>
      <c r="EG57" s="187">
        <v>47.41</v>
      </c>
      <c r="EI57" s="183">
        <v>4</v>
      </c>
      <c r="EJ57" s="186">
        <v>8</v>
      </c>
      <c r="EK57" s="186">
        <v>6.35</v>
      </c>
      <c r="EL57" s="186">
        <v>57</v>
      </c>
      <c r="EM57" s="187">
        <v>45.24</v>
      </c>
      <c r="EO57" s="227" t="s">
        <v>7</v>
      </c>
      <c r="EP57" s="193" t="s">
        <v>151</v>
      </c>
      <c r="EQ57" s="194">
        <v>46</v>
      </c>
      <c r="ER57" s="195">
        <v>42.592592592592595</v>
      </c>
      <c r="ET57" s="228"/>
      <c r="EU57" s="196" t="s">
        <v>9</v>
      </c>
      <c r="EV57" s="197">
        <v>10</v>
      </c>
      <c r="EW57" s="198">
        <v>13.157894736842104</v>
      </c>
      <c r="EY57" s="228"/>
      <c r="EZ57" s="196" t="s">
        <v>9</v>
      </c>
      <c r="FA57" s="197">
        <v>24</v>
      </c>
      <c r="FB57" s="198">
        <v>17.518248175182482</v>
      </c>
      <c r="FD57" s="228"/>
      <c r="FE57" s="196" t="s">
        <v>9</v>
      </c>
      <c r="FF57" s="197">
        <v>13</v>
      </c>
      <c r="FG57" s="198">
        <v>14.942528735632186</v>
      </c>
    </row>
    <row r="58" spans="1:163" ht="42" thickBot="1" x14ac:dyDescent="0.35">
      <c r="A58" s="19"/>
      <c r="B58" s="19"/>
      <c r="C58" s="19"/>
      <c r="D58" s="19"/>
      <c r="E58" s="19"/>
      <c r="F58" s="19"/>
      <c r="H58" s="240" t="s">
        <v>21</v>
      </c>
      <c r="I58" s="240"/>
      <c r="J58" s="240"/>
      <c r="K58" s="240"/>
      <c r="L58" s="240"/>
      <c r="M58" s="240"/>
      <c r="O58" s="19"/>
      <c r="P58" s="19"/>
      <c r="Q58" s="19"/>
      <c r="R58" s="19"/>
      <c r="S58" s="19"/>
      <c r="T58" s="19"/>
      <c r="V58" s="241" t="s">
        <v>2</v>
      </c>
      <c r="W58" s="241"/>
      <c r="X58" s="1" t="s">
        <v>3</v>
      </c>
      <c r="Y58" s="2" t="s">
        <v>4</v>
      </c>
      <c r="Z58" s="2" t="s">
        <v>5</v>
      </c>
      <c r="AA58" s="3" t="s">
        <v>6</v>
      </c>
      <c r="AC58" s="238"/>
      <c r="AD58" s="8" t="s">
        <v>17</v>
      </c>
      <c r="AE58" s="29">
        <v>6</v>
      </c>
      <c r="AF58" s="30">
        <v>6.666666666666667</v>
      </c>
      <c r="AG58" s="33"/>
      <c r="AH58" s="32"/>
      <c r="AJ58" s="239" t="s">
        <v>13</v>
      </c>
      <c r="AK58" s="239"/>
      <c r="AL58" s="34">
        <v>79</v>
      </c>
      <c r="AM58" s="35">
        <v>100</v>
      </c>
      <c r="AN58" s="36"/>
      <c r="AO58" s="37"/>
      <c r="AQ58" s="238"/>
      <c r="AR58" s="8" t="s">
        <v>17</v>
      </c>
      <c r="AS58" s="29">
        <v>6</v>
      </c>
      <c r="AT58" s="30">
        <v>4.2553191489361701</v>
      </c>
      <c r="AU58" s="33"/>
      <c r="AV58" s="32"/>
      <c r="AX58" s="239" t="s">
        <v>13</v>
      </c>
      <c r="AY58" s="239"/>
      <c r="AZ58" s="34">
        <v>90</v>
      </c>
      <c r="BA58" s="35">
        <v>100</v>
      </c>
      <c r="BB58" s="36"/>
      <c r="BC58" s="37"/>
      <c r="BE58" s="238"/>
      <c r="BF58" s="8" t="s">
        <v>17</v>
      </c>
      <c r="BG58" s="29">
        <v>10</v>
      </c>
      <c r="BH58" s="30">
        <v>5.3475935828877006</v>
      </c>
      <c r="BI58" s="33"/>
      <c r="BJ58" s="32"/>
      <c r="BL58" s="239" t="s">
        <v>13</v>
      </c>
      <c r="BM58" s="239"/>
      <c r="BN58" s="34">
        <v>67</v>
      </c>
      <c r="BO58" s="35">
        <v>100</v>
      </c>
      <c r="BP58" s="36"/>
      <c r="BQ58" s="37"/>
      <c r="BS58" s="241" t="s">
        <v>2</v>
      </c>
      <c r="BT58" s="241"/>
      <c r="BU58" s="1" t="s">
        <v>3</v>
      </c>
      <c r="BV58" s="2" t="s">
        <v>4</v>
      </c>
      <c r="BW58" s="2" t="s">
        <v>5</v>
      </c>
      <c r="BX58" s="3" t="s">
        <v>6</v>
      </c>
      <c r="BZ58" s="238"/>
      <c r="CA58" s="8" t="s">
        <v>17</v>
      </c>
      <c r="CB58" s="29">
        <v>9</v>
      </c>
      <c r="CC58" s="30">
        <v>7.5630252100840334</v>
      </c>
      <c r="CD58" s="33"/>
      <c r="CE58" s="32"/>
      <c r="CG58" s="238"/>
      <c r="CH58" s="8" t="s">
        <v>9</v>
      </c>
      <c r="CI58" s="10">
        <v>3.5398230088495577</v>
      </c>
      <c r="CJ58" s="10">
        <v>8</v>
      </c>
      <c r="CL58" s="238"/>
      <c r="CM58" s="8" t="s">
        <v>10</v>
      </c>
      <c r="CN58" s="9">
        <v>10</v>
      </c>
      <c r="CO58" s="10">
        <v>21.739130434782609</v>
      </c>
      <c r="CQ58" s="248"/>
      <c r="CR58" s="99" t="s">
        <v>11</v>
      </c>
      <c r="CS58" s="93">
        <v>5</v>
      </c>
      <c r="CT58" s="94">
        <v>8.6206896551724146</v>
      </c>
      <c r="CV58" s="238"/>
      <c r="CW58" s="8" t="s">
        <v>10</v>
      </c>
      <c r="CX58" s="9">
        <v>9</v>
      </c>
      <c r="CY58" s="10">
        <v>20.930232558139537</v>
      </c>
      <c r="DA58" s="243"/>
      <c r="DB58" s="105" t="s">
        <v>10</v>
      </c>
      <c r="DC58" s="106">
        <v>22</v>
      </c>
      <c r="DD58" s="107">
        <v>25</v>
      </c>
      <c r="DF58" s="238"/>
      <c r="DG58" s="8" t="s">
        <v>9</v>
      </c>
      <c r="DH58" s="9">
        <v>8</v>
      </c>
      <c r="DI58" s="10">
        <v>12.698412698412698</v>
      </c>
      <c r="DK58" s="183" t="s">
        <v>123</v>
      </c>
      <c r="DL58" s="186">
        <v>4</v>
      </c>
      <c r="DM58" s="186">
        <v>2.94</v>
      </c>
      <c r="DN58" s="186">
        <v>58</v>
      </c>
      <c r="DO58" s="187">
        <v>42.65</v>
      </c>
      <c r="DQ58" s="183" t="s">
        <v>123</v>
      </c>
      <c r="DR58" s="186">
        <v>8</v>
      </c>
      <c r="DS58" s="186">
        <v>5.84</v>
      </c>
      <c r="DT58" s="186">
        <v>67</v>
      </c>
      <c r="DU58" s="187">
        <v>48.91</v>
      </c>
      <c r="DW58" s="183" t="s">
        <v>123</v>
      </c>
      <c r="DX58" s="186">
        <v>1</v>
      </c>
      <c r="DY58" s="186">
        <v>1.03</v>
      </c>
      <c r="DZ58" s="186">
        <v>50</v>
      </c>
      <c r="EA58" s="187">
        <v>51.55</v>
      </c>
      <c r="EC58" s="183" t="s">
        <v>123</v>
      </c>
      <c r="ED58" s="186">
        <v>3</v>
      </c>
      <c r="EE58" s="186">
        <v>2.2200000000000002</v>
      </c>
      <c r="EF58" s="186">
        <v>67</v>
      </c>
      <c r="EG58" s="187">
        <v>49.63</v>
      </c>
      <c r="EI58" s="183" t="s">
        <v>123</v>
      </c>
      <c r="EJ58" s="186">
        <v>4</v>
      </c>
      <c r="EK58" s="186">
        <v>3.17</v>
      </c>
      <c r="EL58" s="186">
        <v>61</v>
      </c>
      <c r="EM58" s="187">
        <v>48.41</v>
      </c>
      <c r="EO58" s="228"/>
      <c r="EP58" s="196" t="s">
        <v>9</v>
      </c>
      <c r="EQ58" s="197">
        <v>16</v>
      </c>
      <c r="ER58" s="198">
        <v>14.814814814814813</v>
      </c>
      <c r="ET58" s="228"/>
      <c r="EU58" s="196" t="s">
        <v>10</v>
      </c>
      <c r="EV58" s="197">
        <v>16</v>
      </c>
      <c r="EW58" s="198">
        <v>21.052631578947366</v>
      </c>
      <c r="EY58" s="228"/>
      <c r="EZ58" s="196" t="s">
        <v>10</v>
      </c>
      <c r="FA58" s="197">
        <v>40</v>
      </c>
      <c r="FB58" s="198">
        <v>29.197080291970799</v>
      </c>
      <c r="FD58" s="228"/>
      <c r="FE58" s="196" t="s">
        <v>10</v>
      </c>
      <c r="FF58" s="197">
        <v>19</v>
      </c>
      <c r="FG58" s="198">
        <v>21.839080459770116</v>
      </c>
    </row>
    <row r="59" spans="1:163" ht="55.8" thickBot="1" x14ac:dyDescent="0.35">
      <c r="A59" s="240" t="s">
        <v>21</v>
      </c>
      <c r="B59" s="240"/>
      <c r="C59" s="240"/>
      <c r="D59" s="240"/>
      <c r="E59" s="240"/>
      <c r="F59" s="240"/>
      <c r="H59" s="241" t="s">
        <v>2</v>
      </c>
      <c r="I59" s="241"/>
      <c r="J59" s="1" t="s">
        <v>3</v>
      </c>
      <c r="K59" s="2" t="s">
        <v>4</v>
      </c>
      <c r="L59" s="2" t="s">
        <v>5</v>
      </c>
      <c r="M59" s="3" t="s">
        <v>6</v>
      </c>
      <c r="O59" s="240" t="s">
        <v>21</v>
      </c>
      <c r="P59" s="240"/>
      <c r="Q59" s="240"/>
      <c r="R59" s="240"/>
      <c r="S59" s="240"/>
      <c r="T59" s="240"/>
      <c r="V59" s="237" t="s">
        <v>7</v>
      </c>
      <c r="W59" s="4" t="s">
        <v>8</v>
      </c>
      <c r="X59" s="5">
        <v>19</v>
      </c>
      <c r="Y59" s="6">
        <v>16.666666666666664</v>
      </c>
      <c r="Z59" s="6">
        <v>36.538461538461533</v>
      </c>
      <c r="AA59" s="7">
        <v>36.538461538461533</v>
      </c>
      <c r="AC59" s="238"/>
      <c r="AD59" s="12" t="s">
        <v>13</v>
      </c>
      <c r="AE59" s="29">
        <v>41</v>
      </c>
      <c r="AF59" s="30">
        <v>45.555555555555557</v>
      </c>
      <c r="AG59" s="33"/>
      <c r="AH59" s="32"/>
      <c r="AQ59" s="238"/>
      <c r="AR59" s="12" t="s">
        <v>13</v>
      </c>
      <c r="AS59" s="29">
        <v>80</v>
      </c>
      <c r="AT59" s="30">
        <v>56.737588652482273</v>
      </c>
      <c r="AU59" s="33"/>
      <c r="AV59" s="32"/>
      <c r="BE59" s="238"/>
      <c r="BF59" s="12" t="s">
        <v>13</v>
      </c>
      <c r="BG59" s="29">
        <v>119</v>
      </c>
      <c r="BH59" s="30">
        <v>63.636363636363633</v>
      </c>
      <c r="BI59" s="33"/>
      <c r="BJ59" s="32"/>
      <c r="BS59" s="237" t="s">
        <v>7</v>
      </c>
      <c r="BT59" s="25" t="s">
        <v>36</v>
      </c>
      <c r="BU59" s="26">
        <v>13</v>
      </c>
      <c r="BV59" s="27">
        <v>20.3125</v>
      </c>
      <c r="BW59" s="27">
        <v>50</v>
      </c>
      <c r="BX59" s="28">
        <v>50</v>
      </c>
      <c r="BZ59" s="238"/>
      <c r="CA59" s="12" t="s">
        <v>13</v>
      </c>
      <c r="CB59" s="29">
        <v>58</v>
      </c>
      <c r="CC59" s="30">
        <v>48.739495798319325</v>
      </c>
      <c r="CD59" s="33"/>
      <c r="CE59" s="32"/>
      <c r="CG59" s="238"/>
      <c r="CH59" s="8" t="s">
        <v>10</v>
      </c>
      <c r="CI59" s="10">
        <v>12.389380530973451</v>
      </c>
      <c r="CJ59" s="10">
        <v>28.000000000000004</v>
      </c>
      <c r="CL59" s="238"/>
      <c r="CM59" s="8" t="s">
        <v>11</v>
      </c>
      <c r="CN59" s="9">
        <v>7</v>
      </c>
      <c r="CO59" s="10">
        <v>15.217391304347828</v>
      </c>
      <c r="CQ59" s="248"/>
      <c r="CR59" s="92" t="s">
        <v>87</v>
      </c>
      <c r="CS59" s="93">
        <v>1</v>
      </c>
      <c r="CT59" s="94">
        <v>1.7241379310344827</v>
      </c>
      <c r="CV59" s="238"/>
      <c r="CW59" s="8" t="s">
        <v>11</v>
      </c>
      <c r="CX59" s="9">
        <v>4</v>
      </c>
      <c r="CY59" s="10">
        <v>9.3023255813953494</v>
      </c>
      <c r="DA59" s="243"/>
      <c r="DB59" s="105" t="s">
        <v>11</v>
      </c>
      <c r="DC59" s="106">
        <v>16</v>
      </c>
      <c r="DD59" s="107">
        <v>18.181818181818183</v>
      </c>
      <c r="DF59" s="238"/>
      <c r="DG59" s="8" t="s">
        <v>10</v>
      </c>
      <c r="DH59" s="9">
        <v>9</v>
      </c>
      <c r="DI59" s="10">
        <v>14.285714285714285</v>
      </c>
      <c r="DK59" s="183" t="s">
        <v>124</v>
      </c>
      <c r="DL59" s="186">
        <v>60</v>
      </c>
      <c r="DM59" s="186">
        <v>44.12</v>
      </c>
      <c r="DN59" s="186">
        <v>118</v>
      </c>
      <c r="DO59" s="187">
        <v>86.76</v>
      </c>
      <c r="DQ59" s="183" t="s">
        <v>124</v>
      </c>
      <c r="DR59" s="186">
        <v>52</v>
      </c>
      <c r="DS59" s="186">
        <v>37.96</v>
      </c>
      <c r="DT59" s="186">
        <v>119</v>
      </c>
      <c r="DU59" s="187">
        <v>86.86</v>
      </c>
      <c r="DW59" s="183" t="s">
        <v>124</v>
      </c>
      <c r="DX59" s="186">
        <v>38</v>
      </c>
      <c r="DY59" s="186">
        <v>39.18</v>
      </c>
      <c r="DZ59" s="186">
        <v>88</v>
      </c>
      <c r="EA59" s="187">
        <v>90.72</v>
      </c>
      <c r="EC59" s="183" t="s">
        <v>124</v>
      </c>
      <c r="ED59" s="186">
        <v>43</v>
      </c>
      <c r="EE59" s="186">
        <v>31.85</v>
      </c>
      <c r="EF59" s="186">
        <v>110</v>
      </c>
      <c r="EG59" s="187">
        <v>81.48</v>
      </c>
      <c r="EI59" s="183" t="s">
        <v>124</v>
      </c>
      <c r="EJ59" s="186">
        <v>57</v>
      </c>
      <c r="EK59" s="186">
        <v>45.24</v>
      </c>
      <c r="EL59" s="186">
        <v>118</v>
      </c>
      <c r="EM59" s="187">
        <v>93.65</v>
      </c>
      <c r="EO59" s="228"/>
      <c r="EP59" s="196" t="s">
        <v>10</v>
      </c>
      <c r="EQ59" s="197">
        <v>26</v>
      </c>
      <c r="ER59" s="198">
        <v>24.074074074074073</v>
      </c>
      <c r="ET59" s="228"/>
      <c r="EU59" s="196" t="s">
        <v>11</v>
      </c>
      <c r="EV59" s="197">
        <v>2</v>
      </c>
      <c r="EW59" s="198">
        <v>2.6315789473684208</v>
      </c>
      <c r="EY59" s="228"/>
      <c r="EZ59" s="196" t="s">
        <v>11</v>
      </c>
      <c r="FA59" s="197">
        <v>8</v>
      </c>
      <c r="FB59" s="198">
        <v>5.8394160583941606</v>
      </c>
      <c r="FD59" s="228"/>
      <c r="FE59" s="196" t="s">
        <v>11</v>
      </c>
      <c r="FF59" s="197">
        <v>11</v>
      </c>
      <c r="FG59" s="198">
        <v>12.643678160919542</v>
      </c>
    </row>
    <row r="60" spans="1:163" ht="42" thickBot="1" x14ac:dyDescent="0.35">
      <c r="A60" s="241" t="s">
        <v>2</v>
      </c>
      <c r="B60" s="241"/>
      <c r="C60" s="1" t="s">
        <v>3</v>
      </c>
      <c r="D60" s="2" t="s">
        <v>4</v>
      </c>
      <c r="E60" s="2" t="s">
        <v>5</v>
      </c>
      <c r="F60" s="3" t="s">
        <v>6</v>
      </c>
      <c r="H60" s="237" t="s">
        <v>7</v>
      </c>
      <c r="I60" s="4" t="s">
        <v>8</v>
      </c>
      <c r="J60" s="5">
        <v>17</v>
      </c>
      <c r="K60" s="6">
        <v>16.831683168316832</v>
      </c>
      <c r="L60" s="6">
        <v>36.170212765957451</v>
      </c>
      <c r="M60" s="7">
        <v>36.170212765957451</v>
      </c>
      <c r="O60" s="241" t="s">
        <v>2</v>
      </c>
      <c r="P60" s="241"/>
      <c r="Q60" s="1" t="s">
        <v>3</v>
      </c>
      <c r="R60" s="2" t="s">
        <v>4</v>
      </c>
      <c r="S60" s="2" t="s">
        <v>5</v>
      </c>
      <c r="T60" s="3" t="s">
        <v>6</v>
      </c>
      <c r="V60" s="238"/>
      <c r="W60" s="8" t="s">
        <v>9</v>
      </c>
      <c r="X60" s="9">
        <v>10</v>
      </c>
      <c r="Y60" s="10">
        <v>8.7719298245614024</v>
      </c>
      <c r="Z60" s="10">
        <v>19.230769230769234</v>
      </c>
      <c r="AA60" s="11">
        <v>55.769230769230774</v>
      </c>
      <c r="AC60" s="239" t="s">
        <v>13</v>
      </c>
      <c r="AD60" s="239"/>
      <c r="AE60" s="34">
        <v>90</v>
      </c>
      <c r="AF60" s="35">
        <v>100</v>
      </c>
      <c r="AG60" s="36"/>
      <c r="AH60" s="37"/>
      <c r="AQ60" s="239" t="s">
        <v>13</v>
      </c>
      <c r="AR60" s="239"/>
      <c r="AS60" s="34">
        <v>141</v>
      </c>
      <c r="AT60" s="35">
        <v>100</v>
      </c>
      <c r="AU60" s="36"/>
      <c r="AV60" s="37"/>
      <c r="BE60" s="239" t="s">
        <v>13</v>
      </c>
      <c r="BF60" s="239"/>
      <c r="BG60" s="34">
        <v>187</v>
      </c>
      <c r="BH60" s="35">
        <v>100</v>
      </c>
      <c r="BI60" s="36"/>
      <c r="BJ60" s="37"/>
      <c r="BS60" s="238"/>
      <c r="BT60" s="8" t="s">
        <v>9</v>
      </c>
      <c r="BU60" s="29">
        <v>1</v>
      </c>
      <c r="BV60" s="30">
        <v>1.5625</v>
      </c>
      <c r="BW60" s="30">
        <v>3.8461538461538463</v>
      </c>
      <c r="BX60" s="31">
        <v>53.846153846153847</v>
      </c>
      <c r="BZ60" s="239" t="s">
        <v>13</v>
      </c>
      <c r="CA60" s="239"/>
      <c r="CB60" s="34">
        <v>119</v>
      </c>
      <c r="CC60" s="35">
        <v>100</v>
      </c>
      <c r="CD60" s="36"/>
      <c r="CE60" s="37"/>
      <c r="CG60" s="238"/>
      <c r="CH60" s="8" t="s">
        <v>11</v>
      </c>
      <c r="CI60" s="10">
        <v>5.3097345132743365</v>
      </c>
      <c r="CJ60" s="10">
        <v>12</v>
      </c>
      <c r="CL60" s="238"/>
      <c r="CM60" s="12" t="s">
        <v>87</v>
      </c>
      <c r="CN60" s="9">
        <v>2</v>
      </c>
      <c r="CO60" s="10">
        <v>4.3478260869565215</v>
      </c>
      <c r="CQ60" s="248"/>
      <c r="CR60" s="92" t="s">
        <v>13</v>
      </c>
      <c r="CS60" s="93">
        <v>58</v>
      </c>
      <c r="CT60" s="94">
        <v>100</v>
      </c>
      <c r="CV60" s="238"/>
      <c r="CW60" s="12" t="s">
        <v>87</v>
      </c>
      <c r="CX60" s="9">
        <v>5</v>
      </c>
      <c r="CY60" s="10">
        <v>11.627906976744185</v>
      </c>
      <c r="DA60" s="243"/>
      <c r="DB60" s="110" t="s">
        <v>87</v>
      </c>
      <c r="DC60" s="106">
        <v>4</v>
      </c>
      <c r="DD60" s="107">
        <v>4.5454545454545459</v>
      </c>
      <c r="DF60" s="238"/>
      <c r="DG60" s="8" t="s">
        <v>11</v>
      </c>
      <c r="DH60" s="9">
        <v>9</v>
      </c>
      <c r="DI60" s="10">
        <v>14.285714285714285</v>
      </c>
      <c r="DK60" s="183" t="s">
        <v>125</v>
      </c>
      <c r="DL60" s="186">
        <v>18</v>
      </c>
      <c r="DM60" s="186">
        <v>13.24</v>
      </c>
      <c r="DN60" s="186">
        <v>136</v>
      </c>
      <c r="DO60" s="187">
        <v>100</v>
      </c>
      <c r="DQ60" s="183" t="s">
        <v>125</v>
      </c>
      <c r="DR60" s="186">
        <v>18</v>
      </c>
      <c r="DS60" s="186">
        <v>13.14</v>
      </c>
      <c r="DT60" s="186">
        <v>137</v>
      </c>
      <c r="DU60" s="187">
        <v>100</v>
      </c>
      <c r="DW60" s="183" t="s">
        <v>125</v>
      </c>
      <c r="DX60" s="186">
        <v>9</v>
      </c>
      <c r="DY60" s="186">
        <v>9.2799999999999994</v>
      </c>
      <c r="DZ60" s="186">
        <v>97</v>
      </c>
      <c r="EA60" s="187">
        <v>100</v>
      </c>
      <c r="EC60" s="183" t="s">
        <v>125</v>
      </c>
      <c r="ED60" s="186">
        <v>25</v>
      </c>
      <c r="EE60" s="186">
        <v>18.52</v>
      </c>
      <c r="EF60" s="186">
        <v>135</v>
      </c>
      <c r="EG60" s="187">
        <v>100</v>
      </c>
      <c r="EI60" s="183" t="s">
        <v>125</v>
      </c>
      <c r="EJ60" s="186">
        <v>8</v>
      </c>
      <c r="EK60" s="186">
        <v>6.35</v>
      </c>
      <c r="EL60" s="186">
        <v>126</v>
      </c>
      <c r="EM60" s="187">
        <v>100</v>
      </c>
      <c r="EO60" s="228"/>
      <c r="EP60" s="196" t="s">
        <v>11</v>
      </c>
      <c r="EQ60" s="197">
        <v>12</v>
      </c>
      <c r="ER60" s="198">
        <v>11.111111111111111</v>
      </c>
      <c r="ET60" s="228"/>
      <c r="EU60" s="196" t="s">
        <v>12</v>
      </c>
      <c r="EV60" s="197">
        <v>1</v>
      </c>
      <c r="EW60" s="198">
        <v>1.3157894736842104</v>
      </c>
      <c r="EY60" s="228"/>
      <c r="EZ60" s="196" t="s">
        <v>12</v>
      </c>
      <c r="FA60" s="197">
        <v>8</v>
      </c>
      <c r="FB60" s="198">
        <v>5.8394160583941606</v>
      </c>
      <c r="FD60" s="228"/>
      <c r="FE60" s="196" t="s">
        <v>12</v>
      </c>
      <c r="FF60" s="197">
        <v>1</v>
      </c>
      <c r="FG60" s="198">
        <v>1.1494252873563218</v>
      </c>
    </row>
    <row r="61" spans="1:163" ht="22.8" x14ac:dyDescent="0.3">
      <c r="A61" s="237" t="s">
        <v>7</v>
      </c>
      <c r="B61" s="4" t="s">
        <v>8</v>
      </c>
      <c r="C61" s="5">
        <v>39</v>
      </c>
      <c r="D61" s="6">
        <v>26.896551724137929</v>
      </c>
      <c r="E61" s="6">
        <v>66.101694915254242</v>
      </c>
      <c r="F61" s="7">
        <v>66.101694915254242</v>
      </c>
      <c r="H61" s="238"/>
      <c r="I61" s="8" t="s">
        <v>9</v>
      </c>
      <c r="J61" s="9">
        <v>6</v>
      </c>
      <c r="K61" s="10">
        <v>5.9405940594059405</v>
      </c>
      <c r="L61" s="10">
        <v>12.76595744680851</v>
      </c>
      <c r="M61" s="11">
        <v>48.936170212765958</v>
      </c>
      <c r="O61" s="237" t="s">
        <v>7</v>
      </c>
      <c r="P61" s="4" t="s">
        <v>8</v>
      </c>
      <c r="Q61" s="5">
        <v>21</v>
      </c>
      <c r="R61" s="6">
        <v>19.26605504587156</v>
      </c>
      <c r="S61" s="6">
        <v>35.593220338983052</v>
      </c>
      <c r="T61" s="7">
        <v>35.593220338983052</v>
      </c>
      <c r="V61" s="238"/>
      <c r="W61" s="8" t="s">
        <v>10</v>
      </c>
      <c r="X61" s="9">
        <v>13</v>
      </c>
      <c r="Y61" s="10">
        <v>11.403508771929824</v>
      </c>
      <c r="Z61" s="10">
        <v>25</v>
      </c>
      <c r="AA61" s="11">
        <v>80.769230769230774</v>
      </c>
      <c r="AJ61" s="240" t="s">
        <v>52</v>
      </c>
      <c r="AK61" s="240"/>
      <c r="AL61" s="240"/>
      <c r="AM61" s="240"/>
      <c r="AN61" s="240"/>
      <c r="AO61" s="240"/>
      <c r="AX61" s="240" t="s">
        <v>52</v>
      </c>
      <c r="AY61" s="240"/>
      <c r="AZ61" s="240"/>
      <c r="BA61" s="240"/>
      <c r="BB61" s="240"/>
      <c r="BC61" s="240"/>
      <c r="BL61" s="240" t="s">
        <v>52</v>
      </c>
      <c r="BM61" s="240"/>
      <c r="BN61" s="240"/>
      <c r="BO61" s="240"/>
      <c r="BP61" s="240"/>
      <c r="BQ61" s="240"/>
      <c r="BS61" s="238"/>
      <c r="BT61" s="8" t="s">
        <v>10</v>
      </c>
      <c r="BU61" s="29">
        <v>6</v>
      </c>
      <c r="BV61" s="30">
        <v>9.375</v>
      </c>
      <c r="BW61" s="30">
        <v>23.076923076923077</v>
      </c>
      <c r="BX61" s="31">
        <v>76.923076923076934</v>
      </c>
      <c r="CG61" s="238"/>
      <c r="CH61" s="12" t="s">
        <v>87</v>
      </c>
      <c r="CI61" s="10">
        <v>4.4247787610619467</v>
      </c>
      <c r="CJ61" s="10">
        <v>10</v>
      </c>
      <c r="CL61" s="238"/>
      <c r="CM61" s="12" t="s">
        <v>13</v>
      </c>
      <c r="CN61" s="9">
        <v>46</v>
      </c>
      <c r="CO61" s="10">
        <v>100</v>
      </c>
      <c r="CQ61" s="248" t="s">
        <v>14</v>
      </c>
      <c r="CR61" s="92" t="s">
        <v>88</v>
      </c>
      <c r="CS61" s="93">
        <v>48</v>
      </c>
      <c r="CT61" s="95"/>
      <c r="CV61" s="238"/>
      <c r="CW61" s="12" t="s">
        <v>13</v>
      </c>
      <c r="CX61" s="9">
        <v>43</v>
      </c>
      <c r="CY61" s="10">
        <v>100</v>
      </c>
      <c r="DA61" s="243"/>
      <c r="DB61" s="110" t="s">
        <v>13</v>
      </c>
      <c r="DC61" s="106">
        <v>88</v>
      </c>
      <c r="DD61" s="107">
        <v>100</v>
      </c>
      <c r="DF61" s="238"/>
      <c r="DG61" s="12" t="s">
        <v>87</v>
      </c>
      <c r="DH61" s="9">
        <v>3</v>
      </c>
      <c r="DI61" s="10">
        <v>4.7619047619047619</v>
      </c>
      <c r="DK61" s="188"/>
      <c r="DQ61" s="188"/>
      <c r="DW61" s="188"/>
      <c r="EC61" s="188"/>
      <c r="EI61" s="188"/>
      <c r="EO61" s="228"/>
      <c r="EP61" s="196" t="s">
        <v>12</v>
      </c>
      <c r="EQ61" s="197">
        <v>8</v>
      </c>
      <c r="ER61" s="198">
        <v>7.4074074074074066</v>
      </c>
      <c r="ET61" s="228"/>
      <c r="EU61" s="196" t="s">
        <v>13</v>
      </c>
      <c r="EV61" s="197">
        <v>76</v>
      </c>
      <c r="EW61" s="198">
        <v>100</v>
      </c>
      <c r="EY61" s="228"/>
      <c r="EZ61" s="196" t="s">
        <v>13</v>
      </c>
      <c r="FA61" s="197">
        <v>137</v>
      </c>
      <c r="FB61" s="198">
        <v>100</v>
      </c>
      <c r="FD61" s="228"/>
      <c r="FE61" s="196" t="s">
        <v>13</v>
      </c>
      <c r="FF61" s="197">
        <v>87</v>
      </c>
      <c r="FG61" s="198">
        <v>100</v>
      </c>
    </row>
    <row r="62" spans="1:163" ht="24.6" thickBot="1" x14ac:dyDescent="0.35">
      <c r="A62" s="238"/>
      <c r="B62" s="8" t="s">
        <v>9</v>
      </c>
      <c r="C62" s="9">
        <v>5</v>
      </c>
      <c r="D62" s="10">
        <v>3.4482758620689653</v>
      </c>
      <c r="E62" s="10">
        <v>8.4745762711864394</v>
      </c>
      <c r="F62" s="11">
        <v>74.576271186440678</v>
      </c>
      <c r="H62" s="238"/>
      <c r="I62" s="8" t="s">
        <v>10</v>
      </c>
      <c r="J62" s="9">
        <v>11</v>
      </c>
      <c r="K62" s="10">
        <v>10.891089108910892</v>
      </c>
      <c r="L62" s="10">
        <v>23.404255319148938</v>
      </c>
      <c r="M62" s="11">
        <v>72.340425531914903</v>
      </c>
      <c r="O62" s="238"/>
      <c r="P62" s="8" t="s">
        <v>9</v>
      </c>
      <c r="Q62" s="9">
        <v>10</v>
      </c>
      <c r="R62" s="10">
        <v>9.1743119266055047</v>
      </c>
      <c r="S62" s="10">
        <v>16.949152542372879</v>
      </c>
      <c r="T62" s="11">
        <v>52.542372881355938</v>
      </c>
      <c r="V62" s="238"/>
      <c r="W62" s="8" t="s">
        <v>11</v>
      </c>
      <c r="X62" s="9">
        <v>7</v>
      </c>
      <c r="Y62" s="10">
        <v>6.140350877192982</v>
      </c>
      <c r="Z62" s="10">
        <v>13.461538461538462</v>
      </c>
      <c r="AA62" s="11">
        <v>94.230769230769226</v>
      </c>
      <c r="AJ62" s="241" t="s">
        <v>2</v>
      </c>
      <c r="AK62" s="241"/>
      <c r="AL62" s="1" t="s">
        <v>3</v>
      </c>
      <c r="AM62" s="2" t="s">
        <v>4</v>
      </c>
      <c r="AN62" s="2" t="s">
        <v>5</v>
      </c>
      <c r="AO62" s="3" t="s">
        <v>6</v>
      </c>
      <c r="AX62" s="241" t="s">
        <v>2</v>
      </c>
      <c r="AY62" s="241"/>
      <c r="AZ62" s="1" t="s">
        <v>3</v>
      </c>
      <c r="BA62" s="2" t="s">
        <v>4</v>
      </c>
      <c r="BB62" s="2" t="s">
        <v>5</v>
      </c>
      <c r="BC62" s="3" t="s">
        <v>6</v>
      </c>
      <c r="BL62" s="241" t="s">
        <v>2</v>
      </c>
      <c r="BM62" s="241"/>
      <c r="BN62" s="1" t="s">
        <v>3</v>
      </c>
      <c r="BO62" s="2" t="s">
        <v>4</v>
      </c>
      <c r="BP62" s="2" t="s">
        <v>5</v>
      </c>
      <c r="BQ62" s="3" t="s">
        <v>6</v>
      </c>
      <c r="BS62" s="238"/>
      <c r="BT62" s="8" t="s">
        <v>11</v>
      </c>
      <c r="BU62" s="29">
        <v>4</v>
      </c>
      <c r="BV62" s="30">
        <v>6.25</v>
      </c>
      <c r="BW62" s="30">
        <v>15.384615384615385</v>
      </c>
      <c r="BX62" s="31">
        <v>92.307692307692307</v>
      </c>
      <c r="CG62" s="238"/>
      <c r="CH62" s="12" t="s">
        <v>13</v>
      </c>
      <c r="CI62" s="10">
        <v>44.247787610619469</v>
      </c>
      <c r="CJ62" s="10">
        <v>100</v>
      </c>
      <c r="CL62" s="238" t="s">
        <v>14</v>
      </c>
      <c r="CM62" s="12" t="s">
        <v>88</v>
      </c>
      <c r="CN62" s="9">
        <v>54</v>
      </c>
      <c r="CO62" s="14"/>
      <c r="CQ62" s="248"/>
      <c r="CR62" s="92" t="s">
        <v>89</v>
      </c>
      <c r="CS62" s="93">
        <v>8</v>
      </c>
      <c r="CT62" s="95"/>
      <c r="CV62" s="238" t="s">
        <v>14</v>
      </c>
      <c r="CW62" s="12" t="s">
        <v>88</v>
      </c>
      <c r="CX62" s="9">
        <v>56</v>
      </c>
      <c r="CY62" s="14"/>
      <c r="DA62" s="243" t="s">
        <v>14</v>
      </c>
      <c r="DB62" s="110" t="s">
        <v>88</v>
      </c>
      <c r="DC62" s="106">
        <v>34</v>
      </c>
      <c r="DD62" s="111"/>
      <c r="DF62" s="238"/>
      <c r="DG62" s="12" t="s">
        <v>13</v>
      </c>
      <c r="DH62" s="9">
        <v>63</v>
      </c>
      <c r="DI62" s="10">
        <v>100</v>
      </c>
      <c r="DK62" s="188"/>
      <c r="DL62">
        <f>(1*DL66+2*DL67+3*DL68+4*DL69+5*DL70)/(DL66+DL67+DL68+DL69+DL70)</f>
        <v>3.8833333333333333</v>
      </c>
      <c r="DQ62" s="188"/>
      <c r="DR62">
        <f>(1*DR66+2*DR67+3*DR68+4*DR69+5*DR70)/(DR66+DR67+DR68+DR69+DR70)</f>
        <v>3.3714285714285714</v>
      </c>
      <c r="DW62" s="188"/>
      <c r="EC62" s="188"/>
      <c r="EI62" s="188"/>
      <c r="EO62" s="228"/>
      <c r="EP62" s="196" t="s">
        <v>13</v>
      </c>
      <c r="EQ62" s="197">
        <v>108</v>
      </c>
      <c r="ER62" s="198">
        <v>100</v>
      </c>
      <c r="ET62" s="229" t="s">
        <v>14</v>
      </c>
      <c r="EU62" s="196" t="s">
        <v>16</v>
      </c>
      <c r="EV62" s="197">
        <v>78</v>
      </c>
      <c r="EW62" s="201"/>
      <c r="EY62" s="229" t="s">
        <v>14</v>
      </c>
      <c r="EZ62" s="196" t="s">
        <v>16</v>
      </c>
      <c r="FA62" s="197">
        <v>47</v>
      </c>
      <c r="FB62" s="201"/>
      <c r="FD62" s="229" t="s">
        <v>14</v>
      </c>
      <c r="FE62" s="196" t="s">
        <v>16</v>
      </c>
      <c r="FF62" s="197">
        <v>78</v>
      </c>
      <c r="FG62" s="201"/>
    </row>
    <row r="63" spans="1:163" ht="41.4" customHeight="1" thickBot="1" x14ac:dyDescent="0.35">
      <c r="A63" s="238"/>
      <c r="B63" s="8" t="s">
        <v>10</v>
      </c>
      <c r="C63" s="9">
        <v>11</v>
      </c>
      <c r="D63" s="10">
        <v>7.5862068965517242</v>
      </c>
      <c r="E63" s="10">
        <v>18.64406779661017</v>
      </c>
      <c r="F63" s="11">
        <v>93.220338983050837</v>
      </c>
      <c r="H63" s="238"/>
      <c r="I63" s="8" t="s">
        <v>11</v>
      </c>
      <c r="J63" s="9">
        <v>10</v>
      </c>
      <c r="K63" s="10">
        <v>9.9009900990099009</v>
      </c>
      <c r="L63" s="10">
        <v>21.276595744680851</v>
      </c>
      <c r="M63" s="11">
        <v>93.61702127659575</v>
      </c>
      <c r="O63" s="238"/>
      <c r="P63" s="8" t="s">
        <v>10</v>
      </c>
      <c r="Q63" s="9">
        <v>15</v>
      </c>
      <c r="R63" s="10">
        <v>13.761467889908257</v>
      </c>
      <c r="S63" s="10">
        <v>25.423728813559322</v>
      </c>
      <c r="T63" s="11">
        <v>77.966101694915253</v>
      </c>
      <c r="V63" s="238"/>
      <c r="W63" s="12" t="s">
        <v>12</v>
      </c>
      <c r="X63" s="9">
        <v>3</v>
      </c>
      <c r="Y63" s="10">
        <v>2.6315789473684208</v>
      </c>
      <c r="Z63" s="10">
        <v>5.7692307692307692</v>
      </c>
      <c r="AA63" s="11">
        <v>100</v>
      </c>
      <c r="AC63" s="240" t="s">
        <v>40</v>
      </c>
      <c r="AD63" s="240"/>
      <c r="AE63" s="240"/>
      <c r="AF63" s="240"/>
      <c r="AG63" s="240"/>
      <c r="AH63" s="240"/>
      <c r="AJ63" s="237" t="s">
        <v>7</v>
      </c>
      <c r="AK63" s="25" t="s">
        <v>36</v>
      </c>
      <c r="AL63" s="26">
        <v>15</v>
      </c>
      <c r="AM63" s="27">
        <v>18.9873417721519</v>
      </c>
      <c r="AN63" s="27">
        <v>42.857142857142854</v>
      </c>
      <c r="AO63" s="28">
        <v>42.857142857142854</v>
      </c>
      <c r="AQ63" s="240" t="s">
        <v>52</v>
      </c>
      <c r="AR63" s="240"/>
      <c r="AS63" s="240"/>
      <c r="AT63" s="240"/>
      <c r="AU63" s="240"/>
      <c r="AV63" s="240"/>
      <c r="AX63" s="237" t="s">
        <v>7</v>
      </c>
      <c r="AY63" s="25" t="s">
        <v>36</v>
      </c>
      <c r="AZ63" s="26">
        <v>12</v>
      </c>
      <c r="BA63" s="27">
        <v>13.333333333333334</v>
      </c>
      <c r="BB63" s="27">
        <v>25.531914893617021</v>
      </c>
      <c r="BC63" s="28">
        <v>25.531914893617021</v>
      </c>
      <c r="BE63" s="240" t="s">
        <v>52</v>
      </c>
      <c r="BF63" s="240"/>
      <c r="BG63" s="240"/>
      <c r="BH63" s="240"/>
      <c r="BI63" s="240"/>
      <c r="BJ63" s="240"/>
      <c r="BL63" s="237" t="s">
        <v>7</v>
      </c>
      <c r="BM63" s="25" t="s">
        <v>36</v>
      </c>
      <c r="BN63" s="26">
        <v>8</v>
      </c>
      <c r="BO63" s="27">
        <v>11.940298507462686</v>
      </c>
      <c r="BP63" s="27">
        <v>42.105263157894733</v>
      </c>
      <c r="BQ63" s="28">
        <v>42.105263157894733</v>
      </c>
      <c r="BS63" s="238"/>
      <c r="BT63" s="8" t="s">
        <v>37</v>
      </c>
      <c r="BU63" s="29">
        <v>2</v>
      </c>
      <c r="BV63" s="30">
        <v>3.125</v>
      </c>
      <c r="BW63" s="30">
        <v>7.6923076923076925</v>
      </c>
      <c r="BX63" s="31">
        <v>100</v>
      </c>
      <c r="BZ63" s="240" t="s">
        <v>52</v>
      </c>
      <c r="CA63" s="240"/>
      <c r="CB63" s="240"/>
      <c r="CC63" s="240"/>
      <c r="CD63" s="240"/>
      <c r="CE63" s="240"/>
      <c r="CG63" s="238" t="s">
        <v>14</v>
      </c>
      <c r="CH63" s="12" t="s">
        <v>88</v>
      </c>
      <c r="CI63" s="10">
        <v>42.477876106194692</v>
      </c>
      <c r="CJ63" s="14"/>
      <c r="CL63" s="238"/>
      <c r="CM63" s="12" t="s">
        <v>89</v>
      </c>
      <c r="CN63" s="9">
        <v>19</v>
      </c>
      <c r="CO63" s="14"/>
      <c r="CQ63" s="248"/>
      <c r="CR63" s="92" t="s">
        <v>13</v>
      </c>
      <c r="CS63" s="93">
        <v>56</v>
      </c>
      <c r="CT63" s="95"/>
      <c r="CV63" s="238"/>
      <c r="CW63" s="12" t="s">
        <v>89</v>
      </c>
      <c r="CX63" s="9">
        <v>8</v>
      </c>
      <c r="CY63" s="14"/>
      <c r="DA63" s="243"/>
      <c r="DB63" s="110" t="s">
        <v>89</v>
      </c>
      <c r="DC63" s="106">
        <v>6</v>
      </c>
      <c r="DD63" s="111"/>
      <c r="DF63" s="238" t="s">
        <v>14</v>
      </c>
      <c r="DG63" s="12" t="s">
        <v>88</v>
      </c>
      <c r="DH63" s="9">
        <v>63</v>
      </c>
      <c r="DI63" s="14"/>
      <c r="DK63" s="234" t="s">
        <v>133</v>
      </c>
      <c r="DL63" s="235"/>
      <c r="DM63" s="235"/>
      <c r="DN63" s="235"/>
      <c r="DO63" s="236"/>
      <c r="DQ63" s="234" t="s">
        <v>133</v>
      </c>
      <c r="DR63" s="235"/>
      <c r="DS63" s="235"/>
      <c r="DT63" s="235"/>
      <c r="DU63" s="236"/>
      <c r="DW63" s="234" t="s">
        <v>133</v>
      </c>
      <c r="DX63" s="235"/>
      <c r="DY63" s="235"/>
      <c r="DZ63" s="235"/>
      <c r="EA63" s="236"/>
      <c r="EC63" s="234" t="s">
        <v>133</v>
      </c>
      <c r="ED63" s="235"/>
      <c r="EE63" s="235"/>
      <c r="EF63" s="235"/>
      <c r="EG63" s="236"/>
      <c r="EI63" s="234" t="s">
        <v>133</v>
      </c>
      <c r="EJ63" s="235"/>
      <c r="EK63" s="235"/>
      <c r="EL63" s="235"/>
      <c r="EM63" s="236"/>
      <c r="EO63" s="229" t="s">
        <v>14</v>
      </c>
      <c r="EP63" s="196" t="s">
        <v>16</v>
      </c>
      <c r="EQ63" s="197">
        <v>51</v>
      </c>
      <c r="ER63" s="201"/>
      <c r="ET63" s="228"/>
      <c r="EU63" s="196" t="s">
        <v>17</v>
      </c>
      <c r="EV63" s="197">
        <v>20</v>
      </c>
      <c r="EW63" s="201"/>
      <c r="EY63" s="228"/>
      <c r="EZ63" s="196" t="s">
        <v>17</v>
      </c>
      <c r="FA63" s="197">
        <v>20</v>
      </c>
      <c r="FB63" s="201"/>
      <c r="FD63" s="228"/>
      <c r="FE63" s="196" t="s">
        <v>17</v>
      </c>
      <c r="FF63" s="197">
        <v>22</v>
      </c>
      <c r="FG63" s="201"/>
    </row>
    <row r="64" spans="1:163" ht="27.6" x14ac:dyDescent="0.3">
      <c r="A64" s="238"/>
      <c r="B64" s="8" t="s">
        <v>11</v>
      </c>
      <c r="C64" s="9">
        <v>2</v>
      </c>
      <c r="D64" s="10">
        <v>1.3793103448275863</v>
      </c>
      <c r="E64" s="10">
        <v>3.3898305084745761</v>
      </c>
      <c r="F64" s="11">
        <v>96.610169491525426</v>
      </c>
      <c r="H64" s="238"/>
      <c r="I64" s="12" t="s">
        <v>12</v>
      </c>
      <c r="J64" s="9">
        <v>3</v>
      </c>
      <c r="K64" s="10">
        <v>2.9702970297029703</v>
      </c>
      <c r="L64" s="10">
        <v>6.3829787234042552</v>
      </c>
      <c r="M64" s="11">
        <v>100</v>
      </c>
      <c r="O64" s="238"/>
      <c r="P64" s="8" t="s">
        <v>11</v>
      </c>
      <c r="Q64" s="9">
        <v>8</v>
      </c>
      <c r="R64" s="10">
        <v>7.3394495412844041</v>
      </c>
      <c r="S64" s="10">
        <v>13.559322033898304</v>
      </c>
      <c r="T64" s="11">
        <v>91.525423728813564</v>
      </c>
      <c r="V64" s="238"/>
      <c r="W64" s="12" t="s">
        <v>13</v>
      </c>
      <c r="X64" s="9">
        <v>52</v>
      </c>
      <c r="Y64" s="10">
        <v>45.614035087719294</v>
      </c>
      <c r="Z64" s="10">
        <v>100</v>
      </c>
      <c r="AA64" s="13"/>
      <c r="AC64" s="241" t="s">
        <v>2</v>
      </c>
      <c r="AD64" s="241"/>
      <c r="AE64" s="1" t="s">
        <v>3</v>
      </c>
      <c r="AF64" s="2" t="s">
        <v>4</v>
      </c>
      <c r="AG64" s="2" t="s">
        <v>5</v>
      </c>
      <c r="AH64" s="3" t="s">
        <v>6</v>
      </c>
      <c r="AJ64" s="238"/>
      <c r="AK64" s="8" t="s">
        <v>10</v>
      </c>
      <c r="AL64" s="29">
        <v>7</v>
      </c>
      <c r="AM64" s="30">
        <v>8.8607594936708853</v>
      </c>
      <c r="AN64" s="30">
        <v>20</v>
      </c>
      <c r="AO64" s="31">
        <v>62.857142857142854</v>
      </c>
      <c r="AQ64" s="241" t="s">
        <v>2</v>
      </c>
      <c r="AR64" s="241"/>
      <c r="AS64" s="1" t="s">
        <v>3</v>
      </c>
      <c r="AT64" s="2" t="s">
        <v>4</v>
      </c>
      <c r="AU64" s="2" t="s">
        <v>5</v>
      </c>
      <c r="AV64" s="3" t="s">
        <v>6</v>
      </c>
      <c r="AX64" s="238"/>
      <c r="AY64" s="8" t="s">
        <v>9</v>
      </c>
      <c r="AZ64" s="29">
        <v>7</v>
      </c>
      <c r="BA64" s="30">
        <v>7.7777777777777777</v>
      </c>
      <c r="BB64" s="30">
        <v>14.893617021276595</v>
      </c>
      <c r="BC64" s="31">
        <v>40.425531914893611</v>
      </c>
      <c r="BE64" s="241" t="s">
        <v>2</v>
      </c>
      <c r="BF64" s="241"/>
      <c r="BG64" s="1" t="s">
        <v>3</v>
      </c>
      <c r="BH64" s="2" t="s">
        <v>4</v>
      </c>
      <c r="BI64" s="2" t="s">
        <v>5</v>
      </c>
      <c r="BJ64" s="3" t="s">
        <v>6</v>
      </c>
      <c r="BL64" s="238"/>
      <c r="BM64" s="8" t="s">
        <v>9</v>
      </c>
      <c r="BN64" s="29">
        <v>5</v>
      </c>
      <c r="BO64" s="30">
        <v>7.4626865671641784</v>
      </c>
      <c r="BP64" s="30">
        <v>26.315789473684209</v>
      </c>
      <c r="BQ64" s="31">
        <v>68.421052631578945</v>
      </c>
      <c r="BS64" s="238"/>
      <c r="BT64" s="12" t="s">
        <v>13</v>
      </c>
      <c r="BU64" s="29">
        <v>26</v>
      </c>
      <c r="BV64" s="30">
        <v>40.625</v>
      </c>
      <c r="BW64" s="30">
        <v>100</v>
      </c>
      <c r="BX64" s="32"/>
      <c r="BZ64" s="241" t="s">
        <v>2</v>
      </c>
      <c r="CA64" s="241"/>
      <c r="CB64" s="1" t="s">
        <v>3</v>
      </c>
      <c r="CC64" s="2" t="s">
        <v>4</v>
      </c>
      <c r="CD64" s="2" t="s">
        <v>5</v>
      </c>
      <c r="CE64" s="3" t="s">
        <v>6</v>
      </c>
      <c r="CG64" s="238"/>
      <c r="CH64" s="12" t="s">
        <v>89</v>
      </c>
      <c r="CI64" s="10">
        <v>13.274336283185843</v>
      </c>
      <c r="CJ64" s="14"/>
      <c r="CL64" s="238"/>
      <c r="CM64" s="12" t="s">
        <v>13</v>
      </c>
      <c r="CN64" s="9">
        <v>73</v>
      </c>
      <c r="CO64" s="14"/>
      <c r="CQ64" s="249" t="s">
        <v>13</v>
      </c>
      <c r="CR64" s="249"/>
      <c r="CS64" s="96">
        <v>114</v>
      </c>
      <c r="CT64" s="97"/>
      <c r="CV64" s="238"/>
      <c r="CW64" s="12" t="s">
        <v>13</v>
      </c>
      <c r="CX64" s="9">
        <v>64</v>
      </c>
      <c r="CY64" s="14"/>
      <c r="DA64" s="243"/>
      <c r="DB64" s="110" t="s">
        <v>13</v>
      </c>
      <c r="DC64" s="106">
        <v>40</v>
      </c>
      <c r="DD64" s="111"/>
      <c r="DF64" s="238"/>
      <c r="DG64" s="12" t="s">
        <v>89</v>
      </c>
      <c r="DH64" s="9">
        <v>7</v>
      </c>
      <c r="DI64" s="14"/>
      <c r="DK64" s="232" t="s">
        <v>134</v>
      </c>
      <c r="DL64" s="232" t="s">
        <v>3</v>
      </c>
      <c r="DM64" s="232" t="s">
        <v>4</v>
      </c>
      <c r="DN64" s="182" t="s">
        <v>121</v>
      </c>
      <c r="DO64" s="184" t="s">
        <v>121</v>
      </c>
      <c r="DQ64" s="232" t="s">
        <v>134</v>
      </c>
      <c r="DR64" s="232" t="s">
        <v>3</v>
      </c>
      <c r="DS64" s="232" t="s">
        <v>4</v>
      </c>
      <c r="DT64" s="182" t="s">
        <v>121</v>
      </c>
      <c r="DU64" s="184" t="s">
        <v>121</v>
      </c>
      <c r="DW64" s="232" t="s">
        <v>134</v>
      </c>
      <c r="DX64" s="232" t="s">
        <v>3</v>
      </c>
      <c r="DY64" s="232" t="s">
        <v>4</v>
      </c>
      <c r="DZ64" s="182" t="s">
        <v>121</v>
      </c>
      <c r="EA64" s="184" t="s">
        <v>121</v>
      </c>
      <c r="EC64" s="232" t="s">
        <v>134</v>
      </c>
      <c r="ED64" s="232" t="s">
        <v>3</v>
      </c>
      <c r="EE64" s="232" t="s">
        <v>4</v>
      </c>
      <c r="EF64" s="182" t="s">
        <v>121</v>
      </c>
      <c r="EG64" s="184" t="s">
        <v>121</v>
      </c>
      <c r="EI64" s="232" t="s">
        <v>134</v>
      </c>
      <c r="EJ64" s="232" t="s">
        <v>3</v>
      </c>
      <c r="EK64" s="232" t="s">
        <v>4</v>
      </c>
      <c r="EL64" s="182" t="s">
        <v>121</v>
      </c>
      <c r="EM64" s="184" t="s">
        <v>121</v>
      </c>
      <c r="EO64" s="228"/>
      <c r="EP64" s="196" t="s">
        <v>17</v>
      </c>
      <c r="EQ64" s="197">
        <v>15</v>
      </c>
      <c r="ER64" s="201"/>
      <c r="ET64" s="228"/>
      <c r="EU64" s="196" t="s">
        <v>13</v>
      </c>
      <c r="EV64" s="197">
        <v>98</v>
      </c>
      <c r="EW64" s="201"/>
      <c r="EY64" s="228"/>
      <c r="EZ64" s="196" t="s">
        <v>13</v>
      </c>
      <c r="FA64" s="197">
        <v>67</v>
      </c>
      <c r="FB64" s="201"/>
      <c r="FD64" s="228"/>
      <c r="FE64" s="196" t="s">
        <v>13</v>
      </c>
      <c r="FF64" s="197">
        <v>100</v>
      </c>
      <c r="FG64" s="201"/>
    </row>
    <row r="65" spans="1:163" ht="28.2" thickBot="1" x14ac:dyDescent="0.35">
      <c r="A65" s="238"/>
      <c r="B65" s="12" t="s">
        <v>12</v>
      </c>
      <c r="C65" s="9">
        <v>2</v>
      </c>
      <c r="D65" s="10">
        <v>1.3793103448275863</v>
      </c>
      <c r="E65" s="10">
        <v>3.3898305084745761</v>
      </c>
      <c r="F65" s="11">
        <v>100</v>
      </c>
      <c r="H65" s="238"/>
      <c r="I65" s="12" t="s">
        <v>13</v>
      </c>
      <c r="J65" s="9">
        <v>47</v>
      </c>
      <c r="K65" s="10">
        <v>46.534653465346537</v>
      </c>
      <c r="L65" s="10">
        <v>100</v>
      </c>
      <c r="M65" s="13"/>
      <c r="O65" s="238"/>
      <c r="P65" s="12" t="s">
        <v>12</v>
      </c>
      <c r="Q65" s="9">
        <v>5</v>
      </c>
      <c r="R65" s="10">
        <v>4.5871559633027523</v>
      </c>
      <c r="S65" s="10">
        <v>8.4745762711864394</v>
      </c>
      <c r="T65" s="11">
        <v>100</v>
      </c>
      <c r="V65" s="238" t="s">
        <v>14</v>
      </c>
      <c r="W65" s="8" t="s">
        <v>15</v>
      </c>
      <c r="X65" s="9">
        <v>12</v>
      </c>
      <c r="Y65" s="10">
        <v>10.526315789473683</v>
      </c>
      <c r="Z65" s="14"/>
      <c r="AA65" s="13"/>
      <c r="AC65" s="237" t="s">
        <v>7</v>
      </c>
      <c r="AD65" s="25" t="s">
        <v>36</v>
      </c>
      <c r="AE65" s="26">
        <v>17</v>
      </c>
      <c r="AF65" s="27">
        <v>18.888888888888889</v>
      </c>
      <c r="AG65" s="27">
        <v>34.693877551020407</v>
      </c>
      <c r="AH65" s="28">
        <v>34.693877551020407</v>
      </c>
      <c r="AJ65" s="238"/>
      <c r="AK65" s="8" t="s">
        <v>11</v>
      </c>
      <c r="AL65" s="29">
        <v>6</v>
      </c>
      <c r="AM65" s="30">
        <v>7.59493670886076</v>
      </c>
      <c r="AN65" s="30">
        <v>17.142857142857142</v>
      </c>
      <c r="AO65" s="31">
        <v>80</v>
      </c>
      <c r="AQ65" s="237" t="s">
        <v>7</v>
      </c>
      <c r="AR65" s="25" t="s">
        <v>36</v>
      </c>
      <c r="AS65" s="26">
        <v>29</v>
      </c>
      <c r="AT65" s="27">
        <v>20.567375886524822</v>
      </c>
      <c r="AU65" s="27">
        <v>47.540983606557376</v>
      </c>
      <c r="AV65" s="28">
        <v>47.540983606557376</v>
      </c>
      <c r="AX65" s="238"/>
      <c r="AY65" s="8" t="s">
        <v>10</v>
      </c>
      <c r="AZ65" s="29">
        <v>15</v>
      </c>
      <c r="BA65" s="30">
        <v>16.666666666666664</v>
      </c>
      <c r="BB65" s="30">
        <v>31.914893617021278</v>
      </c>
      <c r="BC65" s="31">
        <v>72.340425531914903</v>
      </c>
      <c r="BE65" s="237" t="s">
        <v>7</v>
      </c>
      <c r="BF65" s="25" t="s">
        <v>36</v>
      </c>
      <c r="BG65" s="26">
        <v>35</v>
      </c>
      <c r="BH65" s="27">
        <v>18.71657754010695</v>
      </c>
      <c r="BI65" s="27">
        <v>51.470588235294116</v>
      </c>
      <c r="BJ65" s="28">
        <v>51.470588235294116</v>
      </c>
      <c r="BL65" s="238"/>
      <c r="BM65" s="8" t="s">
        <v>10</v>
      </c>
      <c r="BN65" s="29">
        <v>5</v>
      </c>
      <c r="BO65" s="30">
        <v>7.4626865671641784</v>
      </c>
      <c r="BP65" s="30">
        <v>26.315789473684209</v>
      </c>
      <c r="BQ65" s="31">
        <v>94.73684210526315</v>
      </c>
      <c r="BS65" s="238" t="s">
        <v>14</v>
      </c>
      <c r="BT65" s="8" t="s">
        <v>16</v>
      </c>
      <c r="BU65" s="29">
        <v>35</v>
      </c>
      <c r="BV65" s="30">
        <v>54.6875</v>
      </c>
      <c r="BW65" s="33"/>
      <c r="BX65" s="32"/>
      <c r="BZ65" s="237" t="s">
        <v>7</v>
      </c>
      <c r="CA65" s="25" t="s">
        <v>36</v>
      </c>
      <c r="CB65" s="26">
        <v>21</v>
      </c>
      <c r="CC65" s="27">
        <v>17.647058823529413</v>
      </c>
      <c r="CD65" s="27">
        <v>35</v>
      </c>
      <c r="CE65" s="28">
        <v>35</v>
      </c>
      <c r="CG65" s="238"/>
      <c r="CH65" s="12" t="s">
        <v>13</v>
      </c>
      <c r="CI65" s="10">
        <v>55.752212389380531</v>
      </c>
      <c r="CJ65" s="14"/>
      <c r="CL65" s="239" t="s">
        <v>13</v>
      </c>
      <c r="CM65" s="239"/>
      <c r="CN65" s="15">
        <v>119</v>
      </c>
      <c r="CO65" s="17"/>
      <c r="CQ65" s="86"/>
      <c r="CR65" s="86"/>
      <c r="CS65" s="86"/>
      <c r="CT65" s="86"/>
      <c r="CV65" s="239" t="s">
        <v>13</v>
      </c>
      <c r="CW65" s="239"/>
      <c r="CX65" s="15">
        <v>107</v>
      </c>
      <c r="CY65" s="17"/>
      <c r="DA65" s="244" t="s">
        <v>13</v>
      </c>
      <c r="DB65" s="244"/>
      <c r="DC65" s="108">
        <v>128</v>
      </c>
      <c r="DD65" s="112"/>
      <c r="DF65" s="238"/>
      <c r="DG65" s="12" t="s">
        <v>13</v>
      </c>
      <c r="DH65" s="9">
        <v>70</v>
      </c>
      <c r="DI65" s="14"/>
      <c r="DK65" s="233"/>
      <c r="DL65" s="233"/>
      <c r="DM65" s="233"/>
      <c r="DN65" s="183" t="s">
        <v>3</v>
      </c>
      <c r="DO65" s="185" t="s">
        <v>4</v>
      </c>
      <c r="DQ65" s="233"/>
      <c r="DR65" s="233"/>
      <c r="DS65" s="233"/>
      <c r="DT65" s="183" t="s">
        <v>3</v>
      </c>
      <c r="DU65" s="185" t="s">
        <v>4</v>
      </c>
      <c r="DW65" s="233"/>
      <c r="DX65" s="233"/>
      <c r="DY65" s="233"/>
      <c r="DZ65" s="183" t="s">
        <v>3</v>
      </c>
      <c r="EA65" s="185" t="s">
        <v>4</v>
      </c>
      <c r="EC65" s="233"/>
      <c r="ED65" s="233"/>
      <c r="EE65" s="233"/>
      <c r="EF65" s="183" t="s">
        <v>3</v>
      </c>
      <c r="EG65" s="185" t="s">
        <v>4</v>
      </c>
      <c r="EI65" s="233"/>
      <c r="EJ65" s="233"/>
      <c r="EK65" s="233"/>
      <c r="EL65" s="183" t="s">
        <v>3</v>
      </c>
      <c r="EM65" s="185" t="s">
        <v>4</v>
      </c>
      <c r="EO65" s="228"/>
      <c r="EP65" s="196" t="s">
        <v>13</v>
      </c>
      <c r="EQ65" s="197">
        <v>66</v>
      </c>
      <c r="ER65" s="201"/>
      <c r="ET65" s="230" t="s">
        <v>13</v>
      </c>
      <c r="EU65" s="231"/>
      <c r="EV65" s="199">
        <v>174</v>
      </c>
      <c r="EW65" s="200"/>
      <c r="EY65" s="230" t="s">
        <v>13</v>
      </c>
      <c r="EZ65" s="231"/>
      <c r="FA65" s="199">
        <v>204</v>
      </c>
      <c r="FB65" s="200"/>
      <c r="FD65" s="230" t="s">
        <v>13</v>
      </c>
      <c r="FE65" s="231"/>
      <c r="FF65" s="199">
        <v>187</v>
      </c>
      <c r="FG65" s="200"/>
    </row>
    <row r="66" spans="1:163" ht="42" thickBot="1" x14ac:dyDescent="0.35">
      <c r="A66" s="238"/>
      <c r="B66" s="12" t="s">
        <v>13</v>
      </c>
      <c r="C66" s="9">
        <v>59</v>
      </c>
      <c r="D66" s="10">
        <v>40.689655172413794</v>
      </c>
      <c r="E66" s="10">
        <v>100</v>
      </c>
      <c r="F66" s="13"/>
      <c r="H66" s="238" t="s">
        <v>14</v>
      </c>
      <c r="I66" s="8" t="s">
        <v>15</v>
      </c>
      <c r="J66" s="9">
        <v>5</v>
      </c>
      <c r="K66" s="10">
        <v>4.9504950495049505</v>
      </c>
      <c r="L66" s="14"/>
      <c r="M66" s="13"/>
      <c r="O66" s="238"/>
      <c r="P66" s="12" t="s">
        <v>13</v>
      </c>
      <c r="Q66" s="9">
        <v>59</v>
      </c>
      <c r="R66" s="10">
        <v>54.128440366972477</v>
      </c>
      <c r="S66" s="10">
        <v>100</v>
      </c>
      <c r="T66" s="13"/>
      <c r="V66" s="238"/>
      <c r="W66" s="8" t="s">
        <v>16</v>
      </c>
      <c r="X66" s="9">
        <v>46</v>
      </c>
      <c r="Y66" s="10">
        <v>40.350877192982452</v>
      </c>
      <c r="Z66" s="14"/>
      <c r="AA66" s="13"/>
      <c r="AC66" s="238"/>
      <c r="AD66" s="8" t="s">
        <v>9</v>
      </c>
      <c r="AE66" s="29">
        <v>8</v>
      </c>
      <c r="AF66" s="30">
        <v>8.8888888888888893</v>
      </c>
      <c r="AG66" s="30">
        <v>16.326530612244898</v>
      </c>
      <c r="AH66" s="31">
        <v>51.020408163265309</v>
      </c>
      <c r="AJ66" s="238"/>
      <c r="AK66" s="8" t="s">
        <v>37</v>
      </c>
      <c r="AL66" s="29">
        <v>7</v>
      </c>
      <c r="AM66" s="30">
        <v>8.8607594936708853</v>
      </c>
      <c r="AN66" s="30">
        <v>20</v>
      </c>
      <c r="AO66" s="31">
        <v>100</v>
      </c>
      <c r="AQ66" s="238"/>
      <c r="AR66" s="8" t="s">
        <v>9</v>
      </c>
      <c r="AS66" s="29">
        <v>9</v>
      </c>
      <c r="AT66" s="30">
        <v>6.3829787234042552</v>
      </c>
      <c r="AU66" s="30">
        <v>14.754098360655737</v>
      </c>
      <c r="AV66" s="31">
        <v>62.295081967213115</v>
      </c>
      <c r="AX66" s="238"/>
      <c r="AY66" s="8" t="s">
        <v>11</v>
      </c>
      <c r="AZ66" s="29">
        <v>8</v>
      </c>
      <c r="BA66" s="30">
        <v>8.8888888888888893</v>
      </c>
      <c r="BB66" s="30">
        <v>17.021276595744681</v>
      </c>
      <c r="BC66" s="31">
        <v>89.361702127659569</v>
      </c>
      <c r="BE66" s="238"/>
      <c r="BF66" s="8" t="s">
        <v>9</v>
      </c>
      <c r="BG66" s="29">
        <v>11</v>
      </c>
      <c r="BH66" s="30">
        <v>5.8823529411764701</v>
      </c>
      <c r="BI66" s="30">
        <v>16.176470588235293</v>
      </c>
      <c r="BJ66" s="31">
        <v>67.64705882352942</v>
      </c>
      <c r="BL66" s="238"/>
      <c r="BM66" s="8" t="s">
        <v>11</v>
      </c>
      <c r="BN66" s="29">
        <v>1</v>
      </c>
      <c r="BO66" s="30">
        <v>1.4925373134328357</v>
      </c>
      <c r="BP66" s="30">
        <v>5.2631578947368416</v>
      </c>
      <c r="BQ66" s="31">
        <v>100</v>
      </c>
      <c r="BS66" s="238"/>
      <c r="BT66" s="8" t="s">
        <v>17</v>
      </c>
      <c r="BU66" s="29">
        <v>3</v>
      </c>
      <c r="BV66" s="30">
        <v>4.6875</v>
      </c>
      <c r="BW66" s="33"/>
      <c r="BX66" s="32"/>
      <c r="BZ66" s="238"/>
      <c r="CA66" s="8" t="s">
        <v>9</v>
      </c>
      <c r="CB66" s="29">
        <v>6</v>
      </c>
      <c r="CC66" s="30">
        <v>5.0420168067226889</v>
      </c>
      <c r="CD66" s="30">
        <v>10</v>
      </c>
      <c r="CE66" s="31">
        <v>45</v>
      </c>
      <c r="CG66" s="239" t="s">
        <v>13</v>
      </c>
      <c r="CH66" s="239"/>
      <c r="CI66" s="16">
        <v>100</v>
      </c>
      <c r="CJ66" s="17"/>
      <c r="CL66" s="19"/>
      <c r="CM66" s="19"/>
      <c r="CN66" s="19"/>
      <c r="CO66" s="19"/>
      <c r="CQ66" s="250" t="s">
        <v>94</v>
      </c>
      <c r="CR66" s="250"/>
      <c r="CS66" s="250"/>
      <c r="CT66" s="250"/>
      <c r="CV66" s="19"/>
      <c r="CW66" s="19"/>
      <c r="CX66" s="19"/>
      <c r="CY66" s="19"/>
      <c r="DA66" s="100"/>
      <c r="DB66" s="100"/>
      <c r="DC66" s="100"/>
      <c r="DD66" s="100"/>
      <c r="DF66" s="239" t="s">
        <v>13</v>
      </c>
      <c r="DG66" s="239"/>
      <c r="DH66" s="15">
        <v>133</v>
      </c>
      <c r="DI66" s="17"/>
      <c r="DK66" s="183" t="s">
        <v>122</v>
      </c>
      <c r="DL66" s="186">
        <v>7</v>
      </c>
      <c r="DM66" s="186">
        <v>5.15</v>
      </c>
      <c r="DN66" s="186">
        <v>7</v>
      </c>
      <c r="DO66" s="187">
        <v>5.15</v>
      </c>
      <c r="DQ66" s="183" t="s">
        <v>122</v>
      </c>
      <c r="DR66" s="186">
        <v>12</v>
      </c>
      <c r="DS66" s="186">
        <v>8.76</v>
      </c>
      <c r="DT66" s="186">
        <v>12</v>
      </c>
      <c r="DU66" s="187">
        <v>8.76</v>
      </c>
      <c r="DW66" s="183" t="s">
        <v>122</v>
      </c>
      <c r="DX66" s="186">
        <v>13</v>
      </c>
      <c r="DY66" s="186">
        <v>13.4</v>
      </c>
      <c r="DZ66" s="186">
        <v>13</v>
      </c>
      <c r="EA66" s="187">
        <v>13.4</v>
      </c>
      <c r="EC66" s="183" t="s">
        <v>122</v>
      </c>
      <c r="ED66" s="186">
        <v>14</v>
      </c>
      <c r="EE66" s="186">
        <v>10.37</v>
      </c>
      <c r="EF66" s="186">
        <v>14</v>
      </c>
      <c r="EG66" s="187">
        <v>10.37</v>
      </c>
      <c r="EI66" s="183" t="s">
        <v>122</v>
      </c>
      <c r="EJ66" s="186">
        <v>12</v>
      </c>
      <c r="EK66" s="186">
        <v>9.52</v>
      </c>
      <c r="EL66" s="186">
        <v>12</v>
      </c>
      <c r="EM66" s="187">
        <v>9.52</v>
      </c>
      <c r="EO66" s="230" t="s">
        <v>13</v>
      </c>
      <c r="EP66" s="231"/>
      <c r="EQ66" s="199">
        <v>174</v>
      </c>
      <c r="ER66" s="200"/>
      <c r="ET66" s="189"/>
      <c r="EU66" s="189"/>
      <c r="EV66" s="189"/>
      <c r="EW66" s="189"/>
      <c r="EY66" s="189"/>
      <c r="EZ66" s="189"/>
      <c r="FA66" s="189"/>
      <c r="FB66" s="189"/>
      <c r="FD66" s="189"/>
      <c r="FE66" s="189"/>
      <c r="FF66" s="189"/>
      <c r="FG66" s="189"/>
    </row>
    <row r="67" spans="1:163" ht="24.6" thickBot="1" x14ac:dyDescent="0.35">
      <c r="A67" s="238" t="s">
        <v>14</v>
      </c>
      <c r="B67" s="8" t="s">
        <v>15</v>
      </c>
      <c r="C67" s="9">
        <v>2</v>
      </c>
      <c r="D67" s="10">
        <v>1.3793103448275863</v>
      </c>
      <c r="E67" s="14"/>
      <c r="F67" s="13"/>
      <c r="H67" s="238"/>
      <c r="I67" s="8" t="s">
        <v>16</v>
      </c>
      <c r="J67" s="9">
        <v>43</v>
      </c>
      <c r="K67" s="10">
        <v>42.574257425742573</v>
      </c>
      <c r="L67" s="14"/>
      <c r="M67" s="13"/>
      <c r="O67" s="238" t="s">
        <v>14</v>
      </c>
      <c r="P67" s="8" t="s">
        <v>15</v>
      </c>
      <c r="Q67" s="9">
        <v>5</v>
      </c>
      <c r="R67" s="10">
        <v>4.5871559633027523</v>
      </c>
      <c r="S67" s="14"/>
      <c r="T67" s="13"/>
      <c r="V67" s="238"/>
      <c r="W67" s="8" t="s">
        <v>17</v>
      </c>
      <c r="X67" s="9">
        <v>4</v>
      </c>
      <c r="Y67" s="10">
        <v>3.5087719298245612</v>
      </c>
      <c r="Z67" s="14"/>
      <c r="AA67" s="13"/>
      <c r="AC67" s="238"/>
      <c r="AD67" s="8" t="s">
        <v>10</v>
      </c>
      <c r="AE67" s="29">
        <v>12</v>
      </c>
      <c r="AF67" s="30">
        <v>13.333333333333334</v>
      </c>
      <c r="AG67" s="30">
        <v>24.489795918367346</v>
      </c>
      <c r="AH67" s="31">
        <v>75.510204081632651</v>
      </c>
      <c r="AJ67" s="238"/>
      <c r="AK67" s="12" t="s">
        <v>13</v>
      </c>
      <c r="AL67" s="29">
        <v>35</v>
      </c>
      <c r="AM67" s="30">
        <v>44.303797468354425</v>
      </c>
      <c r="AN67" s="30">
        <v>100</v>
      </c>
      <c r="AO67" s="32"/>
      <c r="AQ67" s="238"/>
      <c r="AR67" s="8" t="s">
        <v>10</v>
      </c>
      <c r="AS67" s="29">
        <v>15</v>
      </c>
      <c r="AT67" s="30">
        <v>10.638297872340425</v>
      </c>
      <c r="AU67" s="30">
        <v>24.590163934426229</v>
      </c>
      <c r="AV67" s="31">
        <v>86.885245901639337</v>
      </c>
      <c r="AX67" s="238"/>
      <c r="AY67" s="8" t="s">
        <v>37</v>
      </c>
      <c r="AZ67" s="29">
        <v>5</v>
      </c>
      <c r="BA67" s="30">
        <v>5.5555555555555554</v>
      </c>
      <c r="BB67" s="30">
        <v>10.638297872340425</v>
      </c>
      <c r="BC67" s="31">
        <v>100</v>
      </c>
      <c r="BE67" s="238"/>
      <c r="BF67" s="8" t="s">
        <v>10</v>
      </c>
      <c r="BG67" s="29">
        <v>15</v>
      </c>
      <c r="BH67" s="30">
        <v>8.0213903743315509</v>
      </c>
      <c r="BI67" s="30">
        <v>22.058823529411764</v>
      </c>
      <c r="BJ67" s="31">
        <v>89.705882352941174</v>
      </c>
      <c r="BL67" s="238"/>
      <c r="BM67" s="12" t="s">
        <v>13</v>
      </c>
      <c r="BN67" s="29">
        <v>19</v>
      </c>
      <c r="BO67" s="30">
        <v>28.35820895522388</v>
      </c>
      <c r="BP67" s="30">
        <v>100</v>
      </c>
      <c r="BQ67" s="32"/>
      <c r="BS67" s="238"/>
      <c r="BT67" s="12" t="s">
        <v>13</v>
      </c>
      <c r="BU67" s="29">
        <v>38</v>
      </c>
      <c r="BV67" s="30">
        <v>59.375</v>
      </c>
      <c r="BW67" s="33"/>
      <c r="BX67" s="32"/>
      <c r="BZ67" s="238"/>
      <c r="CA67" s="8" t="s">
        <v>10</v>
      </c>
      <c r="CB67" s="29">
        <v>23</v>
      </c>
      <c r="CC67" s="30">
        <v>19.327731092436977</v>
      </c>
      <c r="CD67" s="30">
        <v>38.333333333333336</v>
      </c>
      <c r="CE67" s="31">
        <v>83.333333333333343</v>
      </c>
      <c r="CG67" s="19"/>
      <c r="CH67" s="19"/>
      <c r="CI67" s="19"/>
      <c r="CJ67" s="19"/>
      <c r="CL67" s="240" t="s">
        <v>94</v>
      </c>
      <c r="CM67" s="240"/>
      <c r="CN67" s="240"/>
      <c r="CO67" s="240"/>
      <c r="CQ67" s="251" t="s">
        <v>2</v>
      </c>
      <c r="CR67" s="251"/>
      <c r="CS67" s="87" t="s">
        <v>3</v>
      </c>
      <c r="CT67" s="88" t="s">
        <v>5</v>
      </c>
      <c r="CV67" s="240" t="s">
        <v>94</v>
      </c>
      <c r="CW67" s="240"/>
      <c r="CX67" s="240"/>
      <c r="CY67" s="240"/>
      <c r="DA67" s="245" t="s">
        <v>94</v>
      </c>
      <c r="DB67" s="245"/>
      <c r="DC67" s="245"/>
      <c r="DD67" s="245"/>
      <c r="DF67" s="19"/>
      <c r="DG67" s="19"/>
      <c r="DH67" s="19"/>
      <c r="DI67" s="19"/>
      <c r="DK67" s="183">
        <v>2</v>
      </c>
      <c r="DL67" s="186">
        <v>4</v>
      </c>
      <c r="DM67" s="186">
        <v>2.94</v>
      </c>
      <c r="DN67" s="186">
        <v>11</v>
      </c>
      <c r="DO67" s="187">
        <v>8.09</v>
      </c>
      <c r="DQ67" s="183">
        <v>2</v>
      </c>
      <c r="DR67" s="186">
        <v>8</v>
      </c>
      <c r="DS67" s="186">
        <v>5.84</v>
      </c>
      <c r="DT67" s="186">
        <v>20</v>
      </c>
      <c r="DU67" s="187">
        <v>14.6</v>
      </c>
      <c r="DW67" s="183">
        <v>2</v>
      </c>
      <c r="DX67" s="186">
        <v>2</v>
      </c>
      <c r="DY67" s="186">
        <v>2.06</v>
      </c>
      <c r="DZ67" s="186">
        <v>15</v>
      </c>
      <c r="EA67" s="187">
        <v>15.46</v>
      </c>
      <c r="EC67" s="183">
        <v>2</v>
      </c>
      <c r="ED67" s="186">
        <v>3</v>
      </c>
      <c r="EE67" s="186">
        <v>2.2200000000000002</v>
      </c>
      <c r="EF67" s="186">
        <v>17</v>
      </c>
      <c r="EG67" s="187">
        <v>12.59</v>
      </c>
      <c r="EI67" s="183">
        <v>2</v>
      </c>
      <c r="EJ67" s="186">
        <v>2</v>
      </c>
      <c r="EK67" s="186">
        <v>1.59</v>
      </c>
      <c r="EL67" s="186">
        <v>14</v>
      </c>
      <c r="EM67" s="187">
        <v>11.11</v>
      </c>
      <c r="EO67" s="189"/>
      <c r="EP67" s="189"/>
      <c r="EQ67" s="189"/>
      <c r="ER67" s="190"/>
      <c r="ET67" s="223" t="s">
        <v>156</v>
      </c>
      <c r="EU67" s="224"/>
      <c r="EV67" s="224"/>
      <c r="EW67" s="224"/>
      <c r="EY67" s="223" t="s">
        <v>134</v>
      </c>
      <c r="EZ67" s="224"/>
      <c r="FA67" s="224"/>
      <c r="FB67" s="224"/>
      <c r="FD67" s="223" t="s">
        <v>156</v>
      </c>
      <c r="FE67" s="224"/>
      <c r="FF67" s="224"/>
      <c r="FG67" s="224"/>
    </row>
    <row r="68" spans="1:163" ht="24.6" thickBot="1" x14ac:dyDescent="0.35">
      <c r="A68" s="238"/>
      <c r="B68" s="8" t="s">
        <v>16</v>
      </c>
      <c r="C68" s="9">
        <v>75</v>
      </c>
      <c r="D68" s="10">
        <v>51.724137931034484</v>
      </c>
      <c r="E68" s="14"/>
      <c r="F68" s="13"/>
      <c r="H68" s="238"/>
      <c r="I68" s="8" t="s">
        <v>17</v>
      </c>
      <c r="J68" s="9">
        <v>6</v>
      </c>
      <c r="K68" s="10">
        <v>5.9405940594059405</v>
      </c>
      <c r="L68" s="14"/>
      <c r="M68" s="13"/>
      <c r="O68" s="238"/>
      <c r="P68" s="8" t="s">
        <v>16</v>
      </c>
      <c r="Q68" s="9">
        <v>39</v>
      </c>
      <c r="R68" s="10">
        <v>35.779816513761467</v>
      </c>
      <c r="S68" s="14"/>
      <c r="T68" s="13"/>
      <c r="V68" s="238"/>
      <c r="W68" s="12" t="s">
        <v>13</v>
      </c>
      <c r="X68" s="9">
        <v>62</v>
      </c>
      <c r="Y68" s="10">
        <v>54.385964912280706</v>
      </c>
      <c r="Z68" s="14"/>
      <c r="AA68" s="13"/>
      <c r="AC68" s="238"/>
      <c r="AD68" s="8" t="s">
        <v>11</v>
      </c>
      <c r="AE68" s="29">
        <v>6</v>
      </c>
      <c r="AF68" s="30">
        <v>6.666666666666667</v>
      </c>
      <c r="AG68" s="30">
        <v>12.244897959183673</v>
      </c>
      <c r="AH68" s="31">
        <v>87.755102040816325</v>
      </c>
      <c r="AJ68" s="238" t="s">
        <v>14</v>
      </c>
      <c r="AK68" s="8" t="s">
        <v>15</v>
      </c>
      <c r="AL68" s="29">
        <v>4</v>
      </c>
      <c r="AM68" s="30">
        <v>5.0632911392405067</v>
      </c>
      <c r="AN68" s="33"/>
      <c r="AO68" s="32"/>
      <c r="AQ68" s="238"/>
      <c r="AR68" s="8" t="s">
        <v>11</v>
      </c>
      <c r="AS68" s="29">
        <v>5</v>
      </c>
      <c r="AT68" s="30">
        <v>3.5460992907801421</v>
      </c>
      <c r="AU68" s="30">
        <v>8.1967213114754092</v>
      </c>
      <c r="AV68" s="31">
        <v>95.081967213114751</v>
      </c>
      <c r="AX68" s="238"/>
      <c r="AY68" s="12" t="s">
        <v>13</v>
      </c>
      <c r="AZ68" s="29">
        <v>47</v>
      </c>
      <c r="BA68" s="30">
        <v>52.222222222222229</v>
      </c>
      <c r="BB68" s="30">
        <v>100</v>
      </c>
      <c r="BC68" s="32"/>
      <c r="BE68" s="238"/>
      <c r="BF68" s="8" t="s">
        <v>11</v>
      </c>
      <c r="BG68" s="29">
        <v>4</v>
      </c>
      <c r="BH68" s="30">
        <v>2.1390374331550799</v>
      </c>
      <c r="BI68" s="30">
        <v>5.8823529411764701</v>
      </c>
      <c r="BJ68" s="31">
        <v>95.588235294117652</v>
      </c>
      <c r="BL68" s="238" t="s">
        <v>14</v>
      </c>
      <c r="BM68" s="8" t="s">
        <v>15</v>
      </c>
      <c r="BN68" s="29">
        <v>1</v>
      </c>
      <c r="BO68" s="30">
        <v>1.4925373134328357</v>
      </c>
      <c r="BP68" s="33"/>
      <c r="BQ68" s="32"/>
      <c r="BS68" s="239" t="s">
        <v>13</v>
      </c>
      <c r="BT68" s="239"/>
      <c r="BU68" s="34">
        <v>64</v>
      </c>
      <c r="BV68" s="35">
        <v>100</v>
      </c>
      <c r="BW68" s="36"/>
      <c r="BX68" s="37"/>
      <c r="BZ68" s="238"/>
      <c r="CA68" s="8" t="s">
        <v>11</v>
      </c>
      <c r="CB68" s="29">
        <v>4</v>
      </c>
      <c r="CC68" s="30">
        <v>3.3613445378151261</v>
      </c>
      <c r="CD68" s="30">
        <v>6.666666666666667</v>
      </c>
      <c r="CE68" s="31">
        <v>90</v>
      </c>
      <c r="CG68" s="240" t="s">
        <v>94</v>
      </c>
      <c r="CH68" s="240"/>
      <c r="CI68" s="240"/>
      <c r="CJ68" s="240"/>
      <c r="CL68" s="241" t="s">
        <v>2</v>
      </c>
      <c r="CM68" s="241"/>
      <c r="CN68" s="1" t="s">
        <v>3</v>
      </c>
      <c r="CO68" s="2" t="s">
        <v>5</v>
      </c>
      <c r="CQ68" s="247" t="s">
        <v>7</v>
      </c>
      <c r="CR68" s="89" t="s">
        <v>86</v>
      </c>
      <c r="CS68" s="90">
        <v>1</v>
      </c>
      <c r="CT68" s="91">
        <v>1.639344262295082</v>
      </c>
      <c r="CV68" s="241" t="s">
        <v>2</v>
      </c>
      <c r="CW68" s="241"/>
      <c r="CX68" s="1" t="s">
        <v>3</v>
      </c>
      <c r="CY68" s="2" t="s">
        <v>5</v>
      </c>
      <c r="DA68" s="246" t="s">
        <v>2</v>
      </c>
      <c r="DB68" s="246"/>
      <c r="DC68" s="101" t="s">
        <v>3</v>
      </c>
      <c r="DD68" s="102" t="s">
        <v>5</v>
      </c>
      <c r="DF68" s="240" t="s">
        <v>94</v>
      </c>
      <c r="DG68" s="240"/>
      <c r="DH68" s="240"/>
      <c r="DI68" s="240"/>
      <c r="DK68" s="183">
        <v>3</v>
      </c>
      <c r="DL68" s="186">
        <v>7</v>
      </c>
      <c r="DM68" s="186">
        <v>5.15</v>
      </c>
      <c r="DN68" s="186">
        <v>18</v>
      </c>
      <c r="DO68" s="187">
        <v>13.24</v>
      </c>
      <c r="DQ68" s="183">
        <v>3</v>
      </c>
      <c r="DR68" s="186">
        <v>14</v>
      </c>
      <c r="DS68" s="186">
        <v>10.220000000000001</v>
      </c>
      <c r="DT68" s="186">
        <v>34</v>
      </c>
      <c r="DU68" s="187">
        <v>24.82</v>
      </c>
      <c r="DW68" s="183">
        <v>3</v>
      </c>
      <c r="DX68" s="186">
        <v>7</v>
      </c>
      <c r="DY68" s="186">
        <v>7.22</v>
      </c>
      <c r="DZ68" s="186">
        <v>22</v>
      </c>
      <c r="EA68" s="187">
        <v>22.68</v>
      </c>
      <c r="EC68" s="183">
        <v>3</v>
      </c>
      <c r="ED68" s="186">
        <v>18</v>
      </c>
      <c r="EE68" s="186">
        <v>13.33</v>
      </c>
      <c r="EF68" s="186">
        <v>35</v>
      </c>
      <c r="EG68" s="187">
        <v>25.93</v>
      </c>
      <c r="EI68" s="183">
        <v>3</v>
      </c>
      <c r="EJ68" s="186">
        <v>9</v>
      </c>
      <c r="EK68" s="186">
        <v>7.14</v>
      </c>
      <c r="EL68" s="186">
        <v>23</v>
      </c>
      <c r="EM68" s="187">
        <v>18.25</v>
      </c>
      <c r="EO68" s="223" t="s">
        <v>156</v>
      </c>
      <c r="EP68" s="224"/>
      <c r="EQ68" s="224"/>
      <c r="ER68" s="224"/>
      <c r="ET68" s="225" t="s">
        <v>150</v>
      </c>
      <c r="EU68" s="226"/>
      <c r="EV68" s="191" t="s">
        <v>3</v>
      </c>
      <c r="EW68" s="192" t="s">
        <v>5</v>
      </c>
      <c r="EY68" s="225" t="s">
        <v>150</v>
      </c>
      <c r="EZ68" s="226"/>
      <c r="FA68" s="191" t="s">
        <v>3</v>
      </c>
      <c r="FB68" s="192" t="s">
        <v>5</v>
      </c>
      <c r="FD68" s="225" t="s">
        <v>150</v>
      </c>
      <c r="FE68" s="226"/>
      <c r="FF68" s="191" t="s">
        <v>3</v>
      </c>
      <c r="FG68" s="192" t="s">
        <v>5</v>
      </c>
    </row>
    <row r="69" spans="1:163" ht="24.6" thickBot="1" x14ac:dyDescent="0.35">
      <c r="A69" s="238"/>
      <c r="B69" s="8" t="s">
        <v>17</v>
      </c>
      <c r="C69" s="9">
        <v>9</v>
      </c>
      <c r="D69" s="10">
        <v>6.2068965517241379</v>
      </c>
      <c r="E69" s="14"/>
      <c r="F69" s="13"/>
      <c r="H69" s="238"/>
      <c r="I69" s="12" t="s">
        <v>13</v>
      </c>
      <c r="J69" s="9">
        <v>54</v>
      </c>
      <c r="K69" s="10">
        <v>53.46534653465347</v>
      </c>
      <c r="L69" s="14"/>
      <c r="M69" s="13"/>
      <c r="O69" s="238"/>
      <c r="P69" s="8" t="s">
        <v>17</v>
      </c>
      <c r="Q69" s="9">
        <v>6</v>
      </c>
      <c r="R69" s="10">
        <v>5.5045871559633035</v>
      </c>
      <c r="S69" s="14"/>
      <c r="T69" s="13"/>
      <c r="V69" s="239" t="s">
        <v>13</v>
      </c>
      <c r="W69" s="239"/>
      <c r="X69" s="15">
        <v>114</v>
      </c>
      <c r="Y69" s="16">
        <v>100</v>
      </c>
      <c r="Z69" s="17"/>
      <c r="AA69" s="18"/>
      <c r="AC69" s="238"/>
      <c r="AD69" s="8" t="s">
        <v>37</v>
      </c>
      <c r="AE69" s="29">
        <v>6</v>
      </c>
      <c r="AF69" s="30">
        <v>6.666666666666667</v>
      </c>
      <c r="AG69" s="30">
        <v>12.244897959183673</v>
      </c>
      <c r="AH69" s="31">
        <v>100</v>
      </c>
      <c r="AJ69" s="238"/>
      <c r="AK69" s="8" t="s">
        <v>16</v>
      </c>
      <c r="AL69" s="29">
        <v>36</v>
      </c>
      <c r="AM69" s="30">
        <v>45.569620253164558</v>
      </c>
      <c r="AN69" s="33"/>
      <c r="AO69" s="32"/>
      <c r="AQ69" s="238"/>
      <c r="AR69" s="8" t="s">
        <v>37</v>
      </c>
      <c r="AS69" s="29">
        <v>3</v>
      </c>
      <c r="AT69" s="30">
        <v>2.1276595744680851</v>
      </c>
      <c r="AU69" s="30">
        <v>4.918032786885246</v>
      </c>
      <c r="AV69" s="31">
        <v>100</v>
      </c>
      <c r="AX69" s="238" t="s">
        <v>14</v>
      </c>
      <c r="AY69" s="8" t="s">
        <v>15</v>
      </c>
      <c r="AZ69" s="29">
        <v>2</v>
      </c>
      <c r="BA69" s="30">
        <v>2.2222222222222223</v>
      </c>
      <c r="BB69" s="33"/>
      <c r="BC69" s="32"/>
      <c r="BE69" s="238"/>
      <c r="BF69" s="8" t="s">
        <v>37</v>
      </c>
      <c r="BG69" s="29">
        <v>3</v>
      </c>
      <c r="BH69" s="30">
        <v>1.6042780748663104</v>
      </c>
      <c r="BI69" s="30">
        <v>4.4117647058823533</v>
      </c>
      <c r="BJ69" s="31">
        <v>100</v>
      </c>
      <c r="BL69" s="238"/>
      <c r="BM69" s="8" t="s">
        <v>16</v>
      </c>
      <c r="BN69" s="29">
        <v>42</v>
      </c>
      <c r="BO69" s="30">
        <v>62.68656716417911</v>
      </c>
      <c r="BP69" s="33"/>
      <c r="BQ69" s="32"/>
      <c r="BZ69" s="238"/>
      <c r="CA69" s="8" t="s">
        <v>37</v>
      </c>
      <c r="CB69" s="29">
        <v>6</v>
      </c>
      <c r="CC69" s="30">
        <v>5.0420168067226889</v>
      </c>
      <c r="CD69" s="30">
        <v>10</v>
      </c>
      <c r="CE69" s="31">
        <v>100</v>
      </c>
      <c r="CG69" s="241" t="s">
        <v>2</v>
      </c>
      <c r="CH69" s="241"/>
      <c r="CI69" s="2" t="s">
        <v>4</v>
      </c>
      <c r="CJ69" s="2" t="s">
        <v>5</v>
      </c>
      <c r="CL69" s="237" t="s">
        <v>7</v>
      </c>
      <c r="CM69" s="4" t="s">
        <v>86</v>
      </c>
      <c r="CN69" s="5">
        <v>7</v>
      </c>
      <c r="CO69" s="6">
        <v>14.000000000000002</v>
      </c>
      <c r="CQ69" s="248"/>
      <c r="CR69" s="99" t="s">
        <v>9</v>
      </c>
      <c r="CS69" s="93">
        <v>3</v>
      </c>
      <c r="CT69" s="94">
        <v>4.918032786885246</v>
      </c>
      <c r="CV69" s="237" t="s">
        <v>7</v>
      </c>
      <c r="CW69" s="4" t="s">
        <v>86</v>
      </c>
      <c r="CX69" s="5">
        <v>4</v>
      </c>
      <c r="CY69" s="6">
        <v>9.5238095238095237</v>
      </c>
      <c r="DA69" s="242" t="s">
        <v>7</v>
      </c>
      <c r="DB69" s="109" t="s">
        <v>86</v>
      </c>
      <c r="DC69" s="103">
        <v>13</v>
      </c>
      <c r="DD69" s="104">
        <v>14.772727272727273</v>
      </c>
      <c r="DF69" s="241" t="s">
        <v>2</v>
      </c>
      <c r="DG69" s="241"/>
      <c r="DH69" s="1" t="s">
        <v>3</v>
      </c>
      <c r="DI69" s="2" t="s">
        <v>5</v>
      </c>
      <c r="DK69" s="183">
        <v>4</v>
      </c>
      <c r="DL69" s="186">
        <v>13</v>
      </c>
      <c r="DM69" s="186">
        <v>9.56</v>
      </c>
      <c r="DN69" s="186">
        <v>31</v>
      </c>
      <c r="DO69" s="187">
        <v>22.79</v>
      </c>
      <c r="DQ69" s="183">
        <v>4</v>
      </c>
      <c r="DR69" s="186">
        <v>14</v>
      </c>
      <c r="DS69" s="186">
        <v>10.220000000000001</v>
      </c>
      <c r="DT69" s="186">
        <v>48</v>
      </c>
      <c r="DU69" s="187">
        <v>35.04</v>
      </c>
      <c r="DW69" s="183">
        <v>4</v>
      </c>
      <c r="DX69" s="186">
        <v>17</v>
      </c>
      <c r="DY69" s="186">
        <v>17.53</v>
      </c>
      <c r="DZ69" s="186">
        <v>39</v>
      </c>
      <c r="EA69" s="187">
        <v>40.21</v>
      </c>
      <c r="EC69" s="183">
        <v>4</v>
      </c>
      <c r="ED69" s="186">
        <v>10</v>
      </c>
      <c r="EE69" s="186">
        <v>7.41</v>
      </c>
      <c r="EF69" s="186">
        <v>45</v>
      </c>
      <c r="EG69" s="187">
        <v>33.33</v>
      </c>
      <c r="EI69" s="183">
        <v>4</v>
      </c>
      <c r="EJ69" s="186">
        <v>11</v>
      </c>
      <c r="EK69" s="186">
        <v>8.73</v>
      </c>
      <c r="EL69" s="186">
        <v>34</v>
      </c>
      <c r="EM69" s="187">
        <v>26.98</v>
      </c>
      <c r="EO69" s="225" t="s">
        <v>150</v>
      </c>
      <c r="EP69" s="226"/>
      <c r="EQ69" s="191" t="s">
        <v>3</v>
      </c>
      <c r="ER69" s="192" t="s">
        <v>5</v>
      </c>
      <c r="ET69" s="227" t="s">
        <v>7</v>
      </c>
      <c r="EU69" s="193" t="s">
        <v>151</v>
      </c>
      <c r="EV69" s="194">
        <v>18</v>
      </c>
      <c r="EW69" s="195">
        <v>22.784810126582279</v>
      </c>
      <c r="EY69" s="227" t="s">
        <v>7</v>
      </c>
      <c r="EZ69" s="193" t="s">
        <v>8</v>
      </c>
      <c r="FA69" s="194">
        <v>10</v>
      </c>
      <c r="FB69" s="195">
        <v>7.1942446043165464</v>
      </c>
      <c r="FD69" s="227" t="s">
        <v>7</v>
      </c>
      <c r="FE69" s="193" t="s">
        <v>151</v>
      </c>
      <c r="FF69" s="194">
        <v>12</v>
      </c>
      <c r="FG69" s="195">
        <v>13.186813186813188</v>
      </c>
    </row>
    <row r="70" spans="1:163" ht="42" thickBot="1" x14ac:dyDescent="0.35">
      <c r="A70" s="238"/>
      <c r="B70" s="12" t="s">
        <v>13</v>
      </c>
      <c r="C70" s="9">
        <v>86</v>
      </c>
      <c r="D70" s="10">
        <v>59.310344827586206</v>
      </c>
      <c r="E70" s="14"/>
      <c r="F70" s="13"/>
      <c r="H70" s="239" t="s">
        <v>13</v>
      </c>
      <c r="I70" s="239"/>
      <c r="J70" s="15">
        <v>101</v>
      </c>
      <c r="K70" s="16">
        <v>100</v>
      </c>
      <c r="L70" s="17"/>
      <c r="M70" s="18"/>
      <c r="O70" s="238"/>
      <c r="P70" s="12" t="s">
        <v>13</v>
      </c>
      <c r="Q70" s="9">
        <v>50</v>
      </c>
      <c r="R70" s="10">
        <v>45.871559633027523</v>
      </c>
      <c r="S70" s="14"/>
      <c r="T70" s="13"/>
      <c r="V70" s="19"/>
      <c r="W70" s="19"/>
      <c r="X70" s="19"/>
      <c r="Y70" s="19"/>
      <c r="Z70" s="19"/>
      <c r="AA70" s="19"/>
      <c r="AC70" s="238"/>
      <c r="AD70" s="12" t="s">
        <v>13</v>
      </c>
      <c r="AE70" s="29">
        <v>49</v>
      </c>
      <c r="AF70" s="30">
        <v>54.444444444444443</v>
      </c>
      <c r="AG70" s="30">
        <v>100</v>
      </c>
      <c r="AH70" s="32"/>
      <c r="AJ70" s="238"/>
      <c r="AK70" s="8" t="s">
        <v>17</v>
      </c>
      <c r="AL70" s="29">
        <v>4</v>
      </c>
      <c r="AM70" s="30">
        <v>5.0632911392405067</v>
      </c>
      <c r="AN70" s="33"/>
      <c r="AO70" s="32"/>
      <c r="AQ70" s="238"/>
      <c r="AR70" s="12" t="s">
        <v>13</v>
      </c>
      <c r="AS70" s="29">
        <v>61</v>
      </c>
      <c r="AT70" s="30">
        <v>43.262411347517734</v>
      </c>
      <c r="AU70" s="30">
        <v>100</v>
      </c>
      <c r="AV70" s="32"/>
      <c r="AX70" s="238"/>
      <c r="AY70" s="8" t="s">
        <v>16</v>
      </c>
      <c r="AZ70" s="29">
        <v>35</v>
      </c>
      <c r="BA70" s="30">
        <v>38.888888888888893</v>
      </c>
      <c r="BB70" s="33"/>
      <c r="BC70" s="32"/>
      <c r="BE70" s="238"/>
      <c r="BF70" s="12" t="s">
        <v>13</v>
      </c>
      <c r="BG70" s="29">
        <v>68</v>
      </c>
      <c r="BH70" s="30">
        <v>36.363636363636367</v>
      </c>
      <c r="BI70" s="30">
        <v>100</v>
      </c>
      <c r="BJ70" s="32"/>
      <c r="BL70" s="238"/>
      <c r="BM70" s="8" t="s">
        <v>17</v>
      </c>
      <c r="BN70" s="29">
        <v>5</v>
      </c>
      <c r="BO70" s="30">
        <v>7.4626865671641784</v>
      </c>
      <c r="BP70" s="33"/>
      <c r="BQ70" s="32"/>
      <c r="BZ70" s="238"/>
      <c r="CA70" s="12" t="s">
        <v>13</v>
      </c>
      <c r="CB70" s="29">
        <v>60</v>
      </c>
      <c r="CC70" s="30">
        <v>50.420168067226889</v>
      </c>
      <c r="CD70" s="30">
        <v>100</v>
      </c>
      <c r="CE70" s="32"/>
      <c r="CG70" s="237" t="s">
        <v>7</v>
      </c>
      <c r="CH70" s="4" t="s">
        <v>86</v>
      </c>
      <c r="CI70" s="6">
        <v>3.5398230088495577</v>
      </c>
      <c r="CJ70" s="6">
        <v>7.1428571428571423</v>
      </c>
      <c r="CL70" s="238"/>
      <c r="CM70" s="8" t="s">
        <v>9</v>
      </c>
      <c r="CN70" s="9">
        <v>3</v>
      </c>
      <c r="CO70" s="10">
        <v>6</v>
      </c>
      <c r="CQ70" s="248"/>
      <c r="CR70" s="99" t="s">
        <v>10</v>
      </c>
      <c r="CS70" s="93">
        <v>10</v>
      </c>
      <c r="CT70" s="94">
        <v>16.393442622950818</v>
      </c>
      <c r="CV70" s="238"/>
      <c r="CW70" s="8" t="s">
        <v>9</v>
      </c>
      <c r="CX70" s="9">
        <v>2</v>
      </c>
      <c r="CY70" s="10">
        <v>4.7619047619047619</v>
      </c>
      <c r="DA70" s="243"/>
      <c r="DB70" s="105" t="s">
        <v>9</v>
      </c>
      <c r="DC70" s="106">
        <v>3</v>
      </c>
      <c r="DD70" s="107">
        <v>3.4090909090909087</v>
      </c>
      <c r="DF70" s="237" t="s">
        <v>7</v>
      </c>
      <c r="DG70" s="4" t="s">
        <v>86</v>
      </c>
      <c r="DH70" s="5">
        <v>8</v>
      </c>
      <c r="DI70" s="6">
        <v>12.121212121212121</v>
      </c>
      <c r="DK70" s="183" t="s">
        <v>123</v>
      </c>
      <c r="DL70" s="186">
        <v>29</v>
      </c>
      <c r="DM70" s="186">
        <v>21.32</v>
      </c>
      <c r="DN70" s="186">
        <v>60</v>
      </c>
      <c r="DO70" s="187">
        <v>44.12</v>
      </c>
      <c r="DQ70" s="183" t="s">
        <v>123</v>
      </c>
      <c r="DR70" s="186">
        <v>22</v>
      </c>
      <c r="DS70" s="186">
        <v>16.059999999999999</v>
      </c>
      <c r="DT70" s="186">
        <v>70</v>
      </c>
      <c r="DU70" s="187">
        <v>51.09</v>
      </c>
      <c r="DW70" s="183" t="s">
        <v>123</v>
      </c>
      <c r="DX70" s="186">
        <v>13</v>
      </c>
      <c r="DY70" s="186">
        <v>13.4</v>
      </c>
      <c r="DZ70" s="186">
        <v>52</v>
      </c>
      <c r="EA70" s="187">
        <v>53.61</v>
      </c>
      <c r="EC70" s="183" t="s">
        <v>123</v>
      </c>
      <c r="ED70" s="186">
        <v>29</v>
      </c>
      <c r="EE70" s="186">
        <v>21.48</v>
      </c>
      <c r="EF70" s="186">
        <v>74</v>
      </c>
      <c r="EG70" s="187">
        <v>54.81</v>
      </c>
      <c r="EI70" s="183" t="s">
        <v>123</v>
      </c>
      <c r="EJ70" s="186">
        <v>29</v>
      </c>
      <c r="EK70" s="186">
        <v>23.02</v>
      </c>
      <c r="EL70" s="186">
        <v>63</v>
      </c>
      <c r="EM70" s="187">
        <v>50</v>
      </c>
      <c r="EO70" s="227" t="s">
        <v>7</v>
      </c>
      <c r="EP70" s="193" t="s">
        <v>151</v>
      </c>
      <c r="EQ70" s="194">
        <v>11</v>
      </c>
      <c r="ER70" s="195">
        <v>10</v>
      </c>
      <c r="ET70" s="228"/>
      <c r="EU70" s="196" t="s">
        <v>9</v>
      </c>
      <c r="EV70" s="197">
        <v>2</v>
      </c>
      <c r="EW70" s="198">
        <v>2.5316455696202533</v>
      </c>
      <c r="EY70" s="228"/>
      <c r="EZ70" s="196" t="s">
        <v>9</v>
      </c>
      <c r="FA70" s="197">
        <v>7</v>
      </c>
      <c r="FB70" s="198">
        <v>5.0359712230215825</v>
      </c>
      <c r="FD70" s="228"/>
      <c r="FE70" s="196" t="s">
        <v>9</v>
      </c>
      <c r="FF70" s="197">
        <v>6</v>
      </c>
      <c r="FG70" s="198">
        <v>6.593406593406594</v>
      </c>
    </row>
    <row r="71" spans="1:163" ht="55.8" thickBot="1" x14ac:dyDescent="0.35">
      <c r="A71" s="239" t="s">
        <v>13</v>
      </c>
      <c r="B71" s="239"/>
      <c r="C71" s="15">
        <v>145</v>
      </c>
      <c r="D71" s="16">
        <v>100</v>
      </c>
      <c r="E71" s="17"/>
      <c r="F71" s="18"/>
      <c r="H71" s="19"/>
      <c r="I71" s="19"/>
      <c r="J71" s="19"/>
      <c r="K71" s="19"/>
      <c r="L71" s="19"/>
      <c r="M71" s="19"/>
      <c r="O71" s="239" t="s">
        <v>13</v>
      </c>
      <c r="P71" s="239"/>
      <c r="Q71" s="15">
        <v>109</v>
      </c>
      <c r="R71" s="16">
        <v>100</v>
      </c>
      <c r="S71" s="17"/>
      <c r="T71" s="18"/>
      <c r="V71" s="240" t="s">
        <v>22</v>
      </c>
      <c r="W71" s="240"/>
      <c r="X71" s="240"/>
      <c r="Y71" s="240"/>
      <c r="Z71" s="240"/>
      <c r="AA71" s="240"/>
      <c r="AC71" s="238" t="s">
        <v>14</v>
      </c>
      <c r="AD71" s="8" t="s">
        <v>15</v>
      </c>
      <c r="AE71" s="29">
        <v>2</v>
      </c>
      <c r="AF71" s="30">
        <v>2.2222222222222223</v>
      </c>
      <c r="AG71" s="33"/>
      <c r="AH71" s="32"/>
      <c r="AJ71" s="238"/>
      <c r="AK71" s="12" t="s">
        <v>13</v>
      </c>
      <c r="AL71" s="29">
        <v>44</v>
      </c>
      <c r="AM71" s="30">
        <v>55.696202531645568</v>
      </c>
      <c r="AN71" s="33"/>
      <c r="AO71" s="32"/>
      <c r="AQ71" s="238" t="s">
        <v>14</v>
      </c>
      <c r="AR71" s="8" t="s">
        <v>15</v>
      </c>
      <c r="AS71" s="29">
        <v>4</v>
      </c>
      <c r="AT71" s="30">
        <v>2.8368794326241136</v>
      </c>
      <c r="AU71" s="33"/>
      <c r="AV71" s="32"/>
      <c r="AX71" s="238"/>
      <c r="AY71" s="8" t="s">
        <v>17</v>
      </c>
      <c r="AZ71" s="29">
        <v>6</v>
      </c>
      <c r="BA71" s="30">
        <v>6.666666666666667</v>
      </c>
      <c r="BB71" s="33"/>
      <c r="BC71" s="32"/>
      <c r="BE71" s="238" t="s">
        <v>14</v>
      </c>
      <c r="BF71" s="8" t="s">
        <v>15</v>
      </c>
      <c r="BG71" s="29">
        <v>5</v>
      </c>
      <c r="BH71" s="30">
        <v>2.6737967914438503</v>
      </c>
      <c r="BI71" s="33"/>
      <c r="BJ71" s="32"/>
      <c r="BL71" s="238"/>
      <c r="BM71" s="12" t="s">
        <v>13</v>
      </c>
      <c r="BN71" s="29">
        <v>48</v>
      </c>
      <c r="BO71" s="30">
        <v>71.641791044776113</v>
      </c>
      <c r="BP71" s="33"/>
      <c r="BQ71" s="32"/>
      <c r="BS71" s="240" t="s">
        <v>53</v>
      </c>
      <c r="BT71" s="240"/>
      <c r="BU71" s="240"/>
      <c r="BV71" s="240"/>
      <c r="BW71" s="240"/>
      <c r="BX71" s="240"/>
      <c r="BZ71" s="238" t="s">
        <v>14</v>
      </c>
      <c r="CA71" s="8" t="s">
        <v>15</v>
      </c>
      <c r="CB71" s="29">
        <v>2</v>
      </c>
      <c r="CC71" s="30">
        <v>1.680672268907563</v>
      </c>
      <c r="CD71" s="33"/>
      <c r="CE71" s="32"/>
      <c r="CG71" s="238"/>
      <c r="CH71" s="8" t="s">
        <v>9</v>
      </c>
      <c r="CI71" s="10">
        <v>2.6548672566371683</v>
      </c>
      <c r="CJ71" s="10">
        <v>5.3571428571428568</v>
      </c>
      <c r="CL71" s="238"/>
      <c r="CM71" s="8" t="s">
        <v>10</v>
      </c>
      <c r="CN71" s="9">
        <v>5</v>
      </c>
      <c r="CO71" s="10">
        <v>10</v>
      </c>
      <c r="CQ71" s="248"/>
      <c r="CR71" s="99" t="s">
        <v>11</v>
      </c>
      <c r="CS71" s="93">
        <v>24</v>
      </c>
      <c r="CT71" s="94">
        <v>39.344262295081968</v>
      </c>
      <c r="CV71" s="238"/>
      <c r="CW71" s="8" t="s">
        <v>10</v>
      </c>
      <c r="CX71" s="9">
        <v>4</v>
      </c>
      <c r="CY71" s="10">
        <v>9.5238095238095237</v>
      </c>
      <c r="DA71" s="243"/>
      <c r="DB71" s="105" t="s">
        <v>10</v>
      </c>
      <c r="DC71" s="106">
        <v>22</v>
      </c>
      <c r="DD71" s="107">
        <v>25</v>
      </c>
      <c r="DF71" s="238"/>
      <c r="DG71" s="8" t="s">
        <v>9</v>
      </c>
      <c r="DH71" s="9">
        <v>2</v>
      </c>
      <c r="DI71" s="10">
        <v>3.0303030303030303</v>
      </c>
      <c r="DK71" s="183" t="s">
        <v>124</v>
      </c>
      <c r="DL71" s="186">
        <v>60</v>
      </c>
      <c r="DM71" s="186">
        <v>44.12</v>
      </c>
      <c r="DN71" s="186">
        <v>120</v>
      </c>
      <c r="DO71" s="187">
        <v>88.24</v>
      </c>
      <c r="DQ71" s="183" t="s">
        <v>124</v>
      </c>
      <c r="DR71" s="186">
        <v>52</v>
      </c>
      <c r="DS71" s="186">
        <v>37.96</v>
      </c>
      <c r="DT71" s="186">
        <v>122</v>
      </c>
      <c r="DU71" s="187">
        <v>89.05</v>
      </c>
      <c r="DW71" s="183" t="s">
        <v>124</v>
      </c>
      <c r="DX71" s="186">
        <v>38</v>
      </c>
      <c r="DY71" s="186">
        <v>39.18</v>
      </c>
      <c r="DZ71" s="186">
        <v>90</v>
      </c>
      <c r="EA71" s="187">
        <v>92.78</v>
      </c>
      <c r="EC71" s="183" t="s">
        <v>124</v>
      </c>
      <c r="ED71" s="186">
        <v>43</v>
      </c>
      <c r="EE71" s="186">
        <v>31.85</v>
      </c>
      <c r="EF71" s="186">
        <v>117</v>
      </c>
      <c r="EG71" s="187">
        <v>86.67</v>
      </c>
      <c r="EI71" s="183" t="s">
        <v>124</v>
      </c>
      <c r="EJ71" s="186">
        <v>57</v>
      </c>
      <c r="EK71" s="186">
        <v>45.24</v>
      </c>
      <c r="EL71" s="186">
        <v>120</v>
      </c>
      <c r="EM71" s="187">
        <v>95.24</v>
      </c>
      <c r="EO71" s="228"/>
      <c r="EP71" s="196" t="s">
        <v>9</v>
      </c>
      <c r="EQ71" s="197">
        <v>9</v>
      </c>
      <c r="ER71" s="198">
        <v>8.1818181818181817</v>
      </c>
      <c r="ET71" s="228"/>
      <c r="EU71" s="196" t="s">
        <v>10</v>
      </c>
      <c r="EV71" s="197">
        <v>11</v>
      </c>
      <c r="EW71" s="198">
        <v>13.924050632911392</v>
      </c>
      <c r="EY71" s="228"/>
      <c r="EZ71" s="196" t="s">
        <v>10</v>
      </c>
      <c r="FA71" s="197">
        <v>30</v>
      </c>
      <c r="FB71" s="198">
        <v>21.582733812949641</v>
      </c>
      <c r="FD71" s="228"/>
      <c r="FE71" s="196" t="s">
        <v>10</v>
      </c>
      <c r="FF71" s="197">
        <v>16</v>
      </c>
      <c r="FG71" s="198">
        <v>17.582417582417584</v>
      </c>
    </row>
    <row r="72" spans="1:163" ht="42" thickBot="1" x14ac:dyDescent="0.35">
      <c r="A72" s="19"/>
      <c r="B72" s="19"/>
      <c r="C72" s="19"/>
      <c r="D72" s="19"/>
      <c r="E72" s="19"/>
      <c r="F72" s="19"/>
      <c r="H72" s="240" t="s">
        <v>22</v>
      </c>
      <c r="I72" s="240"/>
      <c r="J72" s="240"/>
      <c r="K72" s="240"/>
      <c r="L72" s="240"/>
      <c r="M72" s="240"/>
      <c r="O72" s="19"/>
      <c r="P72" s="19"/>
      <c r="Q72" s="19"/>
      <c r="R72" s="19"/>
      <c r="S72" s="19"/>
      <c r="T72" s="19"/>
      <c r="V72" s="241" t="s">
        <v>2</v>
      </c>
      <c r="W72" s="241"/>
      <c r="X72" s="1" t="s">
        <v>3</v>
      </c>
      <c r="Y72" s="2" t="s">
        <v>4</v>
      </c>
      <c r="Z72" s="2" t="s">
        <v>5</v>
      </c>
      <c r="AA72" s="3" t="s">
        <v>6</v>
      </c>
      <c r="AC72" s="238"/>
      <c r="AD72" s="8" t="s">
        <v>16</v>
      </c>
      <c r="AE72" s="29">
        <v>33</v>
      </c>
      <c r="AF72" s="30">
        <v>36.666666666666664</v>
      </c>
      <c r="AG72" s="33"/>
      <c r="AH72" s="32"/>
      <c r="AJ72" s="239" t="s">
        <v>13</v>
      </c>
      <c r="AK72" s="239"/>
      <c r="AL72" s="34">
        <v>79</v>
      </c>
      <c r="AM72" s="35">
        <v>100</v>
      </c>
      <c r="AN72" s="36"/>
      <c r="AO72" s="37"/>
      <c r="AQ72" s="238"/>
      <c r="AR72" s="8" t="s">
        <v>16</v>
      </c>
      <c r="AS72" s="29">
        <v>70</v>
      </c>
      <c r="AT72" s="30">
        <v>49.645390070921984</v>
      </c>
      <c r="AU72" s="33"/>
      <c r="AV72" s="32"/>
      <c r="AX72" s="238"/>
      <c r="AY72" s="12" t="s">
        <v>13</v>
      </c>
      <c r="AZ72" s="29">
        <v>43</v>
      </c>
      <c r="BA72" s="30">
        <v>47.777777777777779</v>
      </c>
      <c r="BB72" s="33"/>
      <c r="BC72" s="32"/>
      <c r="BE72" s="238"/>
      <c r="BF72" s="8" t="s">
        <v>16</v>
      </c>
      <c r="BG72" s="29">
        <v>104</v>
      </c>
      <c r="BH72" s="30">
        <v>55.614973262032088</v>
      </c>
      <c r="BI72" s="33"/>
      <c r="BJ72" s="32"/>
      <c r="BL72" s="239" t="s">
        <v>13</v>
      </c>
      <c r="BM72" s="239"/>
      <c r="BN72" s="34">
        <v>67</v>
      </c>
      <c r="BO72" s="35">
        <v>100</v>
      </c>
      <c r="BP72" s="36"/>
      <c r="BQ72" s="37"/>
      <c r="BS72" s="241" t="s">
        <v>2</v>
      </c>
      <c r="BT72" s="241"/>
      <c r="BU72" s="1" t="s">
        <v>3</v>
      </c>
      <c r="BV72" s="2" t="s">
        <v>4</v>
      </c>
      <c r="BW72" s="2" t="s">
        <v>5</v>
      </c>
      <c r="BX72" s="3" t="s">
        <v>6</v>
      </c>
      <c r="BZ72" s="238"/>
      <c r="CA72" s="8" t="s">
        <v>16</v>
      </c>
      <c r="CB72" s="29">
        <v>47</v>
      </c>
      <c r="CC72" s="30">
        <v>39.495798319327733</v>
      </c>
      <c r="CD72" s="33"/>
      <c r="CE72" s="32"/>
      <c r="CG72" s="238"/>
      <c r="CH72" s="8" t="s">
        <v>10</v>
      </c>
      <c r="CI72" s="10">
        <v>7.9646017699115044</v>
      </c>
      <c r="CJ72" s="10">
        <v>16.071428571428573</v>
      </c>
      <c r="CL72" s="238"/>
      <c r="CM72" s="8" t="s">
        <v>11</v>
      </c>
      <c r="CN72" s="9">
        <v>17</v>
      </c>
      <c r="CO72" s="10">
        <v>34</v>
      </c>
      <c r="CQ72" s="248"/>
      <c r="CR72" s="92" t="s">
        <v>87</v>
      </c>
      <c r="CS72" s="93">
        <v>23</v>
      </c>
      <c r="CT72" s="94">
        <v>37.704918032786885</v>
      </c>
      <c r="CV72" s="238"/>
      <c r="CW72" s="8" t="s">
        <v>11</v>
      </c>
      <c r="CX72" s="9">
        <v>12</v>
      </c>
      <c r="CY72" s="10">
        <v>28.571428571428569</v>
      </c>
      <c r="DA72" s="243"/>
      <c r="DB72" s="105" t="s">
        <v>11</v>
      </c>
      <c r="DC72" s="106">
        <v>18</v>
      </c>
      <c r="DD72" s="107">
        <v>20.454545454545457</v>
      </c>
      <c r="DF72" s="238"/>
      <c r="DG72" s="8" t="s">
        <v>10</v>
      </c>
      <c r="DH72" s="9">
        <v>5</v>
      </c>
      <c r="DI72" s="10">
        <v>7.5757575757575761</v>
      </c>
      <c r="DK72" s="183" t="s">
        <v>125</v>
      </c>
      <c r="DL72" s="186">
        <v>16</v>
      </c>
      <c r="DM72" s="186">
        <v>11.76</v>
      </c>
      <c r="DN72" s="186">
        <v>136</v>
      </c>
      <c r="DO72" s="187">
        <v>100</v>
      </c>
      <c r="DQ72" s="183" t="s">
        <v>125</v>
      </c>
      <c r="DR72" s="186">
        <v>15</v>
      </c>
      <c r="DS72" s="186">
        <v>10.95</v>
      </c>
      <c r="DT72" s="186">
        <v>137</v>
      </c>
      <c r="DU72" s="187">
        <v>100</v>
      </c>
      <c r="DW72" s="183" t="s">
        <v>125</v>
      </c>
      <c r="DX72" s="186">
        <v>7</v>
      </c>
      <c r="DY72" s="186">
        <v>7.22</v>
      </c>
      <c r="DZ72" s="186">
        <v>97</v>
      </c>
      <c r="EA72" s="187">
        <v>100</v>
      </c>
      <c r="EC72" s="183" t="s">
        <v>125</v>
      </c>
      <c r="ED72" s="186">
        <v>18</v>
      </c>
      <c r="EE72" s="186">
        <v>13.33</v>
      </c>
      <c r="EF72" s="186">
        <v>135</v>
      </c>
      <c r="EG72" s="187">
        <v>100</v>
      </c>
      <c r="EI72" s="183" t="s">
        <v>125</v>
      </c>
      <c r="EJ72" s="186">
        <v>6</v>
      </c>
      <c r="EK72" s="186">
        <v>4.76</v>
      </c>
      <c r="EL72" s="186">
        <v>126</v>
      </c>
      <c r="EM72" s="187">
        <v>100</v>
      </c>
      <c r="EO72" s="228"/>
      <c r="EP72" s="196" t="s">
        <v>10</v>
      </c>
      <c r="EQ72" s="197">
        <v>25</v>
      </c>
      <c r="ER72" s="198">
        <v>22.727272727272727</v>
      </c>
      <c r="ET72" s="228"/>
      <c r="EU72" s="196" t="s">
        <v>11</v>
      </c>
      <c r="EV72" s="197">
        <v>21</v>
      </c>
      <c r="EW72" s="198">
        <v>26.582278481012654</v>
      </c>
      <c r="EY72" s="228"/>
      <c r="EZ72" s="196" t="s">
        <v>11</v>
      </c>
      <c r="FA72" s="197">
        <v>36</v>
      </c>
      <c r="FB72" s="198">
        <v>25.899280575539567</v>
      </c>
      <c r="FD72" s="228"/>
      <c r="FE72" s="196" t="s">
        <v>11</v>
      </c>
      <c r="FF72" s="197">
        <v>21</v>
      </c>
      <c r="FG72" s="198">
        <v>23.076923076923077</v>
      </c>
    </row>
    <row r="73" spans="1:163" ht="24" x14ac:dyDescent="0.3">
      <c r="A73" s="240" t="s">
        <v>22</v>
      </c>
      <c r="B73" s="240"/>
      <c r="C73" s="240"/>
      <c r="D73" s="240"/>
      <c r="E73" s="240"/>
      <c r="F73" s="240"/>
      <c r="H73" s="241" t="s">
        <v>2</v>
      </c>
      <c r="I73" s="241"/>
      <c r="J73" s="1" t="s">
        <v>3</v>
      </c>
      <c r="K73" s="2" t="s">
        <v>4</v>
      </c>
      <c r="L73" s="2" t="s">
        <v>5</v>
      </c>
      <c r="M73" s="3" t="s">
        <v>6</v>
      </c>
      <c r="O73" s="240" t="s">
        <v>22</v>
      </c>
      <c r="P73" s="240"/>
      <c r="Q73" s="240"/>
      <c r="R73" s="240"/>
      <c r="S73" s="240"/>
      <c r="T73" s="240"/>
      <c r="V73" s="237" t="s">
        <v>7</v>
      </c>
      <c r="W73" s="4" t="s">
        <v>8</v>
      </c>
      <c r="X73" s="5">
        <v>6</v>
      </c>
      <c r="Y73" s="6">
        <v>5.2631578947368416</v>
      </c>
      <c r="Z73" s="6">
        <v>10.909090909090908</v>
      </c>
      <c r="AA73" s="7">
        <v>10.909090909090908</v>
      </c>
      <c r="AC73" s="238"/>
      <c r="AD73" s="8" t="s">
        <v>17</v>
      </c>
      <c r="AE73" s="29">
        <v>6</v>
      </c>
      <c r="AF73" s="30">
        <v>6.666666666666667</v>
      </c>
      <c r="AG73" s="33"/>
      <c r="AH73" s="32"/>
      <c r="AQ73" s="238"/>
      <c r="AR73" s="8" t="s">
        <v>17</v>
      </c>
      <c r="AS73" s="29">
        <v>6</v>
      </c>
      <c r="AT73" s="30">
        <v>4.2553191489361701</v>
      </c>
      <c r="AU73" s="33"/>
      <c r="AV73" s="32"/>
      <c r="AX73" s="239" t="s">
        <v>13</v>
      </c>
      <c r="AY73" s="239"/>
      <c r="AZ73" s="34">
        <v>90</v>
      </c>
      <c r="BA73" s="35">
        <v>100</v>
      </c>
      <c r="BB73" s="36"/>
      <c r="BC73" s="37"/>
      <c r="BE73" s="238"/>
      <c r="BF73" s="8" t="s">
        <v>17</v>
      </c>
      <c r="BG73" s="29">
        <v>10</v>
      </c>
      <c r="BH73" s="30">
        <v>5.3475935828877006</v>
      </c>
      <c r="BI73" s="33"/>
      <c r="BJ73" s="32"/>
      <c r="BS73" s="237" t="s">
        <v>7</v>
      </c>
      <c r="BT73" s="25" t="s">
        <v>36</v>
      </c>
      <c r="BU73" s="26">
        <v>2</v>
      </c>
      <c r="BV73" s="27">
        <v>3.125</v>
      </c>
      <c r="BW73" s="27">
        <v>7.6923076923076925</v>
      </c>
      <c r="BX73" s="28">
        <v>7.6923076923076925</v>
      </c>
      <c r="BZ73" s="238"/>
      <c r="CA73" s="8" t="s">
        <v>17</v>
      </c>
      <c r="CB73" s="29">
        <v>10</v>
      </c>
      <c r="CC73" s="30">
        <v>8.4033613445378155</v>
      </c>
      <c r="CD73" s="33"/>
      <c r="CE73" s="32"/>
      <c r="CG73" s="238"/>
      <c r="CH73" s="8" t="s">
        <v>11</v>
      </c>
      <c r="CI73" s="10">
        <v>11.504424778761061</v>
      </c>
      <c r="CJ73" s="10">
        <v>23.214285714285715</v>
      </c>
      <c r="CL73" s="238"/>
      <c r="CM73" s="12" t="s">
        <v>87</v>
      </c>
      <c r="CN73" s="9">
        <v>18</v>
      </c>
      <c r="CO73" s="10">
        <v>36</v>
      </c>
      <c r="CQ73" s="248"/>
      <c r="CR73" s="92" t="s">
        <v>13</v>
      </c>
      <c r="CS73" s="93">
        <v>61</v>
      </c>
      <c r="CT73" s="94">
        <v>100</v>
      </c>
      <c r="CV73" s="238"/>
      <c r="CW73" s="12" t="s">
        <v>87</v>
      </c>
      <c r="CX73" s="9">
        <v>20</v>
      </c>
      <c r="CY73" s="10">
        <v>47.619047619047613</v>
      </c>
      <c r="DA73" s="243"/>
      <c r="DB73" s="110" t="s">
        <v>87</v>
      </c>
      <c r="DC73" s="106">
        <v>32</v>
      </c>
      <c r="DD73" s="107">
        <v>36.363636363636367</v>
      </c>
      <c r="DF73" s="238"/>
      <c r="DG73" s="8" t="s">
        <v>11</v>
      </c>
      <c r="DH73" s="9">
        <v>15</v>
      </c>
      <c r="DI73" s="10">
        <v>22.727272727272727</v>
      </c>
      <c r="DK73" s="188"/>
      <c r="DQ73" s="188"/>
      <c r="DW73" s="188"/>
      <c r="EC73" s="188"/>
      <c r="EI73" s="188"/>
      <c r="EO73" s="228"/>
      <c r="EP73" s="196" t="s">
        <v>11</v>
      </c>
      <c r="EQ73" s="197">
        <v>25</v>
      </c>
      <c r="ER73" s="198">
        <v>22.727272727272727</v>
      </c>
      <c r="ET73" s="228"/>
      <c r="EU73" s="196" t="s">
        <v>12</v>
      </c>
      <c r="EV73" s="197">
        <v>27</v>
      </c>
      <c r="EW73" s="198">
        <v>34.177215189873415</v>
      </c>
      <c r="EY73" s="228"/>
      <c r="EZ73" s="196" t="s">
        <v>12</v>
      </c>
      <c r="FA73" s="197">
        <v>56</v>
      </c>
      <c r="FB73" s="198">
        <v>40.28776978417266</v>
      </c>
      <c r="FD73" s="228"/>
      <c r="FE73" s="196" t="s">
        <v>12</v>
      </c>
      <c r="FF73" s="197">
        <v>36</v>
      </c>
      <c r="FG73" s="198">
        <v>39.560439560439562</v>
      </c>
    </row>
    <row r="74" spans="1:163" ht="24.6" thickBot="1" x14ac:dyDescent="0.35">
      <c r="A74" s="241" t="s">
        <v>2</v>
      </c>
      <c r="B74" s="241"/>
      <c r="C74" s="1" t="s">
        <v>3</v>
      </c>
      <c r="D74" s="2" t="s">
        <v>4</v>
      </c>
      <c r="E74" s="2" t="s">
        <v>5</v>
      </c>
      <c r="F74" s="3" t="s">
        <v>6</v>
      </c>
      <c r="H74" s="237" t="s">
        <v>7</v>
      </c>
      <c r="I74" s="4" t="s">
        <v>8</v>
      </c>
      <c r="J74" s="5">
        <v>6</v>
      </c>
      <c r="K74" s="6">
        <v>5.9405940594059405</v>
      </c>
      <c r="L74" s="6">
        <v>12.5</v>
      </c>
      <c r="M74" s="7">
        <v>12.5</v>
      </c>
      <c r="O74" s="241" t="s">
        <v>2</v>
      </c>
      <c r="P74" s="241"/>
      <c r="Q74" s="1" t="s">
        <v>3</v>
      </c>
      <c r="R74" s="2" t="s">
        <v>4</v>
      </c>
      <c r="S74" s="2" t="s">
        <v>5</v>
      </c>
      <c r="T74" s="3" t="s">
        <v>6</v>
      </c>
      <c r="V74" s="238"/>
      <c r="W74" s="8" t="s">
        <v>9</v>
      </c>
      <c r="X74" s="9">
        <v>3</v>
      </c>
      <c r="Y74" s="10">
        <v>2.6315789473684208</v>
      </c>
      <c r="Z74" s="10">
        <v>5.4545454545454541</v>
      </c>
      <c r="AA74" s="11">
        <v>16.363636363636363</v>
      </c>
      <c r="AC74" s="238"/>
      <c r="AD74" s="12" t="s">
        <v>13</v>
      </c>
      <c r="AE74" s="29">
        <v>41</v>
      </c>
      <c r="AF74" s="30">
        <v>45.555555555555557</v>
      </c>
      <c r="AG74" s="33"/>
      <c r="AH74" s="32"/>
      <c r="AQ74" s="238"/>
      <c r="AR74" s="12" t="s">
        <v>13</v>
      </c>
      <c r="AS74" s="29">
        <v>80</v>
      </c>
      <c r="AT74" s="30">
        <v>56.737588652482273</v>
      </c>
      <c r="AU74" s="33"/>
      <c r="AV74" s="32"/>
      <c r="BE74" s="238"/>
      <c r="BF74" s="12" t="s">
        <v>13</v>
      </c>
      <c r="BG74" s="29">
        <v>119</v>
      </c>
      <c r="BH74" s="30">
        <v>63.636363636363633</v>
      </c>
      <c r="BI74" s="33"/>
      <c r="BJ74" s="32"/>
      <c r="BS74" s="238"/>
      <c r="BT74" s="8" t="s">
        <v>9</v>
      </c>
      <c r="BU74" s="29">
        <v>2</v>
      </c>
      <c r="BV74" s="30">
        <v>3.125</v>
      </c>
      <c r="BW74" s="30">
        <v>7.6923076923076925</v>
      </c>
      <c r="BX74" s="31">
        <v>15.384615384615385</v>
      </c>
      <c r="BZ74" s="238"/>
      <c r="CA74" s="12" t="s">
        <v>13</v>
      </c>
      <c r="CB74" s="29">
        <v>59</v>
      </c>
      <c r="CC74" s="30">
        <v>49.579831932773111</v>
      </c>
      <c r="CD74" s="33"/>
      <c r="CE74" s="32"/>
      <c r="CG74" s="238"/>
      <c r="CH74" s="12" t="s">
        <v>87</v>
      </c>
      <c r="CI74" s="10">
        <v>23.893805309734514</v>
      </c>
      <c r="CJ74" s="10">
        <v>48.214285714285715</v>
      </c>
      <c r="CL74" s="238"/>
      <c r="CM74" s="12" t="s">
        <v>13</v>
      </c>
      <c r="CN74" s="9">
        <v>50</v>
      </c>
      <c r="CO74" s="10">
        <v>100</v>
      </c>
      <c r="CQ74" s="248" t="s">
        <v>14</v>
      </c>
      <c r="CR74" s="92" t="s">
        <v>88</v>
      </c>
      <c r="CS74" s="93">
        <v>48</v>
      </c>
      <c r="CT74" s="95"/>
      <c r="CV74" s="238"/>
      <c r="CW74" s="12" t="s">
        <v>13</v>
      </c>
      <c r="CX74" s="9">
        <v>42</v>
      </c>
      <c r="CY74" s="10">
        <v>100</v>
      </c>
      <c r="DA74" s="243"/>
      <c r="DB74" s="110" t="s">
        <v>13</v>
      </c>
      <c r="DC74" s="106">
        <v>88</v>
      </c>
      <c r="DD74" s="107">
        <v>100</v>
      </c>
      <c r="DF74" s="238"/>
      <c r="DG74" s="12" t="s">
        <v>87</v>
      </c>
      <c r="DH74" s="9">
        <v>36</v>
      </c>
      <c r="DI74" s="10">
        <v>54.54545454545454</v>
      </c>
      <c r="DK74" s="188"/>
      <c r="DQ74" s="188"/>
      <c r="DW74" s="188"/>
      <c r="EC74" s="188"/>
      <c r="EI74" s="188"/>
      <c r="EO74" s="228"/>
      <c r="EP74" s="196" t="s">
        <v>12</v>
      </c>
      <c r="EQ74" s="197">
        <v>40</v>
      </c>
      <c r="ER74" s="198">
        <v>36.363636363636367</v>
      </c>
      <c r="ET74" s="228"/>
      <c r="EU74" s="196" t="s">
        <v>13</v>
      </c>
      <c r="EV74" s="197">
        <v>79</v>
      </c>
      <c r="EW74" s="198">
        <v>100</v>
      </c>
      <c r="EY74" s="228"/>
      <c r="EZ74" s="196" t="s">
        <v>13</v>
      </c>
      <c r="FA74" s="197">
        <v>139</v>
      </c>
      <c r="FB74" s="198">
        <v>100</v>
      </c>
      <c r="FD74" s="228"/>
      <c r="FE74" s="196" t="s">
        <v>13</v>
      </c>
      <c r="FF74" s="197">
        <v>91</v>
      </c>
      <c r="FG74" s="198">
        <v>100</v>
      </c>
    </row>
    <row r="75" spans="1:163" ht="27.6" customHeight="1" thickBot="1" x14ac:dyDescent="0.35">
      <c r="A75" s="237" t="s">
        <v>7</v>
      </c>
      <c r="B75" s="4" t="s">
        <v>8</v>
      </c>
      <c r="C75" s="5">
        <v>15</v>
      </c>
      <c r="D75" s="6">
        <v>10.344827586206897</v>
      </c>
      <c r="E75" s="6">
        <v>25</v>
      </c>
      <c r="F75" s="7">
        <v>25</v>
      </c>
      <c r="H75" s="238"/>
      <c r="I75" s="8" t="s">
        <v>9</v>
      </c>
      <c r="J75" s="9">
        <v>3</v>
      </c>
      <c r="K75" s="10">
        <v>2.9702970297029703</v>
      </c>
      <c r="L75" s="10">
        <v>6.25</v>
      </c>
      <c r="M75" s="11">
        <v>18.75</v>
      </c>
      <c r="O75" s="237" t="s">
        <v>7</v>
      </c>
      <c r="P75" s="4" t="s">
        <v>8</v>
      </c>
      <c r="Q75" s="5">
        <v>9</v>
      </c>
      <c r="R75" s="6">
        <v>8.2568807339449553</v>
      </c>
      <c r="S75" s="6">
        <v>14.516129032258066</v>
      </c>
      <c r="T75" s="7">
        <v>14.516129032258066</v>
      </c>
      <c r="V75" s="238"/>
      <c r="W75" s="8" t="s">
        <v>10</v>
      </c>
      <c r="X75" s="9">
        <v>6</v>
      </c>
      <c r="Y75" s="10">
        <v>5.2631578947368416</v>
      </c>
      <c r="Z75" s="10">
        <v>10.909090909090908</v>
      </c>
      <c r="AA75" s="11">
        <v>27.27272727272727</v>
      </c>
      <c r="AC75" s="239" t="s">
        <v>13</v>
      </c>
      <c r="AD75" s="239"/>
      <c r="AE75" s="34">
        <v>90</v>
      </c>
      <c r="AF75" s="35">
        <v>100</v>
      </c>
      <c r="AG75" s="36"/>
      <c r="AH75" s="37"/>
      <c r="AJ75" s="240" t="s">
        <v>53</v>
      </c>
      <c r="AK75" s="240"/>
      <c r="AL75" s="240"/>
      <c r="AM75" s="240"/>
      <c r="AN75" s="240"/>
      <c r="AO75" s="240"/>
      <c r="AQ75" s="239" t="s">
        <v>13</v>
      </c>
      <c r="AR75" s="239"/>
      <c r="AS75" s="34">
        <v>141</v>
      </c>
      <c r="AT75" s="35">
        <v>100</v>
      </c>
      <c r="AU75" s="36"/>
      <c r="AV75" s="37"/>
      <c r="BE75" s="239" t="s">
        <v>13</v>
      </c>
      <c r="BF75" s="239"/>
      <c r="BG75" s="34">
        <v>187</v>
      </c>
      <c r="BH75" s="35">
        <v>100</v>
      </c>
      <c r="BI75" s="36"/>
      <c r="BJ75" s="37"/>
      <c r="BL75" s="240" t="s">
        <v>53</v>
      </c>
      <c r="BM75" s="240"/>
      <c r="BN75" s="240"/>
      <c r="BO75" s="240"/>
      <c r="BP75" s="240"/>
      <c r="BQ75" s="240"/>
      <c r="BS75" s="238"/>
      <c r="BT75" s="8" t="s">
        <v>10</v>
      </c>
      <c r="BU75" s="29">
        <v>6</v>
      </c>
      <c r="BV75" s="30">
        <v>9.375</v>
      </c>
      <c r="BW75" s="30">
        <v>23.076923076923077</v>
      </c>
      <c r="BX75" s="31">
        <v>38.461538461538467</v>
      </c>
      <c r="BZ75" s="239" t="s">
        <v>13</v>
      </c>
      <c r="CA75" s="239"/>
      <c r="CB75" s="34">
        <v>119</v>
      </c>
      <c r="CC75" s="35">
        <v>100</v>
      </c>
      <c r="CD75" s="36"/>
      <c r="CE75" s="37"/>
      <c r="CG75" s="238"/>
      <c r="CH75" s="12" t="s">
        <v>13</v>
      </c>
      <c r="CI75" s="10">
        <v>49.557522123893804</v>
      </c>
      <c r="CJ75" s="10">
        <v>100</v>
      </c>
      <c r="CL75" s="238" t="s">
        <v>14</v>
      </c>
      <c r="CM75" s="12" t="s">
        <v>88</v>
      </c>
      <c r="CN75" s="9">
        <v>54</v>
      </c>
      <c r="CO75" s="14"/>
      <c r="CQ75" s="248"/>
      <c r="CR75" s="92" t="s">
        <v>89</v>
      </c>
      <c r="CS75" s="93">
        <v>5</v>
      </c>
      <c r="CT75" s="95"/>
      <c r="CV75" s="238" t="s">
        <v>14</v>
      </c>
      <c r="CW75" s="12" t="s">
        <v>88</v>
      </c>
      <c r="CX75" s="9">
        <v>56</v>
      </c>
      <c r="CY75" s="14"/>
      <c r="DA75" s="243" t="s">
        <v>14</v>
      </c>
      <c r="DB75" s="110" t="s">
        <v>88</v>
      </c>
      <c r="DC75" s="106">
        <v>34</v>
      </c>
      <c r="DD75" s="111"/>
      <c r="DF75" s="238"/>
      <c r="DG75" s="12" t="s">
        <v>13</v>
      </c>
      <c r="DH75" s="9">
        <v>66</v>
      </c>
      <c r="DI75" s="10">
        <v>100</v>
      </c>
      <c r="DK75" s="234" t="s">
        <v>135</v>
      </c>
      <c r="DL75" s="235"/>
      <c r="DM75" s="235"/>
      <c r="DN75" s="235"/>
      <c r="DO75" s="236"/>
      <c r="DQ75" s="234" t="s">
        <v>135</v>
      </c>
      <c r="DR75" s="235"/>
      <c r="DS75" s="235"/>
      <c r="DT75" s="235"/>
      <c r="DU75" s="236"/>
      <c r="DW75" s="234" t="s">
        <v>135</v>
      </c>
      <c r="DX75" s="235"/>
      <c r="DY75" s="235"/>
      <c r="DZ75" s="235"/>
      <c r="EA75" s="236"/>
      <c r="EC75" s="234" t="s">
        <v>135</v>
      </c>
      <c r="ED75" s="235"/>
      <c r="EE75" s="235"/>
      <c r="EF75" s="235"/>
      <c r="EG75" s="236"/>
      <c r="EI75" s="234" t="s">
        <v>135</v>
      </c>
      <c r="EJ75" s="235"/>
      <c r="EK75" s="235"/>
      <c r="EL75" s="235"/>
      <c r="EM75" s="236"/>
      <c r="EO75" s="228"/>
      <c r="EP75" s="196" t="s">
        <v>13</v>
      </c>
      <c r="EQ75" s="197">
        <v>110</v>
      </c>
      <c r="ER75" s="198">
        <v>100</v>
      </c>
      <c r="ET75" s="229" t="s">
        <v>14</v>
      </c>
      <c r="EU75" s="196" t="s">
        <v>16</v>
      </c>
      <c r="EV75" s="197">
        <v>78</v>
      </c>
      <c r="EW75" s="201"/>
      <c r="EY75" s="229" t="s">
        <v>14</v>
      </c>
      <c r="EZ75" s="196" t="s">
        <v>16</v>
      </c>
      <c r="FA75" s="197">
        <v>47</v>
      </c>
      <c r="FB75" s="201"/>
      <c r="FD75" s="229" t="s">
        <v>14</v>
      </c>
      <c r="FE75" s="196" t="s">
        <v>16</v>
      </c>
      <c r="FF75" s="197">
        <v>78</v>
      </c>
      <c r="FG75" s="201"/>
    </row>
    <row r="76" spans="1:163" ht="27.6" x14ac:dyDescent="0.3">
      <c r="A76" s="238"/>
      <c r="B76" s="8" t="s">
        <v>9</v>
      </c>
      <c r="C76" s="9">
        <v>2</v>
      </c>
      <c r="D76" s="10">
        <v>1.3793103448275863</v>
      </c>
      <c r="E76" s="10">
        <v>3.3333333333333335</v>
      </c>
      <c r="F76" s="11">
        <v>28.333333333333332</v>
      </c>
      <c r="H76" s="238"/>
      <c r="I76" s="8" t="s">
        <v>10</v>
      </c>
      <c r="J76" s="9">
        <v>9</v>
      </c>
      <c r="K76" s="10">
        <v>8.9108910891089099</v>
      </c>
      <c r="L76" s="10">
        <v>18.75</v>
      </c>
      <c r="M76" s="11">
        <v>37.5</v>
      </c>
      <c r="O76" s="238"/>
      <c r="P76" s="8" t="s">
        <v>9</v>
      </c>
      <c r="Q76" s="9">
        <v>5</v>
      </c>
      <c r="R76" s="10">
        <v>4.5871559633027523</v>
      </c>
      <c r="S76" s="10">
        <v>8.064516129032258</v>
      </c>
      <c r="T76" s="11">
        <v>22.58064516129032</v>
      </c>
      <c r="V76" s="238"/>
      <c r="W76" s="8" t="s">
        <v>11</v>
      </c>
      <c r="X76" s="9">
        <v>14</v>
      </c>
      <c r="Y76" s="10">
        <v>12.280701754385964</v>
      </c>
      <c r="Z76" s="10">
        <v>25.454545454545453</v>
      </c>
      <c r="AA76" s="11">
        <v>52.72727272727272</v>
      </c>
      <c r="AJ76" s="241" t="s">
        <v>2</v>
      </c>
      <c r="AK76" s="241"/>
      <c r="AL76" s="1" t="s">
        <v>3</v>
      </c>
      <c r="AM76" s="2" t="s">
        <v>4</v>
      </c>
      <c r="AN76" s="2" t="s">
        <v>5</v>
      </c>
      <c r="AO76" s="3" t="s">
        <v>6</v>
      </c>
      <c r="AX76" s="240" t="s">
        <v>53</v>
      </c>
      <c r="AY76" s="240"/>
      <c r="AZ76" s="240"/>
      <c r="BA76" s="240"/>
      <c r="BB76" s="240"/>
      <c r="BC76" s="240"/>
      <c r="BL76" s="241" t="s">
        <v>2</v>
      </c>
      <c r="BM76" s="241"/>
      <c r="BN76" s="1" t="s">
        <v>3</v>
      </c>
      <c r="BO76" s="2" t="s">
        <v>4</v>
      </c>
      <c r="BP76" s="2" t="s">
        <v>5</v>
      </c>
      <c r="BQ76" s="3" t="s">
        <v>6</v>
      </c>
      <c r="BS76" s="238"/>
      <c r="BT76" s="8" t="s">
        <v>11</v>
      </c>
      <c r="BU76" s="29">
        <v>9</v>
      </c>
      <c r="BV76" s="30">
        <v>14.0625</v>
      </c>
      <c r="BW76" s="30">
        <v>34.615384615384613</v>
      </c>
      <c r="BX76" s="31">
        <v>73.076923076923066</v>
      </c>
      <c r="CG76" s="238" t="s">
        <v>14</v>
      </c>
      <c r="CH76" s="12" t="s">
        <v>88</v>
      </c>
      <c r="CI76" s="10">
        <v>42.477876106194692</v>
      </c>
      <c r="CJ76" s="14"/>
      <c r="CL76" s="238"/>
      <c r="CM76" s="12" t="s">
        <v>89</v>
      </c>
      <c r="CN76" s="9">
        <v>15</v>
      </c>
      <c r="CO76" s="14"/>
      <c r="CQ76" s="248"/>
      <c r="CR76" s="92" t="s">
        <v>13</v>
      </c>
      <c r="CS76" s="93">
        <v>53</v>
      </c>
      <c r="CT76" s="95"/>
      <c r="CV76" s="238"/>
      <c r="CW76" s="12" t="s">
        <v>89</v>
      </c>
      <c r="CX76" s="9">
        <v>9</v>
      </c>
      <c r="CY76" s="14"/>
      <c r="DA76" s="243"/>
      <c r="DB76" s="110" t="s">
        <v>89</v>
      </c>
      <c r="DC76" s="106">
        <v>6</v>
      </c>
      <c r="DD76" s="111"/>
      <c r="DF76" s="238" t="s">
        <v>14</v>
      </c>
      <c r="DG76" s="12" t="s">
        <v>88</v>
      </c>
      <c r="DH76" s="9">
        <v>63</v>
      </c>
      <c r="DI76" s="14"/>
      <c r="DK76" s="232" t="s">
        <v>136</v>
      </c>
      <c r="DL76" s="232" t="s">
        <v>3</v>
      </c>
      <c r="DM76" s="232" t="s">
        <v>4</v>
      </c>
      <c r="DN76" s="182" t="s">
        <v>121</v>
      </c>
      <c r="DO76" s="184" t="s">
        <v>121</v>
      </c>
      <c r="DQ76" s="232" t="s">
        <v>136</v>
      </c>
      <c r="DR76" s="232" t="s">
        <v>3</v>
      </c>
      <c r="DS76" s="232" t="s">
        <v>4</v>
      </c>
      <c r="DT76" s="182" t="s">
        <v>121</v>
      </c>
      <c r="DU76" s="184" t="s">
        <v>121</v>
      </c>
      <c r="DW76" s="232" t="s">
        <v>136</v>
      </c>
      <c r="DX76" s="232" t="s">
        <v>3</v>
      </c>
      <c r="DY76" s="232" t="s">
        <v>4</v>
      </c>
      <c r="DZ76" s="182" t="s">
        <v>121</v>
      </c>
      <c r="EA76" s="184" t="s">
        <v>121</v>
      </c>
      <c r="EC76" s="232" t="s">
        <v>136</v>
      </c>
      <c r="ED76" s="232" t="s">
        <v>3</v>
      </c>
      <c r="EE76" s="232" t="s">
        <v>4</v>
      </c>
      <c r="EF76" s="182" t="s">
        <v>121</v>
      </c>
      <c r="EG76" s="184" t="s">
        <v>121</v>
      </c>
      <c r="EI76" s="232" t="s">
        <v>136</v>
      </c>
      <c r="EJ76" s="232" t="s">
        <v>3</v>
      </c>
      <c r="EK76" s="232" t="s">
        <v>4</v>
      </c>
      <c r="EL76" s="182" t="s">
        <v>121</v>
      </c>
      <c r="EM76" s="184" t="s">
        <v>121</v>
      </c>
      <c r="EO76" s="229" t="s">
        <v>14</v>
      </c>
      <c r="EP76" s="196" t="s">
        <v>16</v>
      </c>
      <c r="EQ76" s="197">
        <v>51</v>
      </c>
      <c r="ER76" s="201"/>
      <c r="ET76" s="228"/>
      <c r="EU76" s="196" t="s">
        <v>17</v>
      </c>
      <c r="EV76" s="197">
        <v>17</v>
      </c>
      <c r="EW76" s="201"/>
      <c r="EY76" s="228"/>
      <c r="EZ76" s="196" t="s">
        <v>17</v>
      </c>
      <c r="FA76" s="197">
        <v>18</v>
      </c>
      <c r="FB76" s="201"/>
      <c r="FD76" s="228"/>
      <c r="FE76" s="196" t="s">
        <v>17</v>
      </c>
      <c r="FF76" s="197">
        <v>18</v>
      </c>
      <c r="FG76" s="201"/>
    </row>
    <row r="77" spans="1:163" ht="28.2" thickBot="1" x14ac:dyDescent="0.35">
      <c r="A77" s="238"/>
      <c r="B77" s="8" t="s">
        <v>10</v>
      </c>
      <c r="C77" s="9">
        <v>14</v>
      </c>
      <c r="D77" s="10">
        <v>9.6551724137931032</v>
      </c>
      <c r="E77" s="10">
        <v>23.333333333333332</v>
      </c>
      <c r="F77" s="11">
        <v>51.666666666666671</v>
      </c>
      <c r="H77" s="238"/>
      <c r="I77" s="8" t="s">
        <v>11</v>
      </c>
      <c r="J77" s="9">
        <v>8</v>
      </c>
      <c r="K77" s="10">
        <v>7.9207920792079207</v>
      </c>
      <c r="L77" s="10">
        <v>16.666666666666664</v>
      </c>
      <c r="M77" s="11">
        <v>54.166666666666664</v>
      </c>
      <c r="O77" s="238"/>
      <c r="P77" s="8" t="s">
        <v>10</v>
      </c>
      <c r="Q77" s="9">
        <v>6</v>
      </c>
      <c r="R77" s="10">
        <v>5.5045871559633035</v>
      </c>
      <c r="S77" s="10">
        <v>9.67741935483871</v>
      </c>
      <c r="T77" s="11">
        <v>32.258064516129032</v>
      </c>
      <c r="V77" s="238"/>
      <c r="W77" s="12" t="s">
        <v>12</v>
      </c>
      <c r="X77" s="9">
        <v>26</v>
      </c>
      <c r="Y77" s="10">
        <v>22.807017543859647</v>
      </c>
      <c r="Z77" s="10">
        <v>47.272727272727273</v>
      </c>
      <c r="AA77" s="11">
        <v>100</v>
      </c>
      <c r="AJ77" s="237" t="s">
        <v>7</v>
      </c>
      <c r="AK77" s="25" t="s">
        <v>36</v>
      </c>
      <c r="AL77" s="26">
        <v>4</v>
      </c>
      <c r="AM77" s="27">
        <v>5.0632911392405067</v>
      </c>
      <c r="AN77" s="27">
        <v>11.111111111111111</v>
      </c>
      <c r="AO77" s="28">
        <v>11.111111111111111</v>
      </c>
      <c r="AX77" s="241"/>
      <c r="AY77" s="241"/>
      <c r="AZ77" s="1" t="s">
        <v>3</v>
      </c>
      <c r="BA77" s="2" t="s">
        <v>4</v>
      </c>
      <c r="BB77" s="2" t="s">
        <v>5</v>
      </c>
      <c r="BC77" s="3" t="s">
        <v>6</v>
      </c>
      <c r="BL77" s="237" t="s">
        <v>7</v>
      </c>
      <c r="BM77" s="25" t="s">
        <v>36</v>
      </c>
      <c r="BN77" s="26">
        <v>5</v>
      </c>
      <c r="BO77" s="27">
        <v>7.4626865671641784</v>
      </c>
      <c r="BP77" s="27">
        <v>23.809523809523807</v>
      </c>
      <c r="BQ77" s="28">
        <v>23.809523809523807</v>
      </c>
      <c r="BS77" s="238"/>
      <c r="BT77" s="8" t="s">
        <v>37</v>
      </c>
      <c r="BU77" s="29">
        <v>7</v>
      </c>
      <c r="BV77" s="30">
        <v>10.9375</v>
      </c>
      <c r="BW77" s="30">
        <v>26.923076923076923</v>
      </c>
      <c r="BX77" s="31">
        <v>100</v>
      </c>
      <c r="CG77" s="238"/>
      <c r="CH77" s="12" t="s">
        <v>89</v>
      </c>
      <c r="CI77" s="10">
        <v>7.9646017699115044</v>
      </c>
      <c r="CJ77" s="14"/>
      <c r="CL77" s="238"/>
      <c r="CM77" s="12" t="s">
        <v>13</v>
      </c>
      <c r="CN77" s="9">
        <v>69</v>
      </c>
      <c r="CO77" s="14"/>
      <c r="CQ77" s="249" t="s">
        <v>13</v>
      </c>
      <c r="CR77" s="249"/>
      <c r="CS77" s="96">
        <v>114</v>
      </c>
      <c r="CT77" s="97"/>
      <c r="CV77" s="238"/>
      <c r="CW77" s="12" t="s">
        <v>13</v>
      </c>
      <c r="CX77" s="9">
        <v>65</v>
      </c>
      <c r="CY77" s="14"/>
      <c r="DA77" s="243"/>
      <c r="DB77" s="110" t="s">
        <v>13</v>
      </c>
      <c r="DC77" s="106">
        <v>40</v>
      </c>
      <c r="DD77" s="111"/>
      <c r="DF77" s="238"/>
      <c r="DG77" s="12" t="s">
        <v>89</v>
      </c>
      <c r="DH77" s="9">
        <v>4</v>
      </c>
      <c r="DI77" s="14"/>
      <c r="DK77" s="233"/>
      <c r="DL77" s="233"/>
      <c r="DM77" s="233"/>
      <c r="DN77" s="183" t="s">
        <v>3</v>
      </c>
      <c r="DO77" s="185" t="s">
        <v>4</v>
      </c>
      <c r="DQ77" s="233"/>
      <c r="DR77" s="233"/>
      <c r="DS77" s="233"/>
      <c r="DT77" s="183" t="s">
        <v>3</v>
      </c>
      <c r="DU77" s="185" t="s">
        <v>4</v>
      </c>
      <c r="DW77" s="233"/>
      <c r="DX77" s="233"/>
      <c r="DY77" s="233"/>
      <c r="DZ77" s="183" t="s">
        <v>3</v>
      </c>
      <c r="EA77" s="185" t="s">
        <v>4</v>
      </c>
      <c r="EC77" s="233"/>
      <c r="ED77" s="233"/>
      <c r="EE77" s="233"/>
      <c r="EF77" s="183" t="s">
        <v>3</v>
      </c>
      <c r="EG77" s="185" t="s">
        <v>4</v>
      </c>
      <c r="EI77" s="233"/>
      <c r="EJ77" s="233"/>
      <c r="EK77" s="233"/>
      <c r="EL77" s="183" t="s">
        <v>3</v>
      </c>
      <c r="EM77" s="185" t="s">
        <v>4</v>
      </c>
      <c r="EO77" s="228"/>
      <c r="EP77" s="196" t="s">
        <v>17</v>
      </c>
      <c r="EQ77" s="197">
        <v>13</v>
      </c>
      <c r="ER77" s="201"/>
      <c r="ET77" s="228"/>
      <c r="EU77" s="196" t="s">
        <v>13</v>
      </c>
      <c r="EV77" s="197">
        <v>95</v>
      </c>
      <c r="EW77" s="201"/>
      <c r="EY77" s="228"/>
      <c r="EZ77" s="196" t="s">
        <v>13</v>
      </c>
      <c r="FA77" s="197">
        <v>65</v>
      </c>
      <c r="FB77" s="201"/>
      <c r="FD77" s="228"/>
      <c r="FE77" s="196" t="s">
        <v>13</v>
      </c>
      <c r="FF77" s="197">
        <v>96</v>
      </c>
      <c r="FG77" s="201"/>
    </row>
    <row r="78" spans="1:163" ht="42" thickBot="1" x14ac:dyDescent="0.35">
      <c r="A78" s="238"/>
      <c r="B78" s="8" t="s">
        <v>11</v>
      </c>
      <c r="C78" s="9">
        <v>14</v>
      </c>
      <c r="D78" s="10">
        <v>9.6551724137931032</v>
      </c>
      <c r="E78" s="10">
        <v>23.333333333333332</v>
      </c>
      <c r="F78" s="11">
        <v>75</v>
      </c>
      <c r="H78" s="238"/>
      <c r="I78" s="12" t="s">
        <v>12</v>
      </c>
      <c r="J78" s="9">
        <v>22</v>
      </c>
      <c r="K78" s="10">
        <v>21.782178217821784</v>
      </c>
      <c r="L78" s="10">
        <v>45.833333333333329</v>
      </c>
      <c r="M78" s="11">
        <v>100</v>
      </c>
      <c r="O78" s="238"/>
      <c r="P78" s="8" t="s">
        <v>11</v>
      </c>
      <c r="Q78" s="9">
        <v>13</v>
      </c>
      <c r="R78" s="10">
        <v>11.926605504587156</v>
      </c>
      <c r="S78" s="10">
        <v>20.967741935483872</v>
      </c>
      <c r="T78" s="11">
        <v>53.225806451612897</v>
      </c>
      <c r="V78" s="238"/>
      <c r="W78" s="12" t="s">
        <v>13</v>
      </c>
      <c r="X78" s="9">
        <v>55</v>
      </c>
      <c r="Y78" s="10">
        <v>48.245614035087719</v>
      </c>
      <c r="Z78" s="10">
        <v>100</v>
      </c>
      <c r="AA78" s="13"/>
      <c r="AC78" s="240" t="s">
        <v>41</v>
      </c>
      <c r="AD78" s="240"/>
      <c r="AE78" s="240"/>
      <c r="AF78" s="240"/>
      <c r="AG78" s="240"/>
      <c r="AH78" s="240"/>
      <c r="AJ78" s="238"/>
      <c r="AK78" s="8" t="s">
        <v>10</v>
      </c>
      <c r="AL78" s="29">
        <v>5</v>
      </c>
      <c r="AM78" s="30">
        <v>6.3291139240506329</v>
      </c>
      <c r="AN78" s="30">
        <v>13.888888888888889</v>
      </c>
      <c r="AO78" s="31">
        <v>25</v>
      </c>
      <c r="AQ78" s="240" t="s">
        <v>53</v>
      </c>
      <c r="AR78" s="240"/>
      <c r="AS78" s="240"/>
      <c r="AT78" s="240"/>
      <c r="AU78" s="240"/>
      <c r="AV78" s="240"/>
      <c r="AX78" s="237" t="s">
        <v>7</v>
      </c>
      <c r="AY78" s="25" t="s">
        <v>36</v>
      </c>
      <c r="AZ78" s="26">
        <v>3</v>
      </c>
      <c r="BA78" s="27">
        <v>3.3333333333333335</v>
      </c>
      <c r="BB78" s="27">
        <v>6.3829787234042552</v>
      </c>
      <c r="BC78" s="28">
        <v>6.3829787234042552</v>
      </c>
      <c r="BE78" s="240" t="s">
        <v>53</v>
      </c>
      <c r="BF78" s="240"/>
      <c r="BG78" s="240"/>
      <c r="BH78" s="240"/>
      <c r="BI78" s="240"/>
      <c r="BJ78" s="240"/>
      <c r="BL78" s="238"/>
      <c r="BM78" s="8" t="s">
        <v>9</v>
      </c>
      <c r="BN78" s="29">
        <v>1</v>
      </c>
      <c r="BO78" s="30">
        <v>1.4925373134328357</v>
      </c>
      <c r="BP78" s="30">
        <v>4.7619047619047619</v>
      </c>
      <c r="BQ78" s="31">
        <v>28.571428571428569</v>
      </c>
      <c r="BS78" s="238"/>
      <c r="BT78" s="12" t="s">
        <v>13</v>
      </c>
      <c r="BU78" s="29">
        <v>26</v>
      </c>
      <c r="BV78" s="30">
        <v>40.625</v>
      </c>
      <c r="BW78" s="30">
        <v>100</v>
      </c>
      <c r="BX78" s="32"/>
      <c r="BZ78" s="240" t="s">
        <v>53</v>
      </c>
      <c r="CA78" s="240"/>
      <c r="CB78" s="240"/>
      <c r="CC78" s="240"/>
      <c r="CD78" s="240"/>
      <c r="CE78" s="240"/>
      <c r="CG78" s="238"/>
      <c r="CH78" s="12" t="s">
        <v>13</v>
      </c>
      <c r="CI78" s="10">
        <v>50.442477876106196</v>
      </c>
      <c r="CJ78" s="14"/>
      <c r="CL78" s="239" t="s">
        <v>13</v>
      </c>
      <c r="CM78" s="239"/>
      <c r="CN78" s="15">
        <v>119</v>
      </c>
      <c r="CO78" s="17"/>
      <c r="CQ78" s="86"/>
      <c r="CR78" s="86"/>
      <c r="CS78" s="86"/>
      <c r="CT78" s="86"/>
      <c r="CV78" s="239" t="s">
        <v>13</v>
      </c>
      <c r="CW78" s="239"/>
      <c r="CX78" s="15">
        <v>107</v>
      </c>
      <c r="CY78" s="17"/>
      <c r="DA78" s="244" t="s">
        <v>13</v>
      </c>
      <c r="DB78" s="244"/>
      <c r="DC78" s="108">
        <v>128</v>
      </c>
      <c r="DD78" s="112"/>
      <c r="DF78" s="238"/>
      <c r="DG78" s="12" t="s">
        <v>13</v>
      </c>
      <c r="DH78" s="9">
        <v>67</v>
      </c>
      <c r="DI78" s="14"/>
      <c r="DK78" s="183" t="s">
        <v>122</v>
      </c>
      <c r="DL78" s="186">
        <v>5</v>
      </c>
      <c r="DM78" s="186">
        <v>3.68</v>
      </c>
      <c r="DN78" s="186">
        <v>5</v>
      </c>
      <c r="DO78" s="187">
        <v>3.68</v>
      </c>
      <c r="DQ78" s="183" t="s">
        <v>122</v>
      </c>
      <c r="DR78" s="186">
        <v>1</v>
      </c>
      <c r="DS78" s="186">
        <v>0.73</v>
      </c>
      <c r="DT78" s="186">
        <v>1</v>
      </c>
      <c r="DU78" s="187">
        <v>0.73</v>
      </c>
      <c r="DW78" s="183" t="s">
        <v>122</v>
      </c>
      <c r="DX78" s="186">
        <v>3</v>
      </c>
      <c r="DY78" s="186">
        <v>3.09</v>
      </c>
      <c r="DZ78" s="186">
        <v>3</v>
      </c>
      <c r="EA78" s="187">
        <v>3.09</v>
      </c>
      <c r="EC78" s="183">
        <v>1</v>
      </c>
      <c r="ED78" s="186">
        <v>4</v>
      </c>
      <c r="EE78" s="186">
        <v>2.96</v>
      </c>
      <c r="EF78" s="186">
        <v>4</v>
      </c>
      <c r="EG78" s="187">
        <v>2.96</v>
      </c>
      <c r="EI78" s="183" t="s">
        <v>122</v>
      </c>
      <c r="EJ78" s="186">
        <v>6</v>
      </c>
      <c r="EK78" s="186">
        <v>4.76</v>
      </c>
      <c r="EL78" s="186">
        <v>6</v>
      </c>
      <c r="EM78" s="187">
        <v>4.76</v>
      </c>
      <c r="EO78" s="228"/>
      <c r="EP78" s="196" t="s">
        <v>13</v>
      </c>
      <c r="EQ78" s="197">
        <v>64</v>
      </c>
      <c r="ER78" s="201"/>
      <c r="ET78" s="230" t="s">
        <v>13</v>
      </c>
      <c r="EU78" s="231"/>
      <c r="EV78" s="199">
        <v>174</v>
      </c>
      <c r="EW78" s="200"/>
      <c r="EY78" s="230" t="s">
        <v>13</v>
      </c>
      <c r="EZ78" s="231"/>
      <c r="FA78" s="199">
        <v>204</v>
      </c>
      <c r="FB78" s="200"/>
      <c r="FD78" s="230" t="s">
        <v>13</v>
      </c>
      <c r="FE78" s="231"/>
      <c r="FF78" s="199">
        <v>187</v>
      </c>
      <c r="FG78" s="200"/>
    </row>
    <row r="79" spans="1:163" ht="42" thickBot="1" x14ac:dyDescent="0.35">
      <c r="A79" s="238"/>
      <c r="B79" s="12" t="s">
        <v>12</v>
      </c>
      <c r="C79" s="9">
        <v>15</v>
      </c>
      <c r="D79" s="10">
        <v>10.344827586206897</v>
      </c>
      <c r="E79" s="10">
        <v>25</v>
      </c>
      <c r="F79" s="11">
        <v>100</v>
      </c>
      <c r="H79" s="238"/>
      <c r="I79" s="12" t="s">
        <v>13</v>
      </c>
      <c r="J79" s="9">
        <v>48</v>
      </c>
      <c r="K79" s="10">
        <v>47.524752475247524</v>
      </c>
      <c r="L79" s="10">
        <v>100</v>
      </c>
      <c r="M79" s="13"/>
      <c r="O79" s="238"/>
      <c r="P79" s="12" t="s">
        <v>12</v>
      </c>
      <c r="Q79" s="9">
        <v>29</v>
      </c>
      <c r="R79" s="10">
        <v>26.605504587155966</v>
      </c>
      <c r="S79" s="10">
        <v>46.774193548387096</v>
      </c>
      <c r="T79" s="11">
        <v>100</v>
      </c>
      <c r="V79" s="238" t="s">
        <v>14</v>
      </c>
      <c r="W79" s="8" t="s">
        <v>15</v>
      </c>
      <c r="X79" s="9">
        <v>12</v>
      </c>
      <c r="Y79" s="10">
        <v>10.526315789473683</v>
      </c>
      <c r="Z79" s="14"/>
      <c r="AA79" s="13"/>
      <c r="AC79" s="241" t="s">
        <v>2</v>
      </c>
      <c r="AD79" s="241"/>
      <c r="AE79" s="1" t="s">
        <v>3</v>
      </c>
      <c r="AF79" s="2" t="s">
        <v>4</v>
      </c>
      <c r="AG79" s="2" t="s">
        <v>5</v>
      </c>
      <c r="AH79" s="3" t="s">
        <v>6</v>
      </c>
      <c r="AJ79" s="238"/>
      <c r="AK79" s="8" t="s">
        <v>11</v>
      </c>
      <c r="AL79" s="29">
        <v>5</v>
      </c>
      <c r="AM79" s="30">
        <v>6.3291139240506329</v>
      </c>
      <c r="AN79" s="30">
        <v>13.888888888888889</v>
      </c>
      <c r="AO79" s="31">
        <v>38.888888888888893</v>
      </c>
      <c r="AQ79" s="241" t="s">
        <v>2</v>
      </c>
      <c r="AR79" s="241"/>
      <c r="AS79" s="1" t="s">
        <v>3</v>
      </c>
      <c r="AT79" s="2" t="s">
        <v>4</v>
      </c>
      <c r="AU79" s="2" t="s">
        <v>5</v>
      </c>
      <c r="AV79" s="3" t="s">
        <v>6</v>
      </c>
      <c r="AX79" s="238"/>
      <c r="AY79" s="8" t="s">
        <v>9</v>
      </c>
      <c r="AZ79" s="29">
        <v>2</v>
      </c>
      <c r="BA79" s="30">
        <v>2.2222222222222223</v>
      </c>
      <c r="BB79" s="30">
        <v>4.2553191489361701</v>
      </c>
      <c r="BC79" s="31">
        <v>10.638297872340425</v>
      </c>
      <c r="BE79" s="241" t="s">
        <v>2</v>
      </c>
      <c r="BF79" s="241"/>
      <c r="BG79" s="1" t="s">
        <v>3</v>
      </c>
      <c r="BH79" s="2" t="s">
        <v>4</v>
      </c>
      <c r="BI79" s="2" t="s">
        <v>5</v>
      </c>
      <c r="BJ79" s="3" t="s">
        <v>6</v>
      </c>
      <c r="BL79" s="238"/>
      <c r="BM79" s="8" t="s">
        <v>10</v>
      </c>
      <c r="BN79" s="29">
        <v>3</v>
      </c>
      <c r="BO79" s="30">
        <v>4.4776119402985071</v>
      </c>
      <c r="BP79" s="30">
        <v>14.285714285714285</v>
      </c>
      <c r="BQ79" s="31">
        <v>42.857142857142854</v>
      </c>
      <c r="BS79" s="238" t="s">
        <v>14</v>
      </c>
      <c r="BT79" s="8" t="s">
        <v>16</v>
      </c>
      <c r="BU79" s="29">
        <v>35</v>
      </c>
      <c r="BV79" s="30">
        <v>54.6875</v>
      </c>
      <c r="BW79" s="33"/>
      <c r="BX79" s="32"/>
      <c r="BZ79" s="241" t="s">
        <v>2</v>
      </c>
      <c r="CA79" s="241"/>
      <c r="CB79" s="1" t="s">
        <v>3</v>
      </c>
      <c r="CC79" s="2" t="s">
        <v>4</v>
      </c>
      <c r="CD79" s="2" t="s">
        <v>5</v>
      </c>
      <c r="CE79" s="3" t="s">
        <v>6</v>
      </c>
      <c r="CG79" s="239" t="s">
        <v>13</v>
      </c>
      <c r="CH79" s="239"/>
      <c r="CI79" s="16">
        <v>100</v>
      </c>
      <c r="CJ79" s="17"/>
      <c r="CL79" s="19"/>
      <c r="CM79" s="19"/>
      <c r="CN79" s="19"/>
      <c r="CO79" s="19"/>
      <c r="CQ79" s="250" t="s">
        <v>95</v>
      </c>
      <c r="CR79" s="250"/>
      <c r="CS79" s="250"/>
      <c r="CT79" s="250"/>
      <c r="CV79" s="19"/>
      <c r="CW79" s="19"/>
      <c r="CX79" s="19"/>
      <c r="CY79" s="19"/>
      <c r="DA79" s="100"/>
      <c r="DB79" s="100"/>
      <c r="DC79" s="100"/>
      <c r="DD79" s="100"/>
      <c r="DF79" s="239" t="s">
        <v>13</v>
      </c>
      <c r="DG79" s="239"/>
      <c r="DH79" s="15">
        <v>133</v>
      </c>
      <c r="DI79" s="17"/>
      <c r="DK79" s="183">
        <v>2</v>
      </c>
      <c r="DL79" s="186">
        <v>3</v>
      </c>
      <c r="DM79" s="186">
        <v>2.21</v>
      </c>
      <c r="DN79" s="186">
        <v>8</v>
      </c>
      <c r="DO79" s="187">
        <v>5.88</v>
      </c>
      <c r="DQ79" s="183">
        <v>2</v>
      </c>
      <c r="DR79" s="186">
        <v>0</v>
      </c>
      <c r="DS79" s="186">
        <v>0</v>
      </c>
      <c r="DT79" s="186">
        <v>1</v>
      </c>
      <c r="DU79" s="187">
        <v>0.73</v>
      </c>
      <c r="DW79" s="183" t="s">
        <v>123</v>
      </c>
      <c r="DX79" s="186">
        <v>3</v>
      </c>
      <c r="DY79" s="186">
        <v>3.09</v>
      </c>
      <c r="DZ79" s="186">
        <v>6</v>
      </c>
      <c r="EA79" s="187">
        <v>6.19</v>
      </c>
      <c r="EC79" s="183">
        <v>5</v>
      </c>
      <c r="ED79" s="186">
        <v>2</v>
      </c>
      <c r="EE79" s="186">
        <v>1.48</v>
      </c>
      <c r="EF79" s="186">
        <v>6</v>
      </c>
      <c r="EG79" s="187">
        <v>4.4400000000000004</v>
      </c>
      <c r="EI79" s="183">
        <v>2</v>
      </c>
      <c r="EJ79" s="186">
        <v>0</v>
      </c>
      <c r="EK79" s="186">
        <v>0</v>
      </c>
      <c r="EL79" s="186">
        <v>6</v>
      </c>
      <c r="EM79" s="187">
        <v>4.76</v>
      </c>
      <c r="EO79" s="230" t="s">
        <v>13</v>
      </c>
      <c r="EP79" s="231"/>
      <c r="EQ79" s="199">
        <v>174</v>
      </c>
      <c r="ER79" s="200"/>
      <c r="ET79" s="189"/>
      <c r="EU79" s="189"/>
      <c r="EV79" s="189"/>
      <c r="EW79" s="189"/>
      <c r="EY79" s="189"/>
      <c r="EZ79" s="189"/>
      <c r="FA79" s="189"/>
      <c r="FB79" s="189"/>
      <c r="FD79" s="189"/>
      <c r="FE79" s="189"/>
      <c r="FF79" s="189"/>
      <c r="FG79" s="189"/>
    </row>
    <row r="80" spans="1:163" ht="55.8" thickBot="1" x14ac:dyDescent="0.35">
      <c r="A80" s="238"/>
      <c r="B80" s="12" t="s">
        <v>13</v>
      </c>
      <c r="C80" s="9">
        <v>60</v>
      </c>
      <c r="D80" s="10">
        <v>41.379310344827587</v>
      </c>
      <c r="E80" s="10">
        <v>100</v>
      </c>
      <c r="F80" s="13"/>
      <c r="H80" s="238" t="s">
        <v>14</v>
      </c>
      <c r="I80" s="8" t="s">
        <v>15</v>
      </c>
      <c r="J80" s="9">
        <v>5</v>
      </c>
      <c r="K80" s="10">
        <v>4.9504950495049505</v>
      </c>
      <c r="L80" s="14"/>
      <c r="M80" s="13"/>
      <c r="O80" s="238"/>
      <c r="P80" s="12" t="s">
        <v>13</v>
      </c>
      <c r="Q80" s="9">
        <v>62</v>
      </c>
      <c r="R80" s="10">
        <v>56.88073394495413</v>
      </c>
      <c r="S80" s="10">
        <v>100</v>
      </c>
      <c r="T80" s="13"/>
      <c r="V80" s="238"/>
      <c r="W80" s="8" t="s">
        <v>16</v>
      </c>
      <c r="X80" s="9">
        <v>46</v>
      </c>
      <c r="Y80" s="10">
        <v>40.350877192982452</v>
      </c>
      <c r="Z80" s="14"/>
      <c r="AA80" s="13"/>
      <c r="AC80" s="237" t="s">
        <v>7</v>
      </c>
      <c r="AD80" s="25" t="s">
        <v>36</v>
      </c>
      <c r="AE80" s="26">
        <v>8</v>
      </c>
      <c r="AF80" s="27">
        <v>8.8888888888888893</v>
      </c>
      <c r="AG80" s="27">
        <v>16.326530612244898</v>
      </c>
      <c r="AH80" s="28">
        <v>16.326530612244898</v>
      </c>
      <c r="AJ80" s="238"/>
      <c r="AK80" s="8" t="s">
        <v>37</v>
      </c>
      <c r="AL80" s="29">
        <v>22</v>
      </c>
      <c r="AM80" s="30">
        <v>27.848101265822784</v>
      </c>
      <c r="AN80" s="30">
        <v>61.111111111111114</v>
      </c>
      <c r="AO80" s="31">
        <v>100</v>
      </c>
      <c r="AQ80" s="237" t="s">
        <v>7</v>
      </c>
      <c r="AR80" s="25" t="s">
        <v>36</v>
      </c>
      <c r="AS80" s="26">
        <v>8</v>
      </c>
      <c r="AT80" s="27">
        <v>5.6737588652482271</v>
      </c>
      <c r="AU80" s="27">
        <v>13.114754098360656</v>
      </c>
      <c r="AV80" s="28">
        <v>13.114754098360656</v>
      </c>
      <c r="AX80" s="238"/>
      <c r="AY80" s="8" t="s">
        <v>10</v>
      </c>
      <c r="AZ80" s="29">
        <v>5</v>
      </c>
      <c r="BA80" s="30">
        <v>5.5555555555555554</v>
      </c>
      <c r="BB80" s="30">
        <v>10.638297872340425</v>
      </c>
      <c r="BC80" s="31">
        <v>21.276595744680851</v>
      </c>
      <c r="BE80" s="237" t="s">
        <v>7</v>
      </c>
      <c r="BF80" s="25" t="s">
        <v>36</v>
      </c>
      <c r="BG80" s="26">
        <v>15</v>
      </c>
      <c r="BH80" s="27">
        <v>8.0213903743315509</v>
      </c>
      <c r="BI80" s="27">
        <v>22.388059701492537</v>
      </c>
      <c r="BJ80" s="28">
        <v>22.388059701492537</v>
      </c>
      <c r="BL80" s="238"/>
      <c r="BM80" s="8" t="s">
        <v>11</v>
      </c>
      <c r="BN80" s="29">
        <v>3</v>
      </c>
      <c r="BO80" s="30">
        <v>4.4776119402985071</v>
      </c>
      <c r="BP80" s="30">
        <v>14.285714285714285</v>
      </c>
      <c r="BQ80" s="31">
        <v>57.142857142857139</v>
      </c>
      <c r="BS80" s="238"/>
      <c r="BT80" s="8" t="s">
        <v>17</v>
      </c>
      <c r="BU80" s="29">
        <v>3</v>
      </c>
      <c r="BV80" s="30">
        <v>4.6875</v>
      </c>
      <c r="BW80" s="33"/>
      <c r="BX80" s="32"/>
      <c r="BZ80" s="237" t="s">
        <v>7</v>
      </c>
      <c r="CA80" s="25" t="s">
        <v>36</v>
      </c>
      <c r="CB80" s="26">
        <v>4</v>
      </c>
      <c r="CC80" s="27">
        <v>3.3613445378151261</v>
      </c>
      <c r="CD80" s="27">
        <v>6.4516129032258061</v>
      </c>
      <c r="CE80" s="28">
        <v>6.4516129032258061</v>
      </c>
      <c r="CG80" s="19"/>
      <c r="CH80" s="19"/>
      <c r="CI80" s="19"/>
      <c r="CJ80" s="19"/>
      <c r="CL80" s="240" t="s">
        <v>95</v>
      </c>
      <c r="CM80" s="240"/>
      <c r="CN80" s="240"/>
      <c r="CO80" s="240"/>
      <c r="CQ80" s="251" t="s">
        <v>2</v>
      </c>
      <c r="CR80" s="251"/>
      <c r="CS80" s="87" t="s">
        <v>3</v>
      </c>
      <c r="CT80" s="88" t="s">
        <v>5</v>
      </c>
      <c r="CV80" s="240" t="s">
        <v>95</v>
      </c>
      <c r="CW80" s="240"/>
      <c r="CX80" s="240"/>
      <c r="CY80" s="240"/>
      <c r="DA80" s="245" t="s">
        <v>95</v>
      </c>
      <c r="DB80" s="245"/>
      <c r="DC80" s="245"/>
      <c r="DD80" s="245"/>
      <c r="DF80" s="19"/>
      <c r="DG80" s="19"/>
      <c r="DH80" s="19"/>
      <c r="DI80" s="19"/>
      <c r="DK80" s="183">
        <v>3</v>
      </c>
      <c r="DL80" s="186">
        <v>1</v>
      </c>
      <c r="DM80" s="186">
        <v>0.74</v>
      </c>
      <c r="DN80" s="186">
        <v>9</v>
      </c>
      <c r="DO80" s="187">
        <v>6.62</v>
      </c>
      <c r="DQ80" s="183">
        <v>3</v>
      </c>
      <c r="DR80" s="186">
        <v>1</v>
      </c>
      <c r="DS80" s="186">
        <v>0.73</v>
      </c>
      <c r="DT80" s="186">
        <v>2</v>
      </c>
      <c r="DU80" s="187">
        <v>1.46</v>
      </c>
      <c r="DW80" s="183" t="s">
        <v>124</v>
      </c>
      <c r="DX80" s="186">
        <v>38</v>
      </c>
      <c r="DY80" s="186">
        <v>39.18</v>
      </c>
      <c r="DZ80" s="186">
        <v>44</v>
      </c>
      <c r="EA80" s="187">
        <v>45.36</v>
      </c>
      <c r="EC80" s="183">
        <v>8</v>
      </c>
      <c r="ED80" s="186">
        <v>43</v>
      </c>
      <c r="EE80" s="186">
        <v>31.85</v>
      </c>
      <c r="EF80" s="186">
        <v>49</v>
      </c>
      <c r="EG80" s="187">
        <v>36.299999999999997</v>
      </c>
      <c r="EI80" s="183">
        <v>3</v>
      </c>
      <c r="EJ80" s="186">
        <v>0</v>
      </c>
      <c r="EK80" s="186">
        <v>0</v>
      </c>
      <c r="EL80" s="186">
        <v>6</v>
      </c>
      <c r="EM80" s="187">
        <v>4.76</v>
      </c>
      <c r="EO80" s="189"/>
      <c r="EP80" s="189"/>
      <c r="EQ80" s="189"/>
      <c r="ER80" s="189"/>
      <c r="ET80" s="223" t="s">
        <v>157</v>
      </c>
      <c r="EU80" s="224"/>
      <c r="EV80" s="224"/>
      <c r="EW80" s="224"/>
      <c r="EY80" s="223" t="s">
        <v>136</v>
      </c>
      <c r="EZ80" s="224"/>
      <c r="FA80" s="224"/>
      <c r="FB80" s="224"/>
      <c r="FD80" s="223" t="s">
        <v>157</v>
      </c>
      <c r="FE80" s="224"/>
      <c r="FF80" s="224"/>
      <c r="FG80" s="224"/>
    </row>
    <row r="81" spans="1:163" ht="42" thickBot="1" x14ac:dyDescent="0.35">
      <c r="A81" s="238" t="s">
        <v>14</v>
      </c>
      <c r="B81" s="8" t="s">
        <v>15</v>
      </c>
      <c r="C81" s="9">
        <v>2</v>
      </c>
      <c r="D81" s="10">
        <v>1.3793103448275863</v>
      </c>
      <c r="E81" s="14"/>
      <c r="F81" s="13"/>
      <c r="H81" s="238"/>
      <c r="I81" s="8" t="s">
        <v>16</v>
      </c>
      <c r="J81" s="9">
        <v>43</v>
      </c>
      <c r="K81" s="10">
        <v>42.574257425742573</v>
      </c>
      <c r="L81" s="14"/>
      <c r="M81" s="13"/>
      <c r="O81" s="238" t="s">
        <v>14</v>
      </c>
      <c r="P81" s="8" t="s">
        <v>15</v>
      </c>
      <c r="Q81" s="9">
        <v>5</v>
      </c>
      <c r="R81" s="10">
        <v>4.5871559633027523</v>
      </c>
      <c r="S81" s="14"/>
      <c r="T81" s="13"/>
      <c r="V81" s="238"/>
      <c r="W81" s="8" t="s">
        <v>17</v>
      </c>
      <c r="X81" s="9">
        <v>1</v>
      </c>
      <c r="Y81" s="10">
        <v>0.8771929824561403</v>
      </c>
      <c r="Z81" s="14"/>
      <c r="AA81" s="13"/>
      <c r="AC81" s="238"/>
      <c r="AD81" s="8" t="s">
        <v>9</v>
      </c>
      <c r="AE81" s="29">
        <v>1</v>
      </c>
      <c r="AF81" s="30">
        <v>1.1111111111111112</v>
      </c>
      <c r="AG81" s="30">
        <v>2.0408163265306123</v>
      </c>
      <c r="AH81" s="31">
        <v>18.367346938775512</v>
      </c>
      <c r="AJ81" s="238"/>
      <c r="AK81" s="12" t="s">
        <v>13</v>
      </c>
      <c r="AL81" s="29">
        <v>36</v>
      </c>
      <c r="AM81" s="30">
        <v>45.569620253164558</v>
      </c>
      <c r="AN81" s="30">
        <v>100</v>
      </c>
      <c r="AO81" s="32"/>
      <c r="AQ81" s="238"/>
      <c r="AR81" s="8" t="s">
        <v>9</v>
      </c>
      <c r="AS81" s="29">
        <v>2</v>
      </c>
      <c r="AT81" s="30">
        <v>1.4184397163120568</v>
      </c>
      <c r="AU81" s="30">
        <v>3.278688524590164</v>
      </c>
      <c r="AV81" s="31">
        <v>16.393442622950818</v>
      </c>
      <c r="AX81" s="238"/>
      <c r="AY81" s="8" t="s">
        <v>11</v>
      </c>
      <c r="AZ81" s="29">
        <v>9</v>
      </c>
      <c r="BA81" s="30">
        <v>10</v>
      </c>
      <c r="BB81" s="30">
        <v>19.148936170212767</v>
      </c>
      <c r="BC81" s="31">
        <v>40.425531914893611</v>
      </c>
      <c r="BE81" s="238"/>
      <c r="BF81" s="8" t="s">
        <v>9</v>
      </c>
      <c r="BG81" s="29">
        <v>2</v>
      </c>
      <c r="BH81" s="30">
        <v>1.0695187165775399</v>
      </c>
      <c r="BI81" s="30">
        <v>2.9850746268656714</v>
      </c>
      <c r="BJ81" s="31">
        <v>25.373134328358208</v>
      </c>
      <c r="BL81" s="238"/>
      <c r="BM81" s="8" t="s">
        <v>37</v>
      </c>
      <c r="BN81" s="29">
        <v>9</v>
      </c>
      <c r="BO81" s="30">
        <v>13.432835820895523</v>
      </c>
      <c r="BP81" s="30">
        <v>42.857142857142854</v>
      </c>
      <c r="BQ81" s="31">
        <v>100</v>
      </c>
      <c r="BS81" s="238"/>
      <c r="BT81" s="12" t="s">
        <v>13</v>
      </c>
      <c r="BU81" s="29">
        <v>38</v>
      </c>
      <c r="BV81" s="30">
        <v>59.375</v>
      </c>
      <c r="BW81" s="33"/>
      <c r="BX81" s="32"/>
      <c r="BZ81" s="238"/>
      <c r="CA81" s="8" t="s">
        <v>10</v>
      </c>
      <c r="CB81" s="29">
        <v>9</v>
      </c>
      <c r="CC81" s="30">
        <v>7.5630252100840334</v>
      </c>
      <c r="CD81" s="30">
        <v>14.516129032258066</v>
      </c>
      <c r="CE81" s="31">
        <v>20.967741935483872</v>
      </c>
      <c r="CG81" s="240" t="s">
        <v>95</v>
      </c>
      <c r="CH81" s="240"/>
      <c r="CI81" s="240"/>
      <c r="CJ81" s="240"/>
      <c r="CL81" s="241" t="s">
        <v>2</v>
      </c>
      <c r="CM81" s="241"/>
      <c r="CN81" s="1" t="s">
        <v>3</v>
      </c>
      <c r="CO81" s="2" t="s">
        <v>5</v>
      </c>
      <c r="CQ81" s="247" t="s">
        <v>7</v>
      </c>
      <c r="CR81" s="98" t="s">
        <v>11</v>
      </c>
      <c r="CS81" s="90">
        <v>1</v>
      </c>
      <c r="CT81" s="91">
        <v>33.333333333333329</v>
      </c>
      <c r="CV81" s="241" t="s">
        <v>2</v>
      </c>
      <c r="CW81" s="241"/>
      <c r="CX81" s="1" t="s">
        <v>3</v>
      </c>
      <c r="CY81" s="2" t="s">
        <v>5</v>
      </c>
      <c r="DA81" s="246" t="s">
        <v>2</v>
      </c>
      <c r="DB81" s="246"/>
      <c r="DC81" s="101" t="s">
        <v>3</v>
      </c>
      <c r="DD81" s="102" t="s">
        <v>5</v>
      </c>
      <c r="DF81" s="240" t="s">
        <v>95</v>
      </c>
      <c r="DG81" s="240"/>
      <c r="DH81" s="240"/>
      <c r="DI81" s="240"/>
      <c r="DK81" s="183">
        <v>4</v>
      </c>
      <c r="DL81" s="186">
        <v>6</v>
      </c>
      <c r="DM81" s="186">
        <v>4.41</v>
      </c>
      <c r="DN81" s="186">
        <v>15</v>
      </c>
      <c r="DO81" s="187">
        <v>11.03</v>
      </c>
      <c r="DQ81" s="183">
        <v>4</v>
      </c>
      <c r="DR81" s="186">
        <v>2</v>
      </c>
      <c r="DS81" s="186">
        <v>1.46</v>
      </c>
      <c r="DT81" s="186">
        <v>4</v>
      </c>
      <c r="DU81" s="187">
        <v>2.92</v>
      </c>
      <c r="DW81" s="183" t="s">
        <v>125</v>
      </c>
      <c r="DX81" s="186">
        <v>53</v>
      </c>
      <c r="DY81" s="186">
        <v>54.64</v>
      </c>
      <c r="DZ81" s="186">
        <v>97</v>
      </c>
      <c r="EA81" s="187">
        <v>100</v>
      </c>
      <c r="EC81" s="183">
        <v>9</v>
      </c>
      <c r="ED81" s="186">
        <v>86</v>
      </c>
      <c r="EE81" s="186">
        <v>63.7</v>
      </c>
      <c r="EF81" s="186">
        <v>135</v>
      </c>
      <c r="EG81" s="187">
        <v>100</v>
      </c>
      <c r="EI81" s="183">
        <v>4</v>
      </c>
      <c r="EJ81" s="186">
        <v>0</v>
      </c>
      <c r="EK81" s="186">
        <v>0</v>
      </c>
      <c r="EL81" s="186">
        <v>6</v>
      </c>
      <c r="EM81" s="187">
        <v>4.76</v>
      </c>
      <c r="EO81" s="223" t="s">
        <v>157</v>
      </c>
      <c r="EP81" s="224"/>
      <c r="EQ81" s="224"/>
      <c r="ER81" s="224"/>
      <c r="ET81" s="225" t="s">
        <v>150</v>
      </c>
      <c r="EU81" s="226"/>
      <c r="EV81" s="191" t="s">
        <v>3</v>
      </c>
      <c r="EW81" s="192" t="s">
        <v>5</v>
      </c>
      <c r="EY81" s="225" t="s">
        <v>150</v>
      </c>
      <c r="EZ81" s="226"/>
      <c r="FA81" s="191" t="s">
        <v>3</v>
      </c>
      <c r="FB81" s="192" t="s">
        <v>5</v>
      </c>
      <c r="FD81" s="225" t="s">
        <v>150</v>
      </c>
      <c r="FE81" s="226"/>
      <c r="FF81" s="191" t="s">
        <v>3</v>
      </c>
      <c r="FG81" s="192" t="s">
        <v>5</v>
      </c>
    </row>
    <row r="82" spans="1:163" ht="42" thickBot="1" x14ac:dyDescent="0.35">
      <c r="A82" s="238"/>
      <c r="B82" s="8" t="s">
        <v>16</v>
      </c>
      <c r="C82" s="9">
        <v>75</v>
      </c>
      <c r="D82" s="10">
        <v>51.724137931034484</v>
      </c>
      <c r="E82" s="14"/>
      <c r="F82" s="13"/>
      <c r="H82" s="238"/>
      <c r="I82" s="8" t="s">
        <v>17</v>
      </c>
      <c r="J82" s="9">
        <v>5</v>
      </c>
      <c r="K82" s="10">
        <v>4.9504950495049505</v>
      </c>
      <c r="L82" s="14"/>
      <c r="M82" s="13"/>
      <c r="O82" s="238"/>
      <c r="P82" s="8" t="s">
        <v>16</v>
      </c>
      <c r="Q82" s="9">
        <v>39</v>
      </c>
      <c r="R82" s="10">
        <v>35.779816513761467</v>
      </c>
      <c r="S82" s="14"/>
      <c r="T82" s="13"/>
      <c r="V82" s="238"/>
      <c r="W82" s="12" t="s">
        <v>13</v>
      </c>
      <c r="X82" s="9">
        <v>59</v>
      </c>
      <c r="Y82" s="10">
        <v>51.754385964912288</v>
      </c>
      <c r="Z82" s="14"/>
      <c r="AA82" s="13"/>
      <c r="AC82" s="238"/>
      <c r="AD82" s="8" t="s">
        <v>10</v>
      </c>
      <c r="AE82" s="29">
        <v>11</v>
      </c>
      <c r="AF82" s="30">
        <v>12.222222222222221</v>
      </c>
      <c r="AG82" s="30">
        <v>22.448979591836736</v>
      </c>
      <c r="AH82" s="31">
        <v>40.816326530612244</v>
      </c>
      <c r="AJ82" s="238" t="s">
        <v>14</v>
      </c>
      <c r="AK82" s="8" t="s">
        <v>15</v>
      </c>
      <c r="AL82" s="29">
        <v>4</v>
      </c>
      <c r="AM82" s="30">
        <v>5.0632911392405067</v>
      </c>
      <c r="AN82" s="33"/>
      <c r="AO82" s="32"/>
      <c r="AQ82" s="238"/>
      <c r="AR82" s="8" t="s">
        <v>10</v>
      </c>
      <c r="AS82" s="29">
        <v>10</v>
      </c>
      <c r="AT82" s="30">
        <v>7.0921985815602842</v>
      </c>
      <c r="AU82" s="30">
        <v>16.393442622950818</v>
      </c>
      <c r="AV82" s="31">
        <v>32.786885245901637</v>
      </c>
      <c r="AX82" s="238"/>
      <c r="AY82" s="8" t="s">
        <v>37</v>
      </c>
      <c r="AZ82" s="29">
        <v>28</v>
      </c>
      <c r="BA82" s="30">
        <v>31.111111111111111</v>
      </c>
      <c r="BB82" s="30">
        <v>59.574468085106382</v>
      </c>
      <c r="BC82" s="31">
        <v>100</v>
      </c>
      <c r="BE82" s="238"/>
      <c r="BF82" s="8" t="s">
        <v>10</v>
      </c>
      <c r="BG82" s="29">
        <v>11</v>
      </c>
      <c r="BH82" s="30">
        <v>5.8823529411764701</v>
      </c>
      <c r="BI82" s="30">
        <v>16.417910447761194</v>
      </c>
      <c r="BJ82" s="31">
        <v>41.791044776119399</v>
      </c>
      <c r="BL82" s="238"/>
      <c r="BM82" s="12" t="s">
        <v>13</v>
      </c>
      <c r="BN82" s="29">
        <v>21</v>
      </c>
      <c r="BO82" s="30">
        <v>31.343283582089555</v>
      </c>
      <c r="BP82" s="30">
        <v>100</v>
      </c>
      <c r="BQ82" s="32"/>
      <c r="BS82" s="239" t="s">
        <v>13</v>
      </c>
      <c r="BT82" s="239"/>
      <c r="BU82" s="34">
        <v>64</v>
      </c>
      <c r="BV82" s="35">
        <v>100</v>
      </c>
      <c r="BW82" s="36"/>
      <c r="BX82" s="37"/>
      <c r="BZ82" s="238"/>
      <c r="CA82" s="8" t="s">
        <v>11</v>
      </c>
      <c r="CB82" s="29">
        <v>15</v>
      </c>
      <c r="CC82" s="30">
        <v>12.605042016806722</v>
      </c>
      <c r="CD82" s="30">
        <v>24.193548387096776</v>
      </c>
      <c r="CE82" s="31">
        <v>45.161290322580641</v>
      </c>
      <c r="CG82" s="241" t="s">
        <v>2</v>
      </c>
      <c r="CH82" s="241"/>
      <c r="CI82" s="2" t="s">
        <v>4</v>
      </c>
      <c r="CJ82" s="2" t="s">
        <v>5</v>
      </c>
      <c r="CL82" s="237" t="s">
        <v>7</v>
      </c>
      <c r="CM82" s="4" t="s">
        <v>86</v>
      </c>
      <c r="CN82" s="5">
        <v>2</v>
      </c>
      <c r="CO82" s="6">
        <v>33.333333333333329</v>
      </c>
      <c r="CQ82" s="248"/>
      <c r="CR82" s="92" t="s">
        <v>87</v>
      </c>
      <c r="CS82" s="93">
        <v>2</v>
      </c>
      <c r="CT82" s="94">
        <v>66.666666666666657</v>
      </c>
      <c r="CV82" s="237" t="s">
        <v>7</v>
      </c>
      <c r="CW82" s="4" t="s">
        <v>86</v>
      </c>
      <c r="CX82" s="5">
        <v>6</v>
      </c>
      <c r="CY82" s="6">
        <v>75</v>
      </c>
      <c r="DA82" s="242" t="s">
        <v>7</v>
      </c>
      <c r="DB82" s="109" t="s">
        <v>86</v>
      </c>
      <c r="DC82" s="103">
        <v>5</v>
      </c>
      <c r="DD82" s="104">
        <v>45.454545454545453</v>
      </c>
      <c r="DF82" s="241" t="s">
        <v>2</v>
      </c>
      <c r="DG82" s="241"/>
      <c r="DH82" s="1" t="s">
        <v>3</v>
      </c>
      <c r="DI82" s="2" t="s">
        <v>5</v>
      </c>
      <c r="DK82" s="183" t="s">
        <v>123</v>
      </c>
      <c r="DL82" s="186">
        <v>60</v>
      </c>
      <c r="DM82" s="186">
        <v>44.12</v>
      </c>
      <c r="DN82" s="186">
        <v>75</v>
      </c>
      <c r="DO82" s="187">
        <v>55.15</v>
      </c>
      <c r="DQ82" s="183" t="s">
        <v>123</v>
      </c>
      <c r="DR82" s="186">
        <v>5</v>
      </c>
      <c r="DS82" s="186">
        <v>3.65</v>
      </c>
      <c r="DT82" s="186">
        <v>9</v>
      </c>
      <c r="DU82" s="187">
        <v>6.57</v>
      </c>
      <c r="DW82" s="188"/>
      <c r="EC82" s="188"/>
      <c r="EI82" s="183" t="s">
        <v>123</v>
      </c>
      <c r="EJ82" s="186">
        <v>1</v>
      </c>
      <c r="EK82" s="186">
        <v>0.79</v>
      </c>
      <c r="EL82" s="186">
        <v>7</v>
      </c>
      <c r="EM82" s="187">
        <v>5.56</v>
      </c>
      <c r="EO82" s="225" t="s">
        <v>150</v>
      </c>
      <c r="EP82" s="226"/>
      <c r="EQ82" s="191" t="s">
        <v>3</v>
      </c>
      <c r="ER82" s="192" t="s">
        <v>5</v>
      </c>
      <c r="ET82" s="227" t="s">
        <v>7</v>
      </c>
      <c r="EU82" s="193" t="s">
        <v>151</v>
      </c>
      <c r="EV82" s="194">
        <v>9</v>
      </c>
      <c r="EW82" s="195">
        <v>64.285714285714292</v>
      </c>
      <c r="EY82" s="227" t="s">
        <v>7</v>
      </c>
      <c r="EZ82" s="193" t="s">
        <v>36</v>
      </c>
      <c r="FA82" s="194">
        <v>7</v>
      </c>
      <c r="FB82" s="195">
        <v>53.846153846153847</v>
      </c>
      <c r="FD82" s="227" t="s">
        <v>7</v>
      </c>
      <c r="FE82" s="193" t="s">
        <v>151</v>
      </c>
      <c r="FF82" s="194">
        <v>5</v>
      </c>
      <c r="FG82" s="195">
        <v>45.454545454545453</v>
      </c>
    </row>
    <row r="83" spans="1:163" ht="55.8" thickBot="1" x14ac:dyDescent="0.35">
      <c r="A83" s="238"/>
      <c r="B83" s="8" t="s">
        <v>17</v>
      </c>
      <c r="C83" s="9">
        <v>8</v>
      </c>
      <c r="D83" s="10">
        <v>5.5172413793103452</v>
      </c>
      <c r="E83" s="14"/>
      <c r="F83" s="13"/>
      <c r="H83" s="238"/>
      <c r="I83" s="12" t="s">
        <v>13</v>
      </c>
      <c r="J83" s="9">
        <v>53</v>
      </c>
      <c r="K83" s="10">
        <v>52.475247524752476</v>
      </c>
      <c r="L83" s="14"/>
      <c r="M83" s="13"/>
      <c r="O83" s="238"/>
      <c r="P83" s="8" t="s">
        <v>17</v>
      </c>
      <c r="Q83" s="9">
        <v>3</v>
      </c>
      <c r="R83" s="10">
        <v>2.7522935779816518</v>
      </c>
      <c r="S83" s="14"/>
      <c r="T83" s="13"/>
      <c r="V83" s="239" t="s">
        <v>13</v>
      </c>
      <c r="W83" s="239"/>
      <c r="X83" s="15">
        <v>114</v>
      </c>
      <c r="Y83" s="16">
        <v>100</v>
      </c>
      <c r="Z83" s="17"/>
      <c r="AA83" s="18"/>
      <c r="AC83" s="238"/>
      <c r="AD83" s="8" t="s">
        <v>11</v>
      </c>
      <c r="AE83" s="29">
        <v>9</v>
      </c>
      <c r="AF83" s="30">
        <v>10</v>
      </c>
      <c r="AG83" s="30">
        <v>18.367346938775512</v>
      </c>
      <c r="AH83" s="31">
        <v>59.183673469387756</v>
      </c>
      <c r="AJ83" s="238"/>
      <c r="AK83" s="8" t="s">
        <v>16</v>
      </c>
      <c r="AL83" s="29">
        <v>36</v>
      </c>
      <c r="AM83" s="30">
        <v>45.569620253164558</v>
      </c>
      <c r="AN83" s="33"/>
      <c r="AO83" s="32"/>
      <c r="AQ83" s="238"/>
      <c r="AR83" s="8" t="s">
        <v>11</v>
      </c>
      <c r="AS83" s="29">
        <v>17</v>
      </c>
      <c r="AT83" s="30">
        <v>12.056737588652481</v>
      </c>
      <c r="AU83" s="30">
        <v>27.868852459016392</v>
      </c>
      <c r="AV83" s="31">
        <v>60.655737704918032</v>
      </c>
      <c r="AX83" s="238"/>
      <c r="AY83" s="12" t="s">
        <v>13</v>
      </c>
      <c r="AZ83" s="29">
        <v>47</v>
      </c>
      <c r="BA83" s="30">
        <v>52.222222222222229</v>
      </c>
      <c r="BB83" s="30">
        <v>100</v>
      </c>
      <c r="BC83" s="32"/>
      <c r="BE83" s="238"/>
      <c r="BF83" s="8" t="s">
        <v>11</v>
      </c>
      <c r="BG83" s="29">
        <v>13</v>
      </c>
      <c r="BH83" s="30">
        <v>6.9518716577540109</v>
      </c>
      <c r="BI83" s="30">
        <v>19.402985074626866</v>
      </c>
      <c r="BJ83" s="31">
        <v>61.194029850746269</v>
      </c>
      <c r="BL83" s="238" t="s">
        <v>14</v>
      </c>
      <c r="BM83" s="8" t="s">
        <v>15</v>
      </c>
      <c r="BN83" s="29">
        <v>1</v>
      </c>
      <c r="BO83" s="30">
        <v>1.4925373134328357</v>
      </c>
      <c r="BP83" s="33"/>
      <c r="BQ83" s="32"/>
      <c r="BZ83" s="238"/>
      <c r="CA83" s="8" t="s">
        <v>37</v>
      </c>
      <c r="CB83" s="29">
        <v>34</v>
      </c>
      <c r="CC83" s="30">
        <v>28.571428571428569</v>
      </c>
      <c r="CD83" s="30">
        <v>54.838709677419352</v>
      </c>
      <c r="CE83" s="31">
        <v>100</v>
      </c>
      <c r="CG83" s="237" t="s">
        <v>7</v>
      </c>
      <c r="CH83" s="4" t="s">
        <v>86</v>
      </c>
      <c r="CI83" s="6">
        <v>2.6548672566371683</v>
      </c>
      <c r="CJ83" s="6">
        <v>75</v>
      </c>
      <c r="CL83" s="238"/>
      <c r="CM83" s="8" t="s">
        <v>11</v>
      </c>
      <c r="CN83" s="9">
        <v>1</v>
      </c>
      <c r="CO83" s="10">
        <v>16.666666666666664</v>
      </c>
      <c r="CQ83" s="248"/>
      <c r="CR83" s="92" t="s">
        <v>13</v>
      </c>
      <c r="CS83" s="93">
        <v>3</v>
      </c>
      <c r="CT83" s="94">
        <v>100</v>
      </c>
      <c r="CV83" s="238"/>
      <c r="CW83" s="8" t="s">
        <v>11</v>
      </c>
      <c r="CX83" s="9">
        <v>1</v>
      </c>
      <c r="CY83" s="10">
        <v>12.5</v>
      </c>
      <c r="DA83" s="243"/>
      <c r="DB83" s="105" t="s">
        <v>11</v>
      </c>
      <c r="DC83" s="106">
        <v>1</v>
      </c>
      <c r="DD83" s="107">
        <v>9.0909090909090917</v>
      </c>
      <c r="DF83" s="237" t="s">
        <v>7</v>
      </c>
      <c r="DG83" s="4" t="s">
        <v>86</v>
      </c>
      <c r="DH83" s="5">
        <v>4</v>
      </c>
      <c r="DI83" s="6">
        <v>50</v>
      </c>
      <c r="DK83" s="183" t="s">
        <v>124</v>
      </c>
      <c r="DL83" s="186">
        <v>61</v>
      </c>
      <c r="DM83" s="186">
        <v>44.85</v>
      </c>
      <c r="DN83" s="186">
        <v>136</v>
      </c>
      <c r="DO83" s="187">
        <v>100</v>
      </c>
      <c r="DQ83" s="183" t="s">
        <v>124</v>
      </c>
      <c r="DR83" s="186">
        <v>52</v>
      </c>
      <c r="DS83" s="186">
        <v>37.96</v>
      </c>
      <c r="DT83" s="186">
        <v>61</v>
      </c>
      <c r="DU83" s="187">
        <v>44.53</v>
      </c>
      <c r="DW83" s="188"/>
      <c r="EC83" s="188"/>
      <c r="EI83" s="183" t="s">
        <v>124</v>
      </c>
      <c r="EJ83" s="186">
        <v>57</v>
      </c>
      <c r="EK83" s="186">
        <v>45.24</v>
      </c>
      <c r="EL83" s="186">
        <v>64</v>
      </c>
      <c r="EM83" s="187">
        <v>50.79</v>
      </c>
      <c r="EO83" s="227" t="s">
        <v>7</v>
      </c>
      <c r="EP83" s="193" t="s">
        <v>151</v>
      </c>
      <c r="EQ83" s="194">
        <v>5</v>
      </c>
      <c r="ER83" s="195">
        <v>29.411764705882355</v>
      </c>
      <c r="ET83" s="228"/>
      <c r="EU83" s="196" t="s">
        <v>10</v>
      </c>
      <c r="EV83" s="197">
        <v>1</v>
      </c>
      <c r="EW83" s="198">
        <v>7.1428571428571423</v>
      </c>
      <c r="EY83" s="228"/>
      <c r="EZ83" s="196" t="s">
        <v>9</v>
      </c>
      <c r="FA83" s="197">
        <v>1</v>
      </c>
      <c r="FB83" s="198">
        <v>7.6923076923076925</v>
      </c>
      <c r="FD83" s="228"/>
      <c r="FE83" s="196" t="s">
        <v>10</v>
      </c>
      <c r="FF83" s="197">
        <v>2</v>
      </c>
      <c r="FG83" s="198">
        <v>18.181818181818183</v>
      </c>
    </row>
    <row r="84" spans="1:163" ht="42" thickBot="1" x14ac:dyDescent="0.35">
      <c r="A84" s="238"/>
      <c r="B84" s="12" t="s">
        <v>13</v>
      </c>
      <c r="C84" s="9">
        <v>85</v>
      </c>
      <c r="D84" s="10">
        <v>58.620689655172406</v>
      </c>
      <c r="E84" s="14"/>
      <c r="F84" s="13"/>
      <c r="H84" s="239" t="s">
        <v>13</v>
      </c>
      <c r="I84" s="239"/>
      <c r="J84" s="15">
        <v>101</v>
      </c>
      <c r="K84" s="16">
        <v>100</v>
      </c>
      <c r="L84" s="17"/>
      <c r="M84" s="18"/>
      <c r="O84" s="238"/>
      <c r="P84" s="12" t="s">
        <v>13</v>
      </c>
      <c r="Q84" s="9">
        <v>47</v>
      </c>
      <c r="R84" s="10">
        <v>43.119266055045877</v>
      </c>
      <c r="S84" s="14"/>
      <c r="T84" s="13"/>
      <c r="V84" s="19"/>
      <c r="W84" s="19"/>
      <c r="X84" s="19"/>
      <c r="Y84" s="19"/>
      <c r="Z84" s="19"/>
      <c r="AA84" s="19"/>
      <c r="AC84" s="238"/>
      <c r="AD84" s="8" t="s">
        <v>37</v>
      </c>
      <c r="AE84" s="29">
        <v>20</v>
      </c>
      <c r="AF84" s="30">
        <v>22.222222222222221</v>
      </c>
      <c r="AG84" s="30">
        <v>40.816326530612244</v>
      </c>
      <c r="AH84" s="31">
        <v>100</v>
      </c>
      <c r="AJ84" s="238"/>
      <c r="AK84" s="8" t="s">
        <v>17</v>
      </c>
      <c r="AL84" s="29">
        <v>3</v>
      </c>
      <c r="AM84" s="30">
        <v>3.79746835443038</v>
      </c>
      <c r="AN84" s="33"/>
      <c r="AO84" s="32"/>
      <c r="AQ84" s="238"/>
      <c r="AR84" s="8" t="s">
        <v>37</v>
      </c>
      <c r="AS84" s="29">
        <v>24</v>
      </c>
      <c r="AT84" s="30">
        <v>17.021276595744681</v>
      </c>
      <c r="AU84" s="30">
        <v>39.344262295081968</v>
      </c>
      <c r="AV84" s="31">
        <v>100</v>
      </c>
      <c r="AX84" s="238" t="s">
        <v>14</v>
      </c>
      <c r="AY84" s="8" t="s">
        <v>15</v>
      </c>
      <c r="AZ84" s="29">
        <v>2</v>
      </c>
      <c r="BA84" s="30">
        <v>2.2222222222222223</v>
      </c>
      <c r="BB84" s="33"/>
      <c r="BC84" s="32"/>
      <c r="BE84" s="238"/>
      <c r="BF84" s="8" t="s">
        <v>37</v>
      </c>
      <c r="BG84" s="29">
        <v>26</v>
      </c>
      <c r="BH84" s="30">
        <v>13.903743315508022</v>
      </c>
      <c r="BI84" s="30">
        <v>38.805970149253731</v>
      </c>
      <c r="BJ84" s="31">
        <v>100</v>
      </c>
      <c r="BL84" s="238"/>
      <c r="BM84" s="8" t="s">
        <v>16</v>
      </c>
      <c r="BN84" s="29">
        <v>42</v>
      </c>
      <c r="BO84" s="30">
        <v>62.68656716417911</v>
      </c>
      <c r="BP84" s="33"/>
      <c r="BQ84" s="32"/>
      <c r="BZ84" s="238"/>
      <c r="CA84" s="12" t="s">
        <v>13</v>
      </c>
      <c r="CB84" s="29">
        <v>62</v>
      </c>
      <c r="CC84" s="30">
        <v>52.100840336134461</v>
      </c>
      <c r="CD84" s="30">
        <v>100</v>
      </c>
      <c r="CE84" s="32"/>
      <c r="CG84" s="238"/>
      <c r="CH84" s="12" t="s">
        <v>87</v>
      </c>
      <c r="CI84" s="10">
        <v>0.88495575221238942</v>
      </c>
      <c r="CJ84" s="10">
        <v>25</v>
      </c>
      <c r="CL84" s="238"/>
      <c r="CM84" s="12" t="s">
        <v>87</v>
      </c>
      <c r="CN84" s="9">
        <v>3</v>
      </c>
      <c r="CO84" s="10">
        <v>50</v>
      </c>
      <c r="CQ84" s="248" t="s">
        <v>14</v>
      </c>
      <c r="CR84" s="92" t="s">
        <v>88</v>
      </c>
      <c r="CS84" s="93">
        <v>48</v>
      </c>
      <c r="CT84" s="95"/>
      <c r="CV84" s="238"/>
      <c r="CW84" s="12" t="s">
        <v>87</v>
      </c>
      <c r="CX84" s="9">
        <v>1</v>
      </c>
      <c r="CY84" s="10">
        <v>12.5</v>
      </c>
      <c r="DA84" s="243"/>
      <c r="DB84" s="110" t="s">
        <v>87</v>
      </c>
      <c r="DC84" s="106">
        <v>5</v>
      </c>
      <c r="DD84" s="107">
        <v>45.454545454545453</v>
      </c>
      <c r="DF84" s="238"/>
      <c r="DG84" s="8" t="s">
        <v>9</v>
      </c>
      <c r="DH84" s="9">
        <v>1</v>
      </c>
      <c r="DI84" s="10">
        <v>12.5</v>
      </c>
      <c r="DK84" s="183" t="s">
        <v>125</v>
      </c>
      <c r="DL84" s="186"/>
      <c r="DM84" s="186"/>
      <c r="DN84" s="186"/>
      <c r="DO84" s="187"/>
      <c r="DQ84" s="183" t="s">
        <v>125</v>
      </c>
      <c r="DR84" s="186">
        <v>76</v>
      </c>
      <c r="DS84" s="186">
        <v>55.47</v>
      </c>
      <c r="DT84" s="186">
        <v>137</v>
      </c>
      <c r="DU84" s="187">
        <v>100</v>
      </c>
      <c r="DW84" s="234" t="s">
        <v>55</v>
      </c>
      <c r="DX84" s="235"/>
      <c r="DY84" s="235"/>
      <c r="DZ84" s="235"/>
      <c r="EA84" s="236"/>
      <c r="EC84" s="234" t="s">
        <v>55</v>
      </c>
      <c r="ED84" s="235"/>
      <c r="EE84" s="235"/>
      <c r="EF84" s="235"/>
      <c r="EG84" s="236"/>
      <c r="EI84" s="183" t="s">
        <v>125</v>
      </c>
      <c r="EJ84" s="186">
        <v>62</v>
      </c>
      <c r="EK84" s="186">
        <v>49.21</v>
      </c>
      <c r="EL84" s="186">
        <v>126</v>
      </c>
      <c r="EM84" s="187">
        <v>100</v>
      </c>
      <c r="EO84" s="228"/>
      <c r="EP84" s="196" t="s">
        <v>9</v>
      </c>
      <c r="EQ84" s="197">
        <v>1</v>
      </c>
      <c r="ER84" s="198">
        <v>5.8823529411764701</v>
      </c>
      <c r="ET84" s="228"/>
      <c r="EU84" s="196" t="s">
        <v>12</v>
      </c>
      <c r="EV84" s="197">
        <v>4</v>
      </c>
      <c r="EW84" s="198">
        <v>28.571428571428569</v>
      </c>
      <c r="EY84" s="228"/>
      <c r="EZ84" s="196" t="s">
        <v>10</v>
      </c>
      <c r="FA84" s="197">
        <v>1</v>
      </c>
      <c r="FB84" s="198">
        <v>7.6923076923076925</v>
      </c>
      <c r="FD84" s="228"/>
      <c r="FE84" s="196" t="s">
        <v>11</v>
      </c>
      <c r="FF84" s="197">
        <v>1</v>
      </c>
      <c r="FG84" s="198">
        <v>9.0909090909090917</v>
      </c>
    </row>
    <row r="85" spans="1:163" ht="27.6" x14ac:dyDescent="0.3">
      <c r="A85" s="239" t="s">
        <v>13</v>
      </c>
      <c r="B85" s="239"/>
      <c r="C85" s="15">
        <v>145</v>
      </c>
      <c r="D85" s="16">
        <v>100</v>
      </c>
      <c r="E85" s="17"/>
      <c r="F85" s="18"/>
      <c r="H85" s="19"/>
      <c r="I85" s="19"/>
      <c r="J85" s="19"/>
      <c r="K85" s="19"/>
      <c r="L85" s="19"/>
      <c r="M85" s="19"/>
      <c r="O85" s="239" t="s">
        <v>13</v>
      </c>
      <c r="P85" s="239"/>
      <c r="Q85" s="15">
        <v>109</v>
      </c>
      <c r="R85" s="16">
        <v>100</v>
      </c>
      <c r="S85" s="17"/>
      <c r="T85" s="18"/>
      <c r="V85" s="240" t="s">
        <v>23</v>
      </c>
      <c r="W85" s="240"/>
      <c r="X85" s="240"/>
      <c r="Y85" s="240"/>
      <c r="Z85" s="240"/>
      <c r="AA85" s="240"/>
      <c r="AC85" s="238"/>
      <c r="AD85" s="12" t="s">
        <v>13</v>
      </c>
      <c r="AE85" s="29">
        <v>49</v>
      </c>
      <c r="AF85" s="30">
        <v>54.444444444444443</v>
      </c>
      <c r="AG85" s="30">
        <v>100</v>
      </c>
      <c r="AH85" s="32"/>
      <c r="AJ85" s="238"/>
      <c r="AK85" s="12" t="s">
        <v>13</v>
      </c>
      <c r="AL85" s="29">
        <v>43</v>
      </c>
      <c r="AM85" s="30">
        <v>54.430379746835442</v>
      </c>
      <c r="AN85" s="33"/>
      <c r="AO85" s="32"/>
      <c r="AQ85" s="238"/>
      <c r="AR85" s="12" t="s">
        <v>13</v>
      </c>
      <c r="AS85" s="29">
        <v>61</v>
      </c>
      <c r="AT85" s="30">
        <v>43.262411347517734</v>
      </c>
      <c r="AU85" s="30">
        <v>100</v>
      </c>
      <c r="AV85" s="32"/>
      <c r="AX85" s="238"/>
      <c r="AY85" s="8" t="s">
        <v>16</v>
      </c>
      <c r="AZ85" s="29">
        <v>35</v>
      </c>
      <c r="BA85" s="30">
        <v>38.888888888888893</v>
      </c>
      <c r="BB85" s="33"/>
      <c r="BC85" s="32"/>
      <c r="BE85" s="238"/>
      <c r="BF85" s="12" t="s">
        <v>13</v>
      </c>
      <c r="BG85" s="29">
        <v>67</v>
      </c>
      <c r="BH85" s="30">
        <v>35.828877005347593</v>
      </c>
      <c r="BI85" s="30">
        <v>100</v>
      </c>
      <c r="BJ85" s="32"/>
      <c r="BL85" s="238"/>
      <c r="BM85" s="8" t="s">
        <v>17</v>
      </c>
      <c r="BN85" s="29">
        <v>3</v>
      </c>
      <c r="BO85" s="30">
        <v>4.4776119402985071</v>
      </c>
      <c r="BP85" s="33"/>
      <c r="BQ85" s="32"/>
      <c r="BS85" s="240" t="s">
        <v>54</v>
      </c>
      <c r="BT85" s="240"/>
      <c r="BU85" s="240"/>
      <c r="BV85" s="240"/>
      <c r="BW85" s="19"/>
      <c r="BZ85" s="238" t="s">
        <v>14</v>
      </c>
      <c r="CA85" s="8" t="s">
        <v>15</v>
      </c>
      <c r="CB85" s="29">
        <v>2</v>
      </c>
      <c r="CC85" s="30">
        <v>1.680672268907563</v>
      </c>
      <c r="CD85" s="33"/>
      <c r="CE85" s="32"/>
      <c r="CG85" s="238"/>
      <c r="CH85" s="12" t="s">
        <v>13</v>
      </c>
      <c r="CI85" s="10">
        <v>3.5398230088495577</v>
      </c>
      <c r="CJ85" s="10">
        <v>100</v>
      </c>
      <c r="CL85" s="238"/>
      <c r="CM85" s="12" t="s">
        <v>13</v>
      </c>
      <c r="CN85" s="9">
        <v>6</v>
      </c>
      <c r="CO85" s="10">
        <v>100</v>
      </c>
      <c r="CQ85" s="248"/>
      <c r="CR85" s="92" t="s">
        <v>89</v>
      </c>
      <c r="CS85" s="93">
        <v>63</v>
      </c>
      <c r="CT85" s="95"/>
      <c r="CV85" s="238"/>
      <c r="CW85" s="12" t="s">
        <v>13</v>
      </c>
      <c r="CX85" s="9">
        <v>8</v>
      </c>
      <c r="CY85" s="10">
        <v>100</v>
      </c>
      <c r="DA85" s="243"/>
      <c r="DB85" s="110" t="s">
        <v>13</v>
      </c>
      <c r="DC85" s="106">
        <v>11</v>
      </c>
      <c r="DD85" s="107">
        <v>100</v>
      </c>
      <c r="DF85" s="238"/>
      <c r="DG85" s="12" t="s">
        <v>87</v>
      </c>
      <c r="DH85" s="9">
        <v>3</v>
      </c>
      <c r="DI85" s="10">
        <v>37.5</v>
      </c>
      <c r="DK85" s="188"/>
      <c r="DQ85" s="188"/>
      <c r="DW85" s="232" t="s">
        <v>137</v>
      </c>
      <c r="DX85" s="232" t="s">
        <v>3</v>
      </c>
      <c r="DY85" s="232" t="s">
        <v>4</v>
      </c>
      <c r="DZ85" s="182" t="s">
        <v>121</v>
      </c>
      <c r="EA85" s="184" t="s">
        <v>121</v>
      </c>
      <c r="EC85" s="232" t="s">
        <v>137</v>
      </c>
      <c r="ED85" s="232" t="s">
        <v>3</v>
      </c>
      <c r="EE85" s="232" t="s">
        <v>4</v>
      </c>
      <c r="EF85" s="182" t="s">
        <v>121</v>
      </c>
      <c r="EG85" s="184" t="s">
        <v>121</v>
      </c>
      <c r="EI85" s="188"/>
      <c r="EO85" s="228"/>
      <c r="EP85" s="196" t="s">
        <v>10</v>
      </c>
      <c r="EQ85" s="197">
        <v>3</v>
      </c>
      <c r="ER85" s="198">
        <v>17.647058823529413</v>
      </c>
      <c r="ET85" s="228"/>
      <c r="EU85" s="196" t="s">
        <v>13</v>
      </c>
      <c r="EV85" s="197">
        <v>14</v>
      </c>
      <c r="EW85" s="198">
        <v>100</v>
      </c>
      <c r="EY85" s="228"/>
      <c r="EZ85" s="196" t="s">
        <v>11</v>
      </c>
      <c r="FA85" s="197">
        <v>1</v>
      </c>
      <c r="FB85" s="198">
        <v>7.6923076923076925</v>
      </c>
      <c r="FD85" s="228"/>
      <c r="FE85" s="196" t="s">
        <v>12</v>
      </c>
      <c r="FF85" s="197">
        <v>3</v>
      </c>
      <c r="FG85" s="198">
        <v>27.27272727272727</v>
      </c>
    </row>
    <row r="86" spans="1:163" ht="28.2" thickBot="1" x14ac:dyDescent="0.35">
      <c r="A86" s="19"/>
      <c r="B86" s="19"/>
      <c r="C86" s="19"/>
      <c r="D86" s="19"/>
      <c r="E86" s="19"/>
      <c r="F86" s="19"/>
      <c r="H86" s="240" t="s">
        <v>23</v>
      </c>
      <c r="I86" s="240"/>
      <c r="J86" s="240"/>
      <c r="K86" s="240"/>
      <c r="L86" s="240"/>
      <c r="M86" s="240"/>
      <c r="O86" s="19"/>
      <c r="P86" s="19"/>
      <c r="Q86" s="19"/>
      <c r="R86" s="19"/>
      <c r="S86" s="19"/>
      <c r="T86" s="19"/>
      <c r="V86" s="241" t="s">
        <v>2</v>
      </c>
      <c r="W86" s="241"/>
      <c r="X86" s="1" t="s">
        <v>3</v>
      </c>
      <c r="Y86" s="2" t="s">
        <v>4</v>
      </c>
      <c r="Z86" s="2" t="s">
        <v>5</v>
      </c>
      <c r="AA86" s="3" t="s">
        <v>6</v>
      </c>
      <c r="AC86" s="238" t="s">
        <v>14</v>
      </c>
      <c r="AD86" s="8" t="s">
        <v>15</v>
      </c>
      <c r="AE86" s="29">
        <v>2</v>
      </c>
      <c r="AF86" s="30">
        <v>2.2222222222222223</v>
      </c>
      <c r="AG86" s="33"/>
      <c r="AH86" s="32"/>
      <c r="AJ86" s="239" t="s">
        <v>13</v>
      </c>
      <c r="AK86" s="239"/>
      <c r="AL86" s="34">
        <v>79</v>
      </c>
      <c r="AM86" s="35">
        <v>100</v>
      </c>
      <c r="AN86" s="36"/>
      <c r="AO86" s="37"/>
      <c r="AQ86" s="238" t="s">
        <v>14</v>
      </c>
      <c r="AR86" s="8" t="s">
        <v>15</v>
      </c>
      <c r="AS86" s="29">
        <v>4</v>
      </c>
      <c r="AT86" s="30">
        <v>2.8368794326241136</v>
      </c>
      <c r="AU86" s="33"/>
      <c r="AV86" s="32"/>
      <c r="AX86" s="238"/>
      <c r="AY86" s="8" t="s">
        <v>17</v>
      </c>
      <c r="AZ86" s="29">
        <v>6</v>
      </c>
      <c r="BA86" s="30">
        <v>6.666666666666667</v>
      </c>
      <c r="BB86" s="33"/>
      <c r="BC86" s="32"/>
      <c r="BE86" s="238" t="s">
        <v>14</v>
      </c>
      <c r="BF86" s="8" t="s">
        <v>15</v>
      </c>
      <c r="BG86" s="29">
        <v>5</v>
      </c>
      <c r="BH86" s="30">
        <v>2.6737967914438503</v>
      </c>
      <c r="BI86" s="33"/>
      <c r="BJ86" s="32"/>
      <c r="BL86" s="238"/>
      <c r="BM86" s="12" t="s">
        <v>13</v>
      </c>
      <c r="BN86" s="29">
        <v>46</v>
      </c>
      <c r="BO86" s="30">
        <v>68.656716417910445</v>
      </c>
      <c r="BP86" s="33"/>
      <c r="BQ86" s="32"/>
      <c r="BS86" s="241" t="s">
        <v>2</v>
      </c>
      <c r="BT86" s="241"/>
      <c r="BU86" s="1" t="s">
        <v>3</v>
      </c>
      <c r="BV86" s="3" t="s">
        <v>4</v>
      </c>
      <c r="BW86" s="19"/>
      <c r="BZ86" s="238"/>
      <c r="CA86" s="8" t="s">
        <v>16</v>
      </c>
      <c r="CB86" s="29">
        <v>47</v>
      </c>
      <c r="CC86" s="30">
        <v>39.495798319327733</v>
      </c>
      <c r="CD86" s="33"/>
      <c r="CE86" s="32"/>
      <c r="CG86" s="238" t="s">
        <v>14</v>
      </c>
      <c r="CH86" s="12" t="s">
        <v>88</v>
      </c>
      <c r="CI86" s="10">
        <v>42.477876106194692</v>
      </c>
      <c r="CJ86" s="14"/>
      <c r="CL86" s="238" t="s">
        <v>14</v>
      </c>
      <c r="CM86" s="12" t="s">
        <v>88</v>
      </c>
      <c r="CN86" s="9">
        <v>54</v>
      </c>
      <c r="CO86" s="14"/>
      <c r="CQ86" s="248"/>
      <c r="CR86" s="92" t="s">
        <v>13</v>
      </c>
      <c r="CS86" s="93">
        <v>111</v>
      </c>
      <c r="CT86" s="95"/>
      <c r="CV86" s="238" t="s">
        <v>14</v>
      </c>
      <c r="CW86" s="12" t="s">
        <v>88</v>
      </c>
      <c r="CX86" s="9">
        <v>56</v>
      </c>
      <c r="CY86" s="14"/>
      <c r="DA86" s="243" t="s">
        <v>14</v>
      </c>
      <c r="DB86" s="110" t="s">
        <v>88</v>
      </c>
      <c r="DC86" s="106">
        <v>34</v>
      </c>
      <c r="DD86" s="111"/>
      <c r="DF86" s="238"/>
      <c r="DG86" s="12" t="s">
        <v>13</v>
      </c>
      <c r="DH86" s="9">
        <v>8</v>
      </c>
      <c r="DI86" s="10">
        <v>100</v>
      </c>
      <c r="DK86" s="188"/>
      <c r="DQ86" s="188"/>
      <c r="DW86" s="233"/>
      <c r="DX86" s="233"/>
      <c r="DY86" s="233"/>
      <c r="DZ86" s="183" t="s">
        <v>3</v>
      </c>
      <c r="EA86" s="185" t="s">
        <v>4</v>
      </c>
      <c r="EC86" s="233"/>
      <c r="ED86" s="233"/>
      <c r="EE86" s="233"/>
      <c r="EF86" s="183" t="s">
        <v>3</v>
      </c>
      <c r="EG86" s="185" t="s">
        <v>4</v>
      </c>
      <c r="EI86" s="188"/>
      <c r="EO86" s="228"/>
      <c r="EP86" s="196" t="s">
        <v>12</v>
      </c>
      <c r="EQ86" s="197">
        <v>8</v>
      </c>
      <c r="ER86" s="198">
        <v>47.058823529411761</v>
      </c>
      <c r="ET86" s="229" t="s">
        <v>14</v>
      </c>
      <c r="EU86" s="196" t="s">
        <v>16</v>
      </c>
      <c r="EV86" s="197">
        <v>78</v>
      </c>
      <c r="EW86" s="201"/>
      <c r="EY86" s="228"/>
      <c r="EZ86" s="196" t="s">
        <v>37</v>
      </c>
      <c r="FA86" s="197">
        <v>3</v>
      </c>
      <c r="FB86" s="198">
        <v>23.076923076923077</v>
      </c>
      <c r="FD86" s="228"/>
      <c r="FE86" s="196" t="s">
        <v>13</v>
      </c>
      <c r="FF86" s="197">
        <v>11</v>
      </c>
      <c r="FG86" s="198">
        <v>100</v>
      </c>
    </row>
    <row r="87" spans="1:163" ht="24.6" thickBot="1" x14ac:dyDescent="0.35">
      <c r="A87" s="240" t="s">
        <v>23</v>
      </c>
      <c r="B87" s="240"/>
      <c r="C87" s="240"/>
      <c r="D87" s="240"/>
      <c r="E87" s="240"/>
      <c r="F87" s="240"/>
      <c r="H87" s="241" t="s">
        <v>2</v>
      </c>
      <c r="I87" s="241"/>
      <c r="J87" s="1" t="s">
        <v>3</v>
      </c>
      <c r="K87" s="2" t="s">
        <v>4</v>
      </c>
      <c r="L87" s="2" t="s">
        <v>5</v>
      </c>
      <c r="M87" s="3" t="s">
        <v>6</v>
      </c>
      <c r="O87" s="240" t="s">
        <v>23</v>
      </c>
      <c r="P87" s="240"/>
      <c r="Q87" s="240"/>
      <c r="R87" s="240"/>
      <c r="S87" s="240"/>
      <c r="T87" s="240"/>
      <c r="V87" s="237" t="s">
        <v>7</v>
      </c>
      <c r="W87" s="4" t="s">
        <v>8</v>
      </c>
      <c r="X87" s="5">
        <v>2</v>
      </c>
      <c r="Y87" s="6">
        <v>1.7543859649122806</v>
      </c>
      <c r="Z87" s="6">
        <v>33.333333333333329</v>
      </c>
      <c r="AA87" s="7">
        <v>33.333333333333329</v>
      </c>
      <c r="AC87" s="238"/>
      <c r="AD87" s="8" t="s">
        <v>16</v>
      </c>
      <c r="AE87" s="29">
        <v>33</v>
      </c>
      <c r="AF87" s="30">
        <v>36.666666666666664</v>
      </c>
      <c r="AG87" s="33"/>
      <c r="AH87" s="32"/>
      <c r="AQ87" s="238"/>
      <c r="AR87" s="8" t="s">
        <v>16</v>
      </c>
      <c r="AS87" s="29">
        <v>70</v>
      </c>
      <c r="AT87" s="30">
        <v>49.645390070921984</v>
      </c>
      <c r="AU87" s="33"/>
      <c r="AV87" s="32"/>
      <c r="AX87" s="238"/>
      <c r="AY87" s="12" t="s">
        <v>13</v>
      </c>
      <c r="AZ87" s="29">
        <v>43</v>
      </c>
      <c r="BA87" s="30">
        <v>47.777777777777779</v>
      </c>
      <c r="BB87" s="33"/>
      <c r="BC87" s="32"/>
      <c r="BE87" s="238"/>
      <c r="BF87" s="8" t="s">
        <v>16</v>
      </c>
      <c r="BG87" s="29">
        <v>104</v>
      </c>
      <c r="BH87" s="30">
        <v>55.614973262032088</v>
      </c>
      <c r="BI87" s="33"/>
      <c r="BJ87" s="32"/>
      <c r="BL87" s="239" t="s">
        <v>13</v>
      </c>
      <c r="BM87" s="239"/>
      <c r="BN87" s="34">
        <v>67</v>
      </c>
      <c r="BO87" s="35">
        <v>100</v>
      </c>
      <c r="BP87" s="36"/>
      <c r="BQ87" s="37"/>
      <c r="BS87" s="237" t="s">
        <v>14</v>
      </c>
      <c r="BT87" s="25" t="s">
        <v>16</v>
      </c>
      <c r="BU87" s="26">
        <v>35</v>
      </c>
      <c r="BV87" s="28">
        <v>54.6875</v>
      </c>
      <c r="BW87" s="19"/>
      <c r="BZ87" s="238"/>
      <c r="CA87" s="8" t="s">
        <v>17</v>
      </c>
      <c r="CB87" s="29">
        <v>8</v>
      </c>
      <c r="CC87" s="30">
        <v>6.7226890756302522</v>
      </c>
      <c r="CD87" s="33"/>
      <c r="CE87" s="32"/>
      <c r="CG87" s="238"/>
      <c r="CH87" s="12" t="s">
        <v>89</v>
      </c>
      <c r="CI87" s="10">
        <v>53.982300884955748</v>
      </c>
      <c r="CJ87" s="14"/>
      <c r="CL87" s="238"/>
      <c r="CM87" s="12" t="s">
        <v>89</v>
      </c>
      <c r="CN87" s="9">
        <v>59</v>
      </c>
      <c r="CO87" s="14"/>
      <c r="CQ87" s="249" t="s">
        <v>13</v>
      </c>
      <c r="CR87" s="249"/>
      <c r="CS87" s="96">
        <v>114</v>
      </c>
      <c r="CT87" s="97"/>
      <c r="CV87" s="238"/>
      <c r="CW87" s="12" t="s">
        <v>89</v>
      </c>
      <c r="CX87" s="9">
        <v>43</v>
      </c>
      <c r="CY87" s="14"/>
      <c r="DA87" s="243"/>
      <c r="DB87" s="110" t="s">
        <v>89</v>
      </c>
      <c r="DC87" s="106">
        <v>83</v>
      </c>
      <c r="DD87" s="111"/>
      <c r="DF87" s="238" t="s">
        <v>14</v>
      </c>
      <c r="DG87" s="12" t="s">
        <v>88</v>
      </c>
      <c r="DH87" s="9">
        <v>63</v>
      </c>
      <c r="DI87" s="14"/>
      <c r="DK87" s="234" t="s">
        <v>55</v>
      </c>
      <c r="DL87" s="235"/>
      <c r="DM87" s="235"/>
      <c r="DN87" s="235"/>
      <c r="DO87" s="236"/>
      <c r="DQ87" s="234" t="s">
        <v>55</v>
      </c>
      <c r="DR87" s="235"/>
      <c r="DS87" s="235"/>
      <c r="DT87" s="235"/>
      <c r="DU87" s="236"/>
      <c r="DW87" s="183" t="s">
        <v>138</v>
      </c>
      <c r="DX87" s="186">
        <v>3</v>
      </c>
      <c r="DY87" s="186">
        <v>3.09</v>
      </c>
      <c r="DZ87" s="186">
        <v>3</v>
      </c>
      <c r="EA87" s="187">
        <v>3.09</v>
      </c>
      <c r="EC87" s="183" t="s">
        <v>138</v>
      </c>
      <c r="ED87" s="186">
        <v>5</v>
      </c>
      <c r="EE87" s="186">
        <v>3.7</v>
      </c>
      <c r="EF87" s="186">
        <v>5</v>
      </c>
      <c r="EG87" s="187">
        <v>3.7</v>
      </c>
      <c r="EI87" s="234" t="s">
        <v>55</v>
      </c>
      <c r="EJ87" s="235"/>
      <c r="EK87" s="235"/>
      <c r="EL87" s="235"/>
      <c r="EM87" s="236"/>
      <c r="EO87" s="228"/>
      <c r="EP87" s="196" t="s">
        <v>13</v>
      </c>
      <c r="EQ87" s="197">
        <v>17</v>
      </c>
      <c r="ER87" s="198">
        <v>100</v>
      </c>
      <c r="ET87" s="228"/>
      <c r="EU87" s="196" t="s">
        <v>17</v>
      </c>
      <c r="EV87" s="197">
        <v>82</v>
      </c>
      <c r="EW87" s="201"/>
      <c r="EY87" s="228"/>
      <c r="EZ87" s="196" t="s">
        <v>13</v>
      </c>
      <c r="FA87" s="197">
        <v>13</v>
      </c>
      <c r="FB87" s="198">
        <v>100</v>
      </c>
      <c r="FD87" s="229" t="s">
        <v>14</v>
      </c>
      <c r="FE87" s="196" t="s">
        <v>16</v>
      </c>
      <c r="FF87" s="197">
        <v>78</v>
      </c>
      <c r="FG87" s="201"/>
    </row>
    <row r="88" spans="1:163" ht="28.2" thickBot="1" x14ac:dyDescent="0.35">
      <c r="A88" s="241" t="s">
        <v>2</v>
      </c>
      <c r="B88" s="241"/>
      <c r="C88" s="1" t="s">
        <v>3</v>
      </c>
      <c r="D88" s="2" t="s">
        <v>4</v>
      </c>
      <c r="E88" s="2" t="s">
        <v>5</v>
      </c>
      <c r="F88" s="3" t="s">
        <v>6</v>
      </c>
      <c r="H88" s="237" t="s">
        <v>7</v>
      </c>
      <c r="I88" s="4" t="s">
        <v>8</v>
      </c>
      <c r="J88" s="5">
        <v>2</v>
      </c>
      <c r="K88" s="6">
        <v>1.9801980198019802</v>
      </c>
      <c r="L88" s="6">
        <v>20</v>
      </c>
      <c r="M88" s="7">
        <v>20</v>
      </c>
      <c r="O88" s="241" t="s">
        <v>2</v>
      </c>
      <c r="P88" s="241"/>
      <c r="Q88" s="1" t="s">
        <v>3</v>
      </c>
      <c r="R88" s="2" t="s">
        <v>4</v>
      </c>
      <c r="S88" s="2" t="s">
        <v>5</v>
      </c>
      <c r="T88" s="3" t="s">
        <v>6</v>
      </c>
      <c r="V88" s="238"/>
      <c r="W88" s="8" t="s">
        <v>11</v>
      </c>
      <c r="X88" s="9">
        <v>1</v>
      </c>
      <c r="Y88" s="10">
        <v>0.8771929824561403</v>
      </c>
      <c r="Z88" s="10">
        <v>16.666666666666664</v>
      </c>
      <c r="AA88" s="11">
        <v>50</v>
      </c>
      <c r="AC88" s="238"/>
      <c r="AD88" s="8" t="s">
        <v>17</v>
      </c>
      <c r="AE88" s="29">
        <v>6</v>
      </c>
      <c r="AF88" s="30">
        <v>6.666666666666667</v>
      </c>
      <c r="AG88" s="33"/>
      <c r="AH88" s="32"/>
      <c r="AQ88" s="238"/>
      <c r="AR88" s="8" t="s">
        <v>17</v>
      </c>
      <c r="AS88" s="29">
        <v>6</v>
      </c>
      <c r="AT88" s="30">
        <v>4.2553191489361701</v>
      </c>
      <c r="AU88" s="33"/>
      <c r="AV88" s="32"/>
      <c r="AX88" s="239" t="s">
        <v>13</v>
      </c>
      <c r="AY88" s="239"/>
      <c r="AZ88" s="34">
        <v>90</v>
      </c>
      <c r="BA88" s="35">
        <v>100</v>
      </c>
      <c r="BB88" s="36"/>
      <c r="BC88" s="37"/>
      <c r="BE88" s="238"/>
      <c r="BF88" s="8" t="s">
        <v>17</v>
      </c>
      <c r="BG88" s="29">
        <v>11</v>
      </c>
      <c r="BH88" s="30">
        <v>5.8823529411764701</v>
      </c>
      <c r="BI88" s="33"/>
      <c r="BJ88" s="32"/>
      <c r="BS88" s="238"/>
      <c r="BT88" s="8" t="s">
        <v>17</v>
      </c>
      <c r="BU88" s="29">
        <v>29</v>
      </c>
      <c r="BV88" s="31">
        <v>45.3125</v>
      </c>
      <c r="BW88" s="19"/>
      <c r="BZ88" s="238"/>
      <c r="CA88" s="12" t="s">
        <v>13</v>
      </c>
      <c r="CB88" s="29">
        <v>57</v>
      </c>
      <c r="CC88" s="30">
        <v>47.899159663865547</v>
      </c>
      <c r="CD88" s="33"/>
      <c r="CE88" s="32"/>
      <c r="CG88" s="238"/>
      <c r="CH88" s="12" t="s">
        <v>13</v>
      </c>
      <c r="CI88" s="10">
        <v>96.460176991150433</v>
      </c>
      <c r="CJ88" s="14"/>
      <c r="CL88" s="238"/>
      <c r="CM88" s="12" t="s">
        <v>13</v>
      </c>
      <c r="CN88" s="9">
        <v>113</v>
      </c>
      <c r="CO88" s="14"/>
      <c r="CQ88" s="86"/>
      <c r="CR88" s="86"/>
      <c r="CS88" s="86"/>
      <c r="CT88" s="86"/>
      <c r="CV88" s="238"/>
      <c r="CW88" s="12" t="s">
        <v>13</v>
      </c>
      <c r="CX88" s="9">
        <v>99</v>
      </c>
      <c r="CY88" s="14"/>
      <c r="DA88" s="243"/>
      <c r="DB88" s="110" t="s">
        <v>13</v>
      </c>
      <c r="DC88" s="106">
        <v>117</v>
      </c>
      <c r="DD88" s="111"/>
      <c r="DF88" s="238"/>
      <c r="DG88" s="12" t="s">
        <v>89</v>
      </c>
      <c r="DH88" s="9">
        <v>62</v>
      </c>
      <c r="DI88" s="14"/>
      <c r="DK88" s="232" t="s">
        <v>137</v>
      </c>
      <c r="DL88" s="232" t="s">
        <v>3</v>
      </c>
      <c r="DM88" s="232" t="s">
        <v>4</v>
      </c>
      <c r="DN88" s="182" t="s">
        <v>121</v>
      </c>
      <c r="DO88" s="184" t="s">
        <v>121</v>
      </c>
      <c r="DQ88" s="232" t="s">
        <v>137</v>
      </c>
      <c r="DR88" s="232" t="s">
        <v>3</v>
      </c>
      <c r="DS88" s="232" t="s">
        <v>4</v>
      </c>
      <c r="DT88" s="182" t="s">
        <v>121</v>
      </c>
      <c r="DU88" s="184" t="s">
        <v>121</v>
      </c>
      <c r="DW88" s="183" t="s">
        <v>139</v>
      </c>
      <c r="DX88" s="186">
        <v>54</v>
      </c>
      <c r="DY88" s="186">
        <v>55.67</v>
      </c>
      <c r="DZ88" s="186">
        <v>57</v>
      </c>
      <c r="EA88" s="187">
        <v>58.76</v>
      </c>
      <c r="EC88" s="183" t="s">
        <v>139</v>
      </c>
      <c r="ED88" s="186">
        <v>80</v>
      </c>
      <c r="EE88" s="186">
        <v>59.26</v>
      </c>
      <c r="EF88" s="186">
        <v>85</v>
      </c>
      <c r="EG88" s="187">
        <v>62.96</v>
      </c>
      <c r="EI88" s="232" t="s">
        <v>137</v>
      </c>
      <c r="EJ88" s="232" t="s">
        <v>3</v>
      </c>
      <c r="EK88" s="232" t="s">
        <v>4</v>
      </c>
      <c r="EL88" s="182" t="s">
        <v>121</v>
      </c>
      <c r="EM88" s="184" t="s">
        <v>121</v>
      </c>
      <c r="EO88" s="229" t="s">
        <v>14</v>
      </c>
      <c r="EP88" s="196" t="s">
        <v>16</v>
      </c>
      <c r="EQ88" s="197">
        <v>51</v>
      </c>
      <c r="ER88" s="201"/>
      <c r="ET88" s="228"/>
      <c r="EU88" s="196" t="s">
        <v>13</v>
      </c>
      <c r="EV88" s="197">
        <v>160</v>
      </c>
      <c r="EW88" s="201"/>
      <c r="EY88" s="229" t="s">
        <v>14</v>
      </c>
      <c r="EZ88" s="196" t="s">
        <v>16</v>
      </c>
      <c r="FA88" s="197">
        <v>47</v>
      </c>
      <c r="FB88" s="201"/>
      <c r="FD88" s="228"/>
      <c r="FE88" s="196" t="s">
        <v>17</v>
      </c>
      <c r="FF88" s="197">
        <v>98</v>
      </c>
      <c r="FG88" s="201"/>
    </row>
    <row r="89" spans="1:163" ht="55.8" thickBot="1" x14ac:dyDescent="0.35">
      <c r="A89" s="237" t="s">
        <v>7</v>
      </c>
      <c r="B89" s="4" t="s">
        <v>8</v>
      </c>
      <c r="C89" s="5">
        <v>6</v>
      </c>
      <c r="D89" s="6">
        <v>4.1379310344827589</v>
      </c>
      <c r="E89" s="6">
        <v>66.666666666666657</v>
      </c>
      <c r="F89" s="7">
        <v>66.666666666666657</v>
      </c>
      <c r="H89" s="238"/>
      <c r="I89" s="8" t="s">
        <v>10</v>
      </c>
      <c r="J89" s="9">
        <v>1</v>
      </c>
      <c r="K89" s="10">
        <v>0.99009900990099009</v>
      </c>
      <c r="L89" s="10">
        <v>10</v>
      </c>
      <c r="M89" s="11">
        <v>30</v>
      </c>
      <c r="O89" s="237" t="s">
        <v>7</v>
      </c>
      <c r="P89" s="4" t="s">
        <v>8</v>
      </c>
      <c r="Q89" s="5">
        <v>1</v>
      </c>
      <c r="R89" s="6">
        <v>0.91743119266055051</v>
      </c>
      <c r="S89" s="6">
        <v>25</v>
      </c>
      <c r="T89" s="7">
        <v>25</v>
      </c>
      <c r="V89" s="238"/>
      <c r="W89" s="12" t="s">
        <v>12</v>
      </c>
      <c r="X89" s="9">
        <v>3</v>
      </c>
      <c r="Y89" s="10">
        <v>2.6315789473684208</v>
      </c>
      <c r="Z89" s="10">
        <v>50</v>
      </c>
      <c r="AA89" s="11">
        <v>100</v>
      </c>
      <c r="AC89" s="238"/>
      <c r="AD89" s="12" t="s">
        <v>13</v>
      </c>
      <c r="AE89" s="29">
        <v>41</v>
      </c>
      <c r="AF89" s="30">
        <v>45.555555555555557</v>
      </c>
      <c r="AG89" s="33"/>
      <c r="AH89" s="32"/>
      <c r="AJ89" s="240" t="s">
        <v>54</v>
      </c>
      <c r="AK89" s="240"/>
      <c r="AL89" s="240"/>
      <c r="AM89" s="240"/>
      <c r="AN89" s="240"/>
      <c r="AO89" s="240"/>
      <c r="AQ89" s="238"/>
      <c r="AR89" s="12" t="s">
        <v>13</v>
      </c>
      <c r="AS89" s="29">
        <v>80</v>
      </c>
      <c r="AT89" s="30">
        <v>56.737588652482273</v>
      </c>
      <c r="AU89" s="33"/>
      <c r="AV89" s="32"/>
      <c r="BE89" s="238"/>
      <c r="BF89" s="12" t="s">
        <v>13</v>
      </c>
      <c r="BG89" s="29">
        <v>120</v>
      </c>
      <c r="BH89" s="30">
        <v>64.171122994652407</v>
      </c>
      <c r="BI89" s="33"/>
      <c r="BJ89" s="32"/>
      <c r="BS89" s="239"/>
      <c r="BT89" s="83" t="s">
        <v>13</v>
      </c>
      <c r="BU89" s="34">
        <v>64</v>
      </c>
      <c r="BV89" s="84">
        <v>100</v>
      </c>
      <c r="BW89" s="19"/>
      <c r="BZ89" s="239" t="s">
        <v>13</v>
      </c>
      <c r="CA89" s="239"/>
      <c r="CB89" s="34">
        <v>119</v>
      </c>
      <c r="CC89" s="35">
        <v>100</v>
      </c>
      <c r="CD89" s="36"/>
      <c r="CE89" s="37"/>
      <c r="CG89" s="239" t="s">
        <v>13</v>
      </c>
      <c r="CH89" s="239"/>
      <c r="CI89" s="16">
        <v>100</v>
      </c>
      <c r="CJ89" s="17"/>
      <c r="CL89" s="239" t="s">
        <v>13</v>
      </c>
      <c r="CM89" s="239"/>
      <c r="CN89" s="15">
        <v>119</v>
      </c>
      <c r="CO89" s="17"/>
      <c r="CQ89" s="250" t="s">
        <v>96</v>
      </c>
      <c r="CR89" s="250"/>
      <c r="CS89" s="250"/>
      <c r="CT89" s="250"/>
      <c r="CV89" s="239" t="s">
        <v>13</v>
      </c>
      <c r="CW89" s="239"/>
      <c r="CX89" s="15">
        <v>107</v>
      </c>
      <c r="CY89" s="17"/>
      <c r="DA89" s="244" t="s">
        <v>13</v>
      </c>
      <c r="DB89" s="244"/>
      <c r="DC89" s="108">
        <v>128</v>
      </c>
      <c r="DD89" s="112"/>
      <c r="DF89" s="238"/>
      <c r="DG89" s="12" t="s">
        <v>13</v>
      </c>
      <c r="DH89" s="9">
        <v>125</v>
      </c>
      <c r="DI89" s="14"/>
      <c r="DK89" s="233"/>
      <c r="DL89" s="233"/>
      <c r="DM89" s="233"/>
      <c r="DN89" s="183" t="s">
        <v>3</v>
      </c>
      <c r="DO89" s="185" t="s">
        <v>4</v>
      </c>
      <c r="DQ89" s="233"/>
      <c r="DR89" s="233"/>
      <c r="DS89" s="233"/>
      <c r="DT89" s="183" t="s">
        <v>3</v>
      </c>
      <c r="DU89" s="185" t="s">
        <v>4</v>
      </c>
      <c r="DW89" s="183" t="s">
        <v>140</v>
      </c>
      <c r="DX89" s="186">
        <v>38</v>
      </c>
      <c r="DY89" s="186">
        <v>39.18</v>
      </c>
      <c r="DZ89" s="186">
        <v>95</v>
      </c>
      <c r="EA89" s="187">
        <v>97.94</v>
      </c>
      <c r="EC89" s="183" t="s">
        <v>124</v>
      </c>
      <c r="ED89" s="186">
        <v>43</v>
      </c>
      <c r="EE89" s="186">
        <v>31.85</v>
      </c>
      <c r="EF89" s="186">
        <v>128</v>
      </c>
      <c r="EG89" s="187">
        <v>94.81</v>
      </c>
      <c r="EI89" s="233"/>
      <c r="EJ89" s="233"/>
      <c r="EK89" s="233"/>
      <c r="EL89" s="183" t="s">
        <v>3</v>
      </c>
      <c r="EM89" s="185" t="s">
        <v>4</v>
      </c>
      <c r="EO89" s="228"/>
      <c r="EP89" s="196" t="s">
        <v>17</v>
      </c>
      <c r="EQ89" s="197">
        <v>106</v>
      </c>
      <c r="ER89" s="201"/>
      <c r="ET89" s="230" t="s">
        <v>13</v>
      </c>
      <c r="EU89" s="231"/>
      <c r="EV89" s="199">
        <v>174</v>
      </c>
      <c r="EW89" s="200"/>
      <c r="EY89" s="228"/>
      <c r="EZ89" s="196" t="s">
        <v>17</v>
      </c>
      <c r="FA89" s="197">
        <v>144</v>
      </c>
      <c r="FB89" s="201"/>
      <c r="FD89" s="228"/>
      <c r="FE89" s="196" t="s">
        <v>13</v>
      </c>
      <c r="FF89" s="197">
        <v>176</v>
      </c>
      <c r="FG89" s="201"/>
    </row>
    <row r="90" spans="1:163" ht="42" thickBot="1" x14ac:dyDescent="0.35">
      <c r="A90" s="238"/>
      <c r="B90" s="12" t="s">
        <v>12</v>
      </c>
      <c r="C90" s="9">
        <v>3</v>
      </c>
      <c r="D90" s="10">
        <v>2.0689655172413794</v>
      </c>
      <c r="E90" s="10">
        <v>33.333333333333329</v>
      </c>
      <c r="F90" s="11">
        <v>100</v>
      </c>
      <c r="H90" s="238"/>
      <c r="I90" s="8" t="s">
        <v>11</v>
      </c>
      <c r="J90" s="9">
        <v>1</v>
      </c>
      <c r="K90" s="10">
        <v>0.99009900990099009</v>
      </c>
      <c r="L90" s="10">
        <v>10</v>
      </c>
      <c r="M90" s="11">
        <v>40</v>
      </c>
      <c r="O90" s="238"/>
      <c r="P90" s="12" t="s">
        <v>12</v>
      </c>
      <c r="Q90" s="9">
        <v>3</v>
      </c>
      <c r="R90" s="10">
        <v>2.7522935779816518</v>
      </c>
      <c r="S90" s="10">
        <v>75</v>
      </c>
      <c r="T90" s="11">
        <v>100</v>
      </c>
      <c r="V90" s="238"/>
      <c r="W90" s="12" t="s">
        <v>13</v>
      </c>
      <c r="X90" s="9">
        <v>6</v>
      </c>
      <c r="Y90" s="10">
        <v>5.2631578947368416</v>
      </c>
      <c r="Z90" s="10">
        <v>100</v>
      </c>
      <c r="AA90" s="13"/>
      <c r="AC90" s="239" t="s">
        <v>13</v>
      </c>
      <c r="AD90" s="239"/>
      <c r="AE90" s="34">
        <v>90</v>
      </c>
      <c r="AF90" s="35">
        <v>100</v>
      </c>
      <c r="AG90" s="36"/>
      <c r="AH90" s="37"/>
      <c r="AJ90" s="241" t="s">
        <v>2</v>
      </c>
      <c r="AK90" s="241"/>
      <c r="AL90" s="1" t="s">
        <v>3</v>
      </c>
      <c r="AM90" s="2" t="s">
        <v>4</v>
      </c>
      <c r="AN90" s="2" t="s">
        <v>5</v>
      </c>
      <c r="AO90" s="3" t="s">
        <v>6</v>
      </c>
      <c r="AQ90" s="239" t="s">
        <v>13</v>
      </c>
      <c r="AR90" s="239"/>
      <c r="AS90" s="34">
        <v>141</v>
      </c>
      <c r="AT90" s="35">
        <v>100</v>
      </c>
      <c r="AU90" s="36"/>
      <c r="AV90" s="37"/>
      <c r="BE90" s="239" t="s">
        <v>13</v>
      </c>
      <c r="BF90" s="239"/>
      <c r="BG90" s="34">
        <v>187</v>
      </c>
      <c r="BH90" s="35">
        <v>100</v>
      </c>
      <c r="BI90" s="36"/>
      <c r="BJ90" s="37"/>
      <c r="BL90" s="240" t="s">
        <v>54</v>
      </c>
      <c r="BM90" s="240"/>
      <c r="BN90" s="240"/>
      <c r="BO90" s="240"/>
      <c r="BP90" s="240"/>
      <c r="BQ90" s="240"/>
      <c r="CG90" s="19"/>
      <c r="CH90" s="19"/>
      <c r="CI90" s="19"/>
      <c r="CJ90" s="19"/>
      <c r="CL90" s="19"/>
      <c r="CM90" s="19"/>
      <c r="CN90" s="19"/>
      <c r="CO90" s="19"/>
      <c r="CQ90" s="251" t="s">
        <v>2</v>
      </c>
      <c r="CR90" s="251"/>
      <c r="CS90" s="87" t="s">
        <v>3</v>
      </c>
      <c r="CT90" s="88" t="s">
        <v>5</v>
      </c>
      <c r="CV90" s="19"/>
      <c r="CW90" s="19"/>
      <c r="CX90" s="19"/>
      <c r="CY90" s="19"/>
      <c r="DA90" s="100"/>
      <c r="DB90" s="100"/>
      <c r="DC90" s="100"/>
      <c r="DD90" s="100"/>
      <c r="DF90" s="239" t="s">
        <v>13</v>
      </c>
      <c r="DG90" s="239"/>
      <c r="DH90" s="15">
        <v>133</v>
      </c>
      <c r="DI90" s="17"/>
      <c r="DK90" s="183" t="s">
        <v>138</v>
      </c>
      <c r="DL90" s="186">
        <v>5</v>
      </c>
      <c r="DM90" s="186">
        <v>3.68</v>
      </c>
      <c r="DN90" s="186">
        <v>5</v>
      </c>
      <c r="DO90" s="187">
        <v>3.68</v>
      </c>
      <c r="DQ90" s="183" t="s">
        <v>138</v>
      </c>
      <c r="DR90" s="186">
        <v>5</v>
      </c>
      <c r="DS90" s="186">
        <v>3.65</v>
      </c>
      <c r="DT90" s="186">
        <v>5</v>
      </c>
      <c r="DU90" s="187">
        <v>3.65</v>
      </c>
      <c r="DW90" s="183" t="s">
        <v>125</v>
      </c>
      <c r="DX90" s="186">
        <v>2</v>
      </c>
      <c r="DY90" s="186">
        <v>2.06</v>
      </c>
      <c r="DZ90" s="186">
        <v>97</v>
      </c>
      <c r="EA90" s="187">
        <v>100</v>
      </c>
      <c r="EC90" s="183" t="s">
        <v>125</v>
      </c>
      <c r="ED90" s="186">
        <v>7</v>
      </c>
      <c r="EE90" s="186">
        <v>5.19</v>
      </c>
      <c r="EF90" s="186">
        <v>135</v>
      </c>
      <c r="EG90" s="187">
        <v>100</v>
      </c>
      <c r="EI90" s="183" t="s">
        <v>138</v>
      </c>
      <c r="EJ90" s="186">
        <v>2</v>
      </c>
      <c r="EK90" s="186">
        <v>1.59</v>
      </c>
      <c r="EL90" s="186">
        <v>2</v>
      </c>
      <c r="EM90" s="187">
        <v>1.59</v>
      </c>
      <c r="EO90" s="228"/>
      <c r="EP90" s="196" t="s">
        <v>13</v>
      </c>
      <c r="EQ90" s="197">
        <v>157</v>
      </c>
      <c r="ER90" s="201"/>
      <c r="ET90" s="189"/>
      <c r="EU90" s="189"/>
      <c r="EV90" s="189"/>
      <c r="EW90" s="189"/>
      <c r="EY90" s="228"/>
      <c r="EZ90" s="196" t="s">
        <v>13</v>
      </c>
      <c r="FA90" s="197">
        <v>191</v>
      </c>
      <c r="FB90" s="201"/>
      <c r="FD90" s="230" t="s">
        <v>13</v>
      </c>
      <c r="FE90" s="231"/>
      <c r="FF90" s="199">
        <v>187</v>
      </c>
      <c r="FG90" s="200"/>
    </row>
    <row r="91" spans="1:163" ht="24.6" thickBot="1" x14ac:dyDescent="0.35">
      <c r="A91" s="238"/>
      <c r="B91" s="12" t="s">
        <v>13</v>
      </c>
      <c r="C91" s="9">
        <v>9</v>
      </c>
      <c r="D91" s="10">
        <v>6.2068965517241379</v>
      </c>
      <c r="E91" s="10">
        <v>100</v>
      </c>
      <c r="F91" s="13"/>
      <c r="H91" s="238"/>
      <c r="I91" s="12" t="s">
        <v>12</v>
      </c>
      <c r="J91" s="9">
        <v>6</v>
      </c>
      <c r="K91" s="10">
        <v>5.9405940594059405</v>
      </c>
      <c r="L91" s="10">
        <v>60</v>
      </c>
      <c r="M91" s="11">
        <v>100</v>
      </c>
      <c r="O91" s="238"/>
      <c r="P91" s="12" t="s">
        <v>13</v>
      </c>
      <c r="Q91" s="9">
        <v>4</v>
      </c>
      <c r="R91" s="10">
        <v>3.669724770642202</v>
      </c>
      <c r="S91" s="10">
        <v>100</v>
      </c>
      <c r="T91" s="13"/>
      <c r="V91" s="238" t="s">
        <v>14</v>
      </c>
      <c r="W91" s="8" t="s">
        <v>15</v>
      </c>
      <c r="X91" s="9">
        <v>12</v>
      </c>
      <c r="Y91" s="10">
        <v>10.526315789473683</v>
      </c>
      <c r="Z91" s="14"/>
      <c r="AA91" s="13"/>
      <c r="AJ91" s="237" t="s">
        <v>7</v>
      </c>
      <c r="AK91" s="25" t="s">
        <v>11</v>
      </c>
      <c r="AL91" s="26">
        <v>1</v>
      </c>
      <c r="AM91" s="27">
        <v>1.2658227848101267</v>
      </c>
      <c r="AN91" s="27">
        <v>20</v>
      </c>
      <c r="AO91" s="28">
        <v>20</v>
      </c>
      <c r="AX91" s="240" t="s">
        <v>54</v>
      </c>
      <c r="AY91" s="240"/>
      <c r="AZ91" s="240"/>
      <c r="BA91" s="240"/>
      <c r="BB91" s="240"/>
      <c r="BC91" s="240"/>
      <c r="BL91" s="241" t="s">
        <v>2</v>
      </c>
      <c r="BM91" s="241"/>
      <c r="BN91" s="1" t="s">
        <v>3</v>
      </c>
      <c r="BO91" s="2" t="s">
        <v>4</v>
      </c>
      <c r="BP91" s="2" t="s">
        <v>5</v>
      </c>
      <c r="BQ91" s="3" t="s">
        <v>6</v>
      </c>
      <c r="CG91" s="240" t="s">
        <v>96</v>
      </c>
      <c r="CH91" s="240"/>
      <c r="CI91" s="240"/>
      <c r="CJ91" s="240"/>
      <c r="CL91" s="240" t="s">
        <v>96</v>
      </c>
      <c r="CM91" s="240"/>
      <c r="CN91" s="240"/>
      <c r="CO91" s="240"/>
      <c r="CQ91" s="247" t="s">
        <v>7</v>
      </c>
      <c r="CR91" s="89" t="s">
        <v>97</v>
      </c>
      <c r="CS91" s="90">
        <v>14</v>
      </c>
      <c r="CT91" s="91">
        <v>21.875</v>
      </c>
      <c r="CV91" s="240" t="s">
        <v>96</v>
      </c>
      <c r="CW91" s="240"/>
      <c r="CX91" s="240"/>
      <c r="CY91" s="240"/>
      <c r="DA91" s="245" t="s">
        <v>96</v>
      </c>
      <c r="DB91" s="245"/>
      <c r="DC91" s="245"/>
      <c r="DD91" s="245"/>
      <c r="DF91" s="19"/>
      <c r="DG91" s="19"/>
      <c r="DH91" s="19"/>
      <c r="DI91" s="19"/>
      <c r="DK91" s="183" t="s">
        <v>139</v>
      </c>
      <c r="DL91" s="186">
        <v>67</v>
      </c>
      <c r="DM91" s="186">
        <v>49.26</v>
      </c>
      <c r="DN91" s="186">
        <v>72</v>
      </c>
      <c r="DO91" s="187">
        <v>52.94</v>
      </c>
      <c r="DQ91" s="183" t="s">
        <v>139</v>
      </c>
      <c r="DR91" s="186">
        <v>76</v>
      </c>
      <c r="DS91" s="186">
        <v>55.47</v>
      </c>
      <c r="DT91" s="186">
        <v>81</v>
      </c>
      <c r="DU91" s="187">
        <v>59.12</v>
      </c>
      <c r="EI91" s="183" t="s">
        <v>139</v>
      </c>
      <c r="EJ91" s="186">
        <v>65</v>
      </c>
      <c r="EK91" s="186">
        <v>51.59</v>
      </c>
      <c r="EL91" s="186">
        <v>67</v>
      </c>
      <c r="EM91" s="187">
        <v>53.17</v>
      </c>
      <c r="EO91" s="230" t="s">
        <v>13</v>
      </c>
      <c r="EP91" s="231"/>
      <c r="EQ91" s="199">
        <v>174</v>
      </c>
      <c r="ER91" s="200"/>
      <c r="ET91" s="223" t="s">
        <v>158</v>
      </c>
      <c r="EU91" s="224"/>
      <c r="EV91" s="224"/>
      <c r="EW91" s="224"/>
      <c r="EY91" s="230" t="s">
        <v>13</v>
      </c>
      <c r="EZ91" s="231"/>
      <c r="FA91" s="199">
        <v>204</v>
      </c>
      <c r="FB91" s="200"/>
      <c r="FD91" s="189"/>
      <c r="FE91" s="189"/>
      <c r="FF91" s="189"/>
      <c r="FG91" s="189"/>
    </row>
    <row r="92" spans="1:163" ht="55.8" thickBot="1" x14ac:dyDescent="0.35">
      <c r="A92" s="238" t="s">
        <v>14</v>
      </c>
      <c r="B92" s="8" t="s">
        <v>15</v>
      </c>
      <c r="C92" s="9">
        <v>2</v>
      </c>
      <c r="D92" s="10">
        <v>1.3793103448275863</v>
      </c>
      <c r="E92" s="14"/>
      <c r="F92" s="13"/>
      <c r="H92" s="238"/>
      <c r="I92" s="12" t="s">
        <v>13</v>
      </c>
      <c r="J92" s="9">
        <v>10</v>
      </c>
      <c r="K92" s="10">
        <v>9.9009900990099009</v>
      </c>
      <c r="L92" s="10">
        <v>100</v>
      </c>
      <c r="M92" s="13"/>
      <c r="O92" s="238" t="s">
        <v>14</v>
      </c>
      <c r="P92" s="8" t="s">
        <v>15</v>
      </c>
      <c r="Q92" s="9">
        <v>5</v>
      </c>
      <c r="R92" s="10">
        <v>4.5871559633027523</v>
      </c>
      <c r="S92" s="14"/>
      <c r="T92" s="13"/>
      <c r="V92" s="238"/>
      <c r="W92" s="8" t="s">
        <v>16</v>
      </c>
      <c r="X92" s="9">
        <v>46</v>
      </c>
      <c r="Y92" s="10">
        <v>40.350877192982452</v>
      </c>
      <c r="Z92" s="14"/>
      <c r="AA92" s="13"/>
      <c r="AJ92" s="238"/>
      <c r="AK92" s="8" t="s">
        <v>37</v>
      </c>
      <c r="AL92" s="29">
        <v>4</v>
      </c>
      <c r="AM92" s="30">
        <v>5.0632911392405067</v>
      </c>
      <c r="AN92" s="30">
        <v>80</v>
      </c>
      <c r="AO92" s="31">
        <v>100</v>
      </c>
      <c r="AX92" s="241" t="s">
        <v>2</v>
      </c>
      <c r="AY92" s="241"/>
      <c r="AZ92" s="1" t="s">
        <v>3</v>
      </c>
      <c r="BA92" s="2" t="s">
        <v>4</v>
      </c>
      <c r="BB92" s="2" t="s">
        <v>5</v>
      </c>
      <c r="BC92" s="3" t="s">
        <v>6</v>
      </c>
      <c r="BL92" s="237" t="s">
        <v>7</v>
      </c>
      <c r="BM92" s="25" t="s">
        <v>36</v>
      </c>
      <c r="BN92" s="26">
        <v>1</v>
      </c>
      <c r="BO92" s="27">
        <v>1.4925373134328357</v>
      </c>
      <c r="BP92" s="27">
        <v>16.666666666666664</v>
      </c>
      <c r="BQ92" s="28">
        <v>16.666666666666664</v>
      </c>
      <c r="BS92" s="240" t="s">
        <v>55</v>
      </c>
      <c r="BT92" s="240"/>
      <c r="BU92" s="240"/>
      <c r="BV92" s="240"/>
      <c r="BW92" s="240"/>
      <c r="BX92" s="240"/>
      <c r="BZ92" s="240" t="s">
        <v>54</v>
      </c>
      <c r="CA92" s="240"/>
      <c r="CB92" s="240"/>
      <c r="CC92" s="240"/>
      <c r="CD92" s="240"/>
      <c r="CE92" s="240"/>
      <c r="CG92" s="241" t="s">
        <v>2</v>
      </c>
      <c r="CH92" s="241"/>
      <c r="CI92" s="2" t="s">
        <v>4</v>
      </c>
      <c r="CJ92" s="2" t="s">
        <v>5</v>
      </c>
      <c r="CL92" s="241" t="s">
        <v>2</v>
      </c>
      <c r="CM92" s="241"/>
      <c r="CN92" s="1" t="s">
        <v>3</v>
      </c>
      <c r="CO92" s="2" t="s">
        <v>5</v>
      </c>
      <c r="CQ92" s="248"/>
      <c r="CR92" s="92" t="s">
        <v>98</v>
      </c>
      <c r="CS92" s="93">
        <v>50</v>
      </c>
      <c r="CT92" s="94">
        <v>78.125</v>
      </c>
      <c r="CV92" s="241" t="s">
        <v>2</v>
      </c>
      <c r="CW92" s="241"/>
      <c r="CX92" s="1" t="s">
        <v>3</v>
      </c>
      <c r="CY92" s="2" t="s">
        <v>5</v>
      </c>
      <c r="DA92" s="246" t="s">
        <v>2</v>
      </c>
      <c r="DB92" s="246"/>
      <c r="DC92" s="101" t="s">
        <v>3</v>
      </c>
      <c r="DD92" s="102" t="s">
        <v>5</v>
      </c>
      <c r="DF92" s="240" t="s">
        <v>96</v>
      </c>
      <c r="DG92" s="240"/>
      <c r="DH92" s="240"/>
      <c r="DI92" s="240"/>
      <c r="DK92" s="183" t="s">
        <v>140</v>
      </c>
      <c r="DL92" s="186">
        <v>60</v>
      </c>
      <c r="DM92" s="186">
        <v>44.12</v>
      </c>
      <c r="DN92" s="186">
        <v>132</v>
      </c>
      <c r="DO92" s="187">
        <v>97.06</v>
      </c>
      <c r="DQ92" s="183" t="s">
        <v>140</v>
      </c>
      <c r="DR92" s="186">
        <v>52</v>
      </c>
      <c r="DS92" s="186">
        <v>37.96</v>
      </c>
      <c r="DT92" s="186">
        <v>133</v>
      </c>
      <c r="DU92" s="187">
        <v>97.08</v>
      </c>
      <c r="EI92" s="183" t="s">
        <v>140</v>
      </c>
      <c r="EJ92" s="186">
        <v>57</v>
      </c>
      <c r="EK92" s="186">
        <v>45.24</v>
      </c>
      <c r="EL92" s="186">
        <v>124</v>
      </c>
      <c r="EM92" s="187">
        <v>98.41</v>
      </c>
      <c r="EO92" s="189"/>
      <c r="EP92" s="189"/>
      <c r="EQ92" s="189"/>
      <c r="ER92" s="189"/>
      <c r="ET92" s="225" t="s">
        <v>150</v>
      </c>
      <c r="EU92" s="226"/>
      <c r="EV92" s="191" t="s">
        <v>3</v>
      </c>
      <c r="EW92" s="192" t="s">
        <v>5</v>
      </c>
      <c r="EY92" s="189"/>
      <c r="EZ92" s="189"/>
      <c r="FA92" s="189"/>
      <c r="FB92" s="189"/>
      <c r="FD92" s="223" t="s">
        <v>158</v>
      </c>
      <c r="FE92" s="224"/>
      <c r="FF92" s="224"/>
      <c r="FG92" s="224"/>
    </row>
    <row r="93" spans="1:163" ht="42" thickBot="1" x14ac:dyDescent="0.35">
      <c r="A93" s="238"/>
      <c r="B93" s="8" t="s">
        <v>16</v>
      </c>
      <c r="C93" s="9">
        <v>75</v>
      </c>
      <c r="D93" s="10">
        <v>51.724137931034484</v>
      </c>
      <c r="E93" s="14"/>
      <c r="F93" s="13"/>
      <c r="H93" s="238" t="s">
        <v>14</v>
      </c>
      <c r="I93" s="8" t="s">
        <v>15</v>
      </c>
      <c r="J93" s="9">
        <v>5</v>
      </c>
      <c r="K93" s="10">
        <v>4.9504950495049505</v>
      </c>
      <c r="L93" s="14"/>
      <c r="M93" s="13"/>
      <c r="O93" s="238"/>
      <c r="P93" s="8" t="s">
        <v>16</v>
      </c>
      <c r="Q93" s="9">
        <v>39</v>
      </c>
      <c r="R93" s="10">
        <v>35.779816513761467</v>
      </c>
      <c r="S93" s="14"/>
      <c r="T93" s="13"/>
      <c r="V93" s="238"/>
      <c r="W93" s="8" t="s">
        <v>17</v>
      </c>
      <c r="X93" s="9">
        <v>50</v>
      </c>
      <c r="Y93" s="10">
        <v>43.859649122807014</v>
      </c>
      <c r="Z93" s="14"/>
      <c r="AA93" s="13"/>
      <c r="AC93" s="240" t="s">
        <v>42</v>
      </c>
      <c r="AD93" s="240"/>
      <c r="AE93" s="240"/>
      <c r="AF93" s="240"/>
      <c r="AG93" s="240"/>
      <c r="AH93" s="240"/>
      <c r="AJ93" s="238"/>
      <c r="AK93" s="12" t="s">
        <v>13</v>
      </c>
      <c r="AL93" s="29">
        <v>5</v>
      </c>
      <c r="AM93" s="30">
        <v>6.3291139240506329</v>
      </c>
      <c r="AN93" s="30">
        <v>100</v>
      </c>
      <c r="AO93" s="32"/>
      <c r="AQ93" s="240" t="s">
        <v>54</v>
      </c>
      <c r="AR93" s="240"/>
      <c r="AS93" s="240"/>
      <c r="AT93" s="240"/>
      <c r="AU93" s="240"/>
      <c r="AV93" s="240"/>
      <c r="AX93" s="237" t="s">
        <v>7</v>
      </c>
      <c r="AY93" s="25" t="s">
        <v>36</v>
      </c>
      <c r="AZ93" s="26">
        <v>1</v>
      </c>
      <c r="BA93" s="27">
        <v>1.1111111111111112</v>
      </c>
      <c r="BB93" s="27">
        <v>16.666666666666664</v>
      </c>
      <c r="BC93" s="28">
        <v>16.666666666666664</v>
      </c>
      <c r="BE93" s="240" t="s">
        <v>54</v>
      </c>
      <c r="BF93" s="240"/>
      <c r="BG93" s="240"/>
      <c r="BH93" s="240"/>
      <c r="BI93" s="240"/>
      <c r="BJ93" s="240"/>
      <c r="BL93" s="238"/>
      <c r="BM93" s="8" t="s">
        <v>10</v>
      </c>
      <c r="BN93" s="29">
        <v>1</v>
      </c>
      <c r="BO93" s="30">
        <v>1.4925373134328357</v>
      </c>
      <c r="BP93" s="30">
        <v>16.666666666666664</v>
      </c>
      <c r="BQ93" s="31">
        <v>33.333333333333329</v>
      </c>
      <c r="BS93" s="241" t="s">
        <v>2</v>
      </c>
      <c r="BT93" s="241"/>
      <c r="BU93" s="1" t="s">
        <v>3</v>
      </c>
      <c r="BV93" s="2" t="s">
        <v>4</v>
      </c>
      <c r="BW93" s="2" t="s">
        <v>5</v>
      </c>
      <c r="BX93" s="3" t="s">
        <v>6</v>
      </c>
      <c r="BZ93" s="241" t="s">
        <v>2</v>
      </c>
      <c r="CA93" s="241"/>
      <c r="CB93" s="1" t="s">
        <v>3</v>
      </c>
      <c r="CC93" s="2" t="s">
        <v>4</v>
      </c>
      <c r="CD93" s="2" t="s">
        <v>5</v>
      </c>
      <c r="CE93" s="3" t="s">
        <v>6</v>
      </c>
      <c r="CG93" s="237" t="s">
        <v>7</v>
      </c>
      <c r="CH93" s="4" t="s">
        <v>97</v>
      </c>
      <c r="CI93" s="6">
        <v>2.6548672566371683</v>
      </c>
      <c r="CJ93" s="6">
        <v>4.838709677419355</v>
      </c>
      <c r="CL93" s="237" t="s">
        <v>7</v>
      </c>
      <c r="CM93" s="4" t="s">
        <v>97</v>
      </c>
      <c r="CN93" s="5">
        <v>5</v>
      </c>
      <c r="CO93" s="6">
        <v>8.064516129032258</v>
      </c>
      <c r="CQ93" s="248"/>
      <c r="CR93" s="92" t="s">
        <v>13</v>
      </c>
      <c r="CS93" s="93">
        <v>64</v>
      </c>
      <c r="CT93" s="94">
        <v>100</v>
      </c>
      <c r="CV93" s="237" t="s">
        <v>7</v>
      </c>
      <c r="CW93" s="4" t="s">
        <v>97</v>
      </c>
      <c r="CX93" s="5">
        <v>1</v>
      </c>
      <c r="CY93" s="6">
        <v>1.9607843137254901</v>
      </c>
      <c r="DA93" s="242" t="s">
        <v>7</v>
      </c>
      <c r="DB93" s="109" t="s">
        <v>97</v>
      </c>
      <c r="DC93" s="103">
        <v>5</v>
      </c>
      <c r="DD93" s="104">
        <v>5.5555555555555554</v>
      </c>
      <c r="DF93" s="241" t="s">
        <v>2</v>
      </c>
      <c r="DG93" s="241"/>
      <c r="DH93" s="1" t="s">
        <v>3</v>
      </c>
      <c r="DI93" s="2" t="s">
        <v>5</v>
      </c>
      <c r="DK93" s="183" t="s">
        <v>125</v>
      </c>
      <c r="DL93" s="186">
        <v>4</v>
      </c>
      <c r="DM93" s="186">
        <v>2.94</v>
      </c>
      <c r="DN93" s="186">
        <v>136</v>
      </c>
      <c r="DO93" s="187">
        <v>100</v>
      </c>
      <c r="DQ93" s="183" t="s">
        <v>125</v>
      </c>
      <c r="DR93" s="186">
        <v>4</v>
      </c>
      <c r="DS93" s="186">
        <v>2.92</v>
      </c>
      <c r="DT93" s="186">
        <v>137</v>
      </c>
      <c r="DU93" s="187">
        <v>100</v>
      </c>
      <c r="EI93" s="183" t="s">
        <v>125</v>
      </c>
      <c r="EJ93" s="186">
        <v>2</v>
      </c>
      <c r="EK93" s="186">
        <v>1.59</v>
      </c>
      <c r="EL93" s="186">
        <v>126</v>
      </c>
      <c r="EM93" s="187">
        <v>100</v>
      </c>
      <c r="EO93" s="223" t="s">
        <v>158</v>
      </c>
      <c r="EP93" s="224"/>
      <c r="EQ93" s="224"/>
      <c r="ER93" s="224"/>
      <c r="ET93" s="227" t="s">
        <v>7</v>
      </c>
      <c r="EU93" s="193" t="s">
        <v>44</v>
      </c>
      <c r="EV93" s="194">
        <v>1</v>
      </c>
      <c r="EW93" s="195">
        <v>1.0752688172043012</v>
      </c>
      <c r="EY93" s="223" t="s">
        <v>162</v>
      </c>
      <c r="EZ93" s="224"/>
      <c r="FA93" s="224"/>
      <c r="FB93" s="224"/>
      <c r="FD93" s="225" t="s">
        <v>150</v>
      </c>
      <c r="FE93" s="226"/>
      <c r="FF93" s="191" t="s">
        <v>3</v>
      </c>
      <c r="FG93" s="192" t="s">
        <v>5</v>
      </c>
    </row>
    <row r="94" spans="1:163" ht="24.6" thickBot="1" x14ac:dyDescent="0.35">
      <c r="A94" s="238"/>
      <c r="B94" s="8" t="s">
        <v>17</v>
      </c>
      <c r="C94" s="9">
        <v>59</v>
      </c>
      <c r="D94" s="10">
        <v>40.689655172413794</v>
      </c>
      <c r="E94" s="14"/>
      <c r="F94" s="13"/>
      <c r="H94" s="238"/>
      <c r="I94" s="8" t="s">
        <v>16</v>
      </c>
      <c r="J94" s="9">
        <v>43</v>
      </c>
      <c r="K94" s="10">
        <v>42.574257425742573</v>
      </c>
      <c r="L94" s="14"/>
      <c r="M94" s="13"/>
      <c r="O94" s="238"/>
      <c r="P94" s="8" t="s">
        <v>17</v>
      </c>
      <c r="Q94" s="9">
        <v>61</v>
      </c>
      <c r="R94" s="10">
        <v>55.963302752293572</v>
      </c>
      <c r="S94" s="14"/>
      <c r="T94" s="13"/>
      <c r="V94" s="238"/>
      <c r="W94" s="12" t="s">
        <v>13</v>
      </c>
      <c r="X94" s="9">
        <v>108</v>
      </c>
      <c r="Y94" s="10">
        <v>94.73684210526315</v>
      </c>
      <c r="Z94" s="14"/>
      <c r="AA94" s="13"/>
      <c r="AC94" s="241" t="s">
        <v>2</v>
      </c>
      <c r="AD94" s="241"/>
      <c r="AE94" s="1" t="s">
        <v>3</v>
      </c>
      <c r="AF94" s="2" t="s">
        <v>4</v>
      </c>
      <c r="AG94" s="2" t="s">
        <v>5</v>
      </c>
      <c r="AH94" s="3" t="s">
        <v>6</v>
      </c>
      <c r="AJ94" s="238" t="s">
        <v>14</v>
      </c>
      <c r="AK94" s="8" t="s">
        <v>15</v>
      </c>
      <c r="AL94" s="29">
        <v>4</v>
      </c>
      <c r="AM94" s="30">
        <v>5.0632911392405067</v>
      </c>
      <c r="AN94" s="33"/>
      <c r="AO94" s="32"/>
      <c r="AQ94" s="241" t="s">
        <v>2</v>
      </c>
      <c r="AR94" s="241"/>
      <c r="AS94" s="1" t="s">
        <v>3</v>
      </c>
      <c r="AT94" s="2" t="s">
        <v>4</v>
      </c>
      <c r="AU94" s="2" t="s">
        <v>5</v>
      </c>
      <c r="AV94" s="3" t="s">
        <v>6</v>
      </c>
      <c r="AX94" s="238"/>
      <c r="AY94" s="8" t="s">
        <v>9</v>
      </c>
      <c r="AZ94" s="29">
        <v>1</v>
      </c>
      <c r="BA94" s="30">
        <v>1.1111111111111112</v>
      </c>
      <c r="BB94" s="30">
        <v>16.666666666666664</v>
      </c>
      <c r="BC94" s="31">
        <v>33.333333333333329</v>
      </c>
      <c r="BE94" s="241" t="s">
        <v>2</v>
      </c>
      <c r="BF94" s="241"/>
      <c r="BG94" s="1" t="s">
        <v>3</v>
      </c>
      <c r="BH94" s="2" t="s">
        <v>4</v>
      </c>
      <c r="BI94" s="2" t="s">
        <v>5</v>
      </c>
      <c r="BJ94" s="3" t="s">
        <v>6</v>
      </c>
      <c r="BL94" s="238"/>
      <c r="BM94" s="8" t="s">
        <v>11</v>
      </c>
      <c r="BN94" s="29">
        <v>3</v>
      </c>
      <c r="BO94" s="30">
        <v>4.4776119402985071</v>
      </c>
      <c r="BP94" s="30">
        <v>50</v>
      </c>
      <c r="BQ94" s="31">
        <v>83.333333333333343</v>
      </c>
      <c r="BS94" s="4" t="s">
        <v>7</v>
      </c>
      <c r="BT94" s="25" t="s">
        <v>9</v>
      </c>
      <c r="BU94" s="26">
        <v>29</v>
      </c>
      <c r="BV94" s="27">
        <v>45.3125</v>
      </c>
      <c r="BW94" s="27">
        <v>100</v>
      </c>
      <c r="BX94" s="28">
        <v>100</v>
      </c>
      <c r="BZ94" s="237" t="s">
        <v>7</v>
      </c>
      <c r="CA94" s="25" t="s">
        <v>36</v>
      </c>
      <c r="CB94" s="26">
        <v>5</v>
      </c>
      <c r="CC94" s="27">
        <v>4.2016806722689077</v>
      </c>
      <c r="CD94" s="27">
        <v>45.454545454545453</v>
      </c>
      <c r="CE94" s="28">
        <v>45.454545454545453</v>
      </c>
      <c r="CG94" s="238"/>
      <c r="CH94" s="12" t="s">
        <v>98</v>
      </c>
      <c r="CI94" s="10">
        <v>52.212389380530979</v>
      </c>
      <c r="CJ94" s="10">
        <v>95.161290322580655</v>
      </c>
      <c r="CL94" s="238"/>
      <c r="CM94" s="12" t="s">
        <v>98</v>
      </c>
      <c r="CN94" s="9">
        <v>57</v>
      </c>
      <c r="CO94" s="10">
        <v>91.935483870967744</v>
      </c>
      <c r="CQ94" s="248" t="s">
        <v>14</v>
      </c>
      <c r="CR94" s="92" t="s">
        <v>88</v>
      </c>
      <c r="CS94" s="93">
        <v>48</v>
      </c>
      <c r="CT94" s="95"/>
      <c r="CV94" s="238"/>
      <c r="CW94" s="12" t="s">
        <v>98</v>
      </c>
      <c r="CX94" s="9">
        <v>50</v>
      </c>
      <c r="CY94" s="10">
        <v>98.039215686274503</v>
      </c>
      <c r="DA94" s="243"/>
      <c r="DB94" s="110" t="s">
        <v>98</v>
      </c>
      <c r="DC94" s="106">
        <v>85</v>
      </c>
      <c r="DD94" s="107">
        <v>94.444444444444443</v>
      </c>
      <c r="DF94" s="237" t="s">
        <v>7</v>
      </c>
      <c r="DG94" s="4" t="s">
        <v>97</v>
      </c>
      <c r="DH94" s="5">
        <v>6</v>
      </c>
      <c r="DI94" s="6">
        <v>8.8235294117647065</v>
      </c>
      <c r="DK94" s="188"/>
      <c r="EO94" s="225" t="s">
        <v>150</v>
      </c>
      <c r="EP94" s="226"/>
      <c r="EQ94" s="191" t="s">
        <v>3</v>
      </c>
      <c r="ER94" s="192" t="s">
        <v>5</v>
      </c>
      <c r="ET94" s="228"/>
      <c r="EU94" s="196" t="s">
        <v>45</v>
      </c>
      <c r="EV94" s="197">
        <v>92</v>
      </c>
      <c r="EW94" s="198">
        <v>98.924731182795696</v>
      </c>
      <c r="EY94" s="225" t="s">
        <v>150</v>
      </c>
      <c r="EZ94" s="226"/>
      <c r="FA94" s="191" t="s">
        <v>3</v>
      </c>
      <c r="FB94" s="192" t="s">
        <v>5</v>
      </c>
      <c r="FD94" s="227" t="s">
        <v>7</v>
      </c>
      <c r="FE94" s="193" t="s">
        <v>44</v>
      </c>
      <c r="FF94" s="194">
        <v>3</v>
      </c>
      <c r="FG94" s="195">
        <v>2.912621359223301</v>
      </c>
    </row>
    <row r="95" spans="1:163" ht="22.8" x14ac:dyDescent="0.3">
      <c r="A95" s="238"/>
      <c r="B95" s="12" t="s">
        <v>13</v>
      </c>
      <c r="C95" s="9">
        <v>136</v>
      </c>
      <c r="D95" s="10">
        <v>93.793103448275858</v>
      </c>
      <c r="E95" s="14"/>
      <c r="F95" s="13"/>
      <c r="H95" s="238"/>
      <c r="I95" s="8" t="s">
        <v>17</v>
      </c>
      <c r="J95" s="9">
        <v>43</v>
      </c>
      <c r="K95" s="10">
        <v>42.574257425742573</v>
      </c>
      <c r="L95" s="14"/>
      <c r="M95" s="13"/>
      <c r="O95" s="238"/>
      <c r="P95" s="12" t="s">
        <v>13</v>
      </c>
      <c r="Q95" s="9">
        <v>105</v>
      </c>
      <c r="R95" s="10">
        <v>96.330275229357795</v>
      </c>
      <c r="S95" s="14"/>
      <c r="T95" s="13"/>
      <c r="V95" s="239" t="s">
        <v>13</v>
      </c>
      <c r="W95" s="239"/>
      <c r="X95" s="15">
        <v>114</v>
      </c>
      <c r="Y95" s="16">
        <v>100</v>
      </c>
      <c r="Z95" s="17"/>
      <c r="AA95" s="18"/>
      <c r="AC95" s="237" t="s">
        <v>7</v>
      </c>
      <c r="AD95" s="25" t="s">
        <v>11</v>
      </c>
      <c r="AE95" s="26">
        <v>1</v>
      </c>
      <c r="AF95" s="27">
        <v>1.1111111111111112</v>
      </c>
      <c r="AG95" s="27">
        <v>16.666666666666664</v>
      </c>
      <c r="AH95" s="28">
        <v>16.666666666666664</v>
      </c>
      <c r="AJ95" s="238"/>
      <c r="AK95" s="8" t="s">
        <v>16</v>
      </c>
      <c r="AL95" s="29">
        <v>36</v>
      </c>
      <c r="AM95" s="30">
        <v>45.569620253164558</v>
      </c>
      <c r="AN95" s="33"/>
      <c r="AO95" s="32"/>
      <c r="AQ95" s="237" t="s">
        <v>7</v>
      </c>
      <c r="AR95" s="25" t="s">
        <v>10</v>
      </c>
      <c r="AS95" s="26">
        <v>1</v>
      </c>
      <c r="AT95" s="27">
        <v>0.70921985815602839</v>
      </c>
      <c r="AU95" s="27">
        <v>11.111111111111111</v>
      </c>
      <c r="AV95" s="28">
        <v>11.111111111111111</v>
      </c>
      <c r="AX95" s="238"/>
      <c r="AY95" s="8" t="s">
        <v>10</v>
      </c>
      <c r="AZ95" s="29">
        <v>3</v>
      </c>
      <c r="BA95" s="30">
        <v>3.3333333333333335</v>
      </c>
      <c r="BB95" s="30">
        <v>50</v>
      </c>
      <c r="BC95" s="31">
        <v>83.333333333333343</v>
      </c>
      <c r="BE95" s="237" t="s">
        <v>7</v>
      </c>
      <c r="BF95" s="25" t="s">
        <v>10</v>
      </c>
      <c r="BG95" s="26">
        <v>1</v>
      </c>
      <c r="BH95" s="27">
        <v>0.53475935828876997</v>
      </c>
      <c r="BI95" s="27">
        <v>25</v>
      </c>
      <c r="BJ95" s="28">
        <v>25</v>
      </c>
      <c r="BL95" s="238"/>
      <c r="BM95" s="8" t="s">
        <v>37</v>
      </c>
      <c r="BN95" s="29">
        <v>1</v>
      </c>
      <c r="BO95" s="30">
        <v>1.4925373134328357</v>
      </c>
      <c r="BP95" s="30">
        <v>16.666666666666664</v>
      </c>
      <c r="BQ95" s="31">
        <v>100</v>
      </c>
      <c r="BS95" s="12" t="s">
        <v>14</v>
      </c>
      <c r="BT95" s="8" t="s">
        <v>16</v>
      </c>
      <c r="BU95" s="29">
        <v>35</v>
      </c>
      <c r="BV95" s="30">
        <v>54.6875</v>
      </c>
      <c r="BW95" s="33"/>
      <c r="BX95" s="32"/>
      <c r="BZ95" s="238"/>
      <c r="CA95" s="8" t="s">
        <v>9</v>
      </c>
      <c r="CB95" s="29">
        <v>1</v>
      </c>
      <c r="CC95" s="30">
        <v>0.84033613445378152</v>
      </c>
      <c r="CD95" s="30">
        <v>9.0909090909090917</v>
      </c>
      <c r="CE95" s="31">
        <v>54.54545454545454</v>
      </c>
      <c r="CG95" s="238"/>
      <c r="CH95" s="12" t="s">
        <v>13</v>
      </c>
      <c r="CI95" s="10">
        <v>54.86725663716814</v>
      </c>
      <c r="CJ95" s="10">
        <v>100</v>
      </c>
      <c r="CL95" s="238"/>
      <c r="CM95" s="12" t="s">
        <v>13</v>
      </c>
      <c r="CN95" s="9">
        <v>62</v>
      </c>
      <c r="CO95" s="10">
        <v>100</v>
      </c>
      <c r="CQ95" s="248"/>
      <c r="CR95" s="92" t="s">
        <v>89</v>
      </c>
      <c r="CS95" s="93">
        <v>2</v>
      </c>
      <c r="CT95" s="95"/>
      <c r="CV95" s="238"/>
      <c r="CW95" s="12" t="s">
        <v>13</v>
      </c>
      <c r="CX95" s="9">
        <v>51</v>
      </c>
      <c r="CY95" s="10">
        <v>100</v>
      </c>
      <c r="DA95" s="243"/>
      <c r="DB95" s="110" t="s">
        <v>13</v>
      </c>
      <c r="DC95" s="106">
        <v>90</v>
      </c>
      <c r="DD95" s="107">
        <v>100</v>
      </c>
      <c r="DF95" s="238"/>
      <c r="DG95" s="12" t="s">
        <v>98</v>
      </c>
      <c r="DH95" s="9">
        <v>62</v>
      </c>
      <c r="DI95" s="10">
        <v>91.17647058823529</v>
      </c>
      <c r="EO95" s="227" t="s">
        <v>7</v>
      </c>
      <c r="EP95" s="193" t="s">
        <v>44</v>
      </c>
      <c r="EQ95" s="194">
        <v>4</v>
      </c>
      <c r="ER95" s="195">
        <v>3.3613445378151261</v>
      </c>
      <c r="ET95" s="228"/>
      <c r="EU95" s="196" t="s">
        <v>13</v>
      </c>
      <c r="EV95" s="197">
        <v>93</v>
      </c>
      <c r="EW95" s="198">
        <v>100</v>
      </c>
      <c r="EY95" s="227" t="s">
        <v>7</v>
      </c>
      <c r="EZ95" s="193" t="s">
        <v>44</v>
      </c>
      <c r="FA95" s="194">
        <v>15</v>
      </c>
      <c r="FB95" s="195">
        <v>9.8039215686274517</v>
      </c>
      <c r="FD95" s="228"/>
      <c r="FE95" s="196" t="s">
        <v>45</v>
      </c>
      <c r="FF95" s="197">
        <v>100</v>
      </c>
      <c r="FG95" s="198">
        <v>97.087378640776706</v>
      </c>
    </row>
    <row r="96" spans="1:163" x14ac:dyDescent="0.3">
      <c r="A96" s="239" t="s">
        <v>13</v>
      </c>
      <c r="B96" s="239"/>
      <c r="C96" s="15">
        <v>145</v>
      </c>
      <c r="D96" s="16">
        <v>100</v>
      </c>
      <c r="E96" s="17"/>
      <c r="F96" s="18"/>
      <c r="H96" s="238"/>
      <c r="I96" s="12" t="s">
        <v>13</v>
      </c>
      <c r="J96" s="9">
        <v>91</v>
      </c>
      <c r="K96" s="10">
        <v>90.099009900990097</v>
      </c>
      <c r="L96" s="14"/>
      <c r="M96" s="13"/>
      <c r="O96" s="239" t="s">
        <v>13</v>
      </c>
      <c r="P96" s="239"/>
      <c r="Q96" s="15">
        <v>109</v>
      </c>
      <c r="R96" s="16">
        <v>100</v>
      </c>
      <c r="S96" s="17"/>
      <c r="T96" s="18"/>
      <c r="V96" s="19"/>
      <c r="W96" s="19"/>
      <c r="X96" s="19"/>
      <c r="Y96" s="19"/>
      <c r="Z96" s="19"/>
      <c r="AA96" s="19"/>
      <c r="AC96" s="238"/>
      <c r="AD96" s="8" t="s">
        <v>37</v>
      </c>
      <c r="AE96" s="29">
        <v>5</v>
      </c>
      <c r="AF96" s="30">
        <v>5.5555555555555554</v>
      </c>
      <c r="AG96" s="30">
        <v>83.333333333333343</v>
      </c>
      <c r="AH96" s="31">
        <v>100</v>
      </c>
      <c r="AJ96" s="238"/>
      <c r="AK96" s="8" t="s">
        <v>17</v>
      </c>
      <c r="AL96" s="29">
        <v>34</v>
      </c>
      <c r="AM96" s="30">
        <v>43.037974683544306</v>
      </c>
      <c r="AN96" s="33"/>
      <c r="AO96" s="32"/>
      <c r="AQ96" s="238"/>
      <c r="AR96" s="8" t="s">
        <v>11</v>
      </c>
      <c r="AS96" s="29">
        <v>3</v>
      </c>
      <c r="AT96" s="30">
        <v>2.1276595744680851</v>
      </c>
      <c r="AU96" s="30">
        <v>33.333333333333329</v>
      </c>
      <c r="AV96" s="31">
        <v>44.444444444444443</v>
      </c>
      <c r="AX96" s="238"/>
      <c r="AY96" s="8" t="s">
        <v>37</v>
      </c>
      <c r="AZ96" s="29">
        <v>1</v>
      </c>
      <c r="BA96" s="30">
        <v>1.1111111111111112</v>
      </c>
      <c r="BB96" s="30">
        <v>16.666666666666664</v>
      </c>
      <c r="BC96" s="31">
        <v>100</v>
      </c>
      <c r="BE96" s="238"/>
      <c r="BF96" s="8" t="s">
        <v>37</v>
      </c>
      <c r="BG96" s="29">
        <v>3</v>
      </c>
      <c r="BH96" s="30">
        <v>1.6042780748663104</v>
      </c>
      <c r="BI96" s="30">
        <v>75</v>
      </c>
      <c r="BJ96" s="31">
        <v>100</v>
      </c>
      <c r="BL96" s="238"/>
      <c r="BM96" s="12" t="s">
        <v>13</v>
      </c>
      <c r="BN96" s="29">
        <v>6</v>
      </c>
      <c r="BO96" s="30">
        <v>8.9552238805970141</v>
      </c>
      <c r="BP96" s="30">
        <v>100</v>
      </c>
      <c r="BQ96" s="32"/>
      <c r="BS96" s="239" t="s">
        <v>13</v>
      </c>
      <c r="BT96" s="239"/>
      <c r="BU96" s="34">
        <v>64</v>
      </c>
      <c r="BV96" s="35">
        <v>100</v>
      </c>
      <c r="BW96" s="36"/>
      <c r="BX96" s="37"/>
      <c r="BZ96" s="238"/>
      <c r="CA96" s="8" t="s">
        <v>37</v>
      </c>
      <c r="CB96" s="29">
        <v>5</v>
      </c>
      <c r="CC96" s="30">
        <v>4.2016806722689077</v>
      </c>
      <c r="CD96" s="30">
        <v>45.454545454545453</v>
      </c>
      <c r="CE96" s="31">
        <v>100</v>
      </c>
      <c r="CG96" s="238" t="s">
        <v>14</v>
      </c>
      <c r="CH96" s="12" t="s">
        <v>88</v>
      </c>
      <c r="CI96" s="10">
        <v>42.477876106194692</v>
      </c>
      <c r="CJ96" s="14"/>
      <c r="CL96" s="238" t="s">
        <v>14</v>
      </c>
      <c r="CM96" s="12" t="s">
        <v>88</v>
      </c>
      <c r="CN96" s="9">
        <v>54</v>
      </c>
      <c r="CO96" s="14"/>
      <c r="CQ96" s="248"/>
      <c r="CR96" s="92" t="s">
        <v>13</v>
      </c>
      <c r="CS96" s="93">
        <v>50</v>
      </c>
      <c r="CT96" s="95"/>
      <c r="CV96" s="12" t="s">
        <v>14</v>
      </c>
      <c r="CW96" s="12" t="s">
        <v>88</v>
      </c>
      <c r="CX96" s="9">
        <v>56</v>
      </c>
      <c r="CY96" s="14"/>
      <c r="DA96" s="243" t="s">
        <v>14</v>
      </c>
      <c r="DB96" s="110" t="s">
        <v>88</v>
      </c>
      <c r="DC96" s="106">
        <v>34</v>
      </c>
      <c r="DD96" s="111"/>
      <c r="DF96" s="238"/>
      <c r="DG96" s="12" t="s">
        <v>13</v>
      </c>
      <c r="DH96" s="9">
        <v>68</v>
      </c>
      <c r="DI96" s="10">
        <v>100</v>
      </c>
      <c r="EO96" s="228"/>
      <c r="EP96" s="196" t="s">
        <v>45</v>
      </c>
      <c r="EQ96" s="197">
        <v>115</v>
      </c>
      <c r="ER96" s="198">
        <v>96.638655462184872</v>
      </c>
      <c r="ET96" s="229" t="s">
        <v>14</v>
      </c>
      <c r="EU96" s="196" t="s">
        <v>16</v>
      </c>
      <c r="EV96" s="197">
        <v>78</v>
      </c>
      <c r="EW96" s="201"/>
      <c r="EY96" s="228"/>
      <c r="EZ96" s="196" t="s">
        <v>45</v>
      </c>
      <c r="FA96" s="197">
        <v>138</v>
      </c>
      <c r="FB96" s="198">
        <v>90.196078431372555</v>
      </c>
      <c r="FD96" s="228"/>
      <c r="FE96" s="196" t="s">
        <v>13</v>
      </c>
      <c r="FF96" s="197">
        <v>103</v>
      </c>
      <c r="FG96" s="198">
        <v>100</v>
      </c>
    </row>
    <row r="97" spans="1:163" ht="22.8" x14ac:dyDescent="0.3">
      <c r="A97" s="19"/>
      <c r="B97" s="19"/>
      <c r="C97" s="19"/>
      <c r="D97" s="19"/>
      <c r="E97" s="19"/>
      <c r="F97" s="19"/>
      <c r="H97" s="239" t="s">
        <v>13</v>
      </c>
      <c r="I97" s="239"/>
      <c r="J97" s="15">
        <v>101</v>
      </c>
      <c r="K97" s="16">
        <v>100</v>
      </c>
      <c r="L97" s="17"/>
      <c r="M97" s="18"/>
      <c r="O97" s="19"/>
      <c r="P97" s="19"/>
      <c r="Q97" s="19"/>
      <c r="R97" s="19"/>
      <c r="S97" s="19"/>
      <c r="T97" s="19"/>
      <c r="V97" s="240" t="s">
        <v>24</v>
      </c>
      <c r="W97" s="240"/>
      <c r="X97" s="240"/>
      <c r="Y97" s="240"/>
      <c r="Z97" s="240"/>
      <c r="AA97" s="240"/>
      <c r="AC97" s="238"/>
      <c r="AD97" s="12" t="s">
        <v>13</v>
      </c>
      <c r="AE97" s="29">
        <v>6</v>
      </c>
      <c r="AF97" s="30">
        <v>6.666666666666667</v>
      </c>
      <c r="AG97" s="30">
        <v>100</v>
      </c>
      <c r="AH97" s="32"/>
      <c r="AJ97" s="238"/>
      <c r="AK97" s="12" t="s">
        <v>13</v>
      </c>
      <c r="AL97" s="29">
        <v>74</v>
      </c>
      <c r="AM97" s="30">
        <v>93.670886075949369</v>
      </c>
      <c r="AN97" s="33"/>
      <c r="AO97" s="32"/>
      <c r="AQ97" s="238"/>
      <c r="AR97" s="8" t="s">
        <v>37</v>
      </c>
      <c r="AS97" s="29">
        <v>5</v>
      </c>
      <c r="AT97" s="30">
        <v>3.5460992907801421</v>
      </c>
      <c r="AU97" s="30">
        <v>55.555555555555557</v>
      </c>
      <c r="AV97" s="31">
        <v>100</v>
      </c>
      <c r="AX97" s="238"/>
      <c r="AY97" s="12" t="s">
        <v>13</v>
      </c>
      <c r="AZ97" s="29">
        <v>6</v>
      </c>
      <c r="BA97" s="30">
        <v>6.666666666666667</v>
      </c>
      <c r="BB97" s="30">
        <v>100</v>
      </c>
      <c r="BC97" s="32"/>
      <c r="BE97" s="238"/>
      <c r="BF97" s="12" t="s">
        <v>13</v>
      </c>
      <c r="BG97" s="29">
        <v>4</v>
      </c>
      <c r="BH97" s="30">
        <v>2.1390374331550799</v>
      </c>
      <c r="BI97" s="30">
        <v>100</v>
      </c>
      <c r="BJ97" s="32"/>
      <c r="BL97" s="238" t="s">
        <v>14</v>
      </c>
      <c r="BM97" s="8" t="s">
        <v>15</v>
      </c>
      <c r="BN97" s="29">
        <v>1</v>
      </c>
      <c r="BO97" s="30">
        <v>1.4925373134328357</v>
      </c>
      <c r="BP97" s="33"/>
      <c r="BQ97" s="32"/>
      <c r="BZ97" s="238"/>
      <c r="CA97" s="12" t="s">
        <v>13</v>
      </c>
      <c r="CB97" s="29">
        <v>11</v>
      </c>
      <c r="CC97" s="30">
        <v>9.2436974789915975</v>
      </c>
      <c r="CD97" s="30">
        <v>100</v>
      </c>
      <c r="CE97" s="32"/>
      <c r="CG97" s="238"/>
      <c r="CH97" s="12" t="s">
        <v>89</v>
      </c>
      <c r="CI97" s="10">
        <v>2.6548672566371683</v>
      </c>
      <c r="CJ97" s="14"/>
      <c r="CL97" s="238"/>
      <c r="CM97" s="12" t="s">
        <v>89</v>
      </c>
      <c r="CN97" s="9">
        <v>3</v>
      </c>
      <c r="CO97" s="14"/>
      <c r="CQ97" s="249" t="s">
        <v>13</v>
      </c>
      <c r="CR97" s="249"/>
      <c r="CS97" s="96">
        <v>114</v>
      </c>
      <c r="CT97" s="97"/>
      <c r="CV97" s="239" t="s">
        <v>13</v>
      </c>
      <c r="CW97" s="239"/>
      <c r="CX97" s="15">
        <v>107</v>
      </c>
      <c r="CY97" s="17"/>
      <c r="DA97" s="243"/>
      <c r="DB97" s="110" t="s">
        <v>89</v>
      </c>
      <c r="DC97" s="106">
        <v>4</v>
      </c>
      <c r="DD97" s="111"/>
      <c r="DF97" s="238" t="s">
        <v>14</v>
      </c>
      <c r="DG97" s="12" t="s">
        <v>88</v>
      </c>
      <c r="DH97" s="9">
        <v>63</v>
      </c>
      <c r="DI97" s="14"/>
      <c r="EO97" s="228"/>
      <c r="EP97" s="196" t="s">
        <v>13</v>
      </c>
      <c r="EQ97" s="197">
        <v>119</v>
      </c>
      <c r="ER97" s="198">
        <v>100</v>
      </c>
      <c r="ET97" s="228"/>
      <c r="EU97" s="196" t="s">
        <v>17</v>
      </c>
      <c r="EV97" s="197">
        <v>3</v>
      </c>
      <c r="EW97" s="201"/>
      <c r="EY97" s="228"/>
      <c r="EZ97" s="196" t="s">
        <v>13</v>
      </c>
      <c r="FA97" s="197">
        <v>153</v>
      </c>
      <c r="FB97" s="198">
        <v>100</v>
      </c>
      <c r="FD97" s="229" t="s">
        <v>14</v>
      </c>
      <c r="FE97" s="196" t="s">
        <v>16</v>
      </c>
      <c r="FF97" s="197">
        <v>78</v>
      </c>
      <c r="FG97" s="201"/>
    </row>
    <row r="98" spans="1:163" ht="24" x14ac:dyDescent="0.3">
      <c r="A98" s="240" t="s">
        <v>24</v>
      </c>
      <c r="B98" s="240"/>
      <c r="C98" s="240"/>
      <c r="D98" s="240"/>
      <c r="E98" s="240"/>
      <c r="F98" s="240"/>
      <c r="H98" s="19"/>
      <c r="I98" s="19"/>
      <c r="J98" s="19"/>
      <c r="K98" s="19"/>
      <c r="L98" s="19"/>
      <c r="M98" s="19"/>
      <c r="O98" s="240" t="s">
        <v>24</v>
      </c>
      <c r="P98" s="240"/>
      <c r="Q98" s="240"/>
      <c r="R98" s="240"/>
      <c r="S98" s="240"/>
      <c r="T98" s="240"/>
      <c r="V98" s="241" t="s">
        <v>2</v>
      </c>
      <c r="W98" s="241"/>
      <c r="X98" s="1" t="s">
        <v>3</v>
      </c>
      <c r="Y98" s="2" t="s">
        <v>4</v>
      </c>
      <c r="Z98" s="2" t="s">
        <v>5</v>
      </c>
      <c r="AA98" s="3" t="s">
        <v>6</v>
      </c>
      <c r="AC98" s="238" t="s">
        <v>14</v>
      </c>
      <c r="AD98" s="8" t="s">
        <v>15</v>
      </c>
      <c r="AE98" s="29">
        <v>2</v>
      </c>
      <c r="AF98" s="30">
        <v>2.2222222222222223</v>
      </c>
      <c r="AG98" s="33"/>
      <c r="AH98" s="32"/>
      <c r="AJ98" s="239" t="s">
        <v>13</v>
      </c>
      <c r="AK98" s="239"/>
      <c r="AL98" s="34">
        <v>79</v>
      </c>
      <c r="AM98" s="35">
        <v>100</v>
      </c>
      <c r="AN98" s="36"/>
      <c r="AO98" s="37"/>
      <c r="AQ98" s="238"/>
      <c r="AR98" s="12" t="s">
        <v>13</v>
      </c>
      <c r="AS98" s="29">
        <v>9</v>
      </c>
      <c r="AT98" s="30">
        <v>6.3829787234042552</v>
      </c>
      <c r="AU98" s="30">
        <v>100</v>
      </c>
      <c r="AV98" s="32"/>
      <c r="AX98" s="238" t="s">
        <v>14</v>
      </c>
      <c r="AY98" s="8" t="s">
        <v>15</v>
      </c>
      <c r="AZ98" s="29">
        <v>2</v>
      </c>
      <c r="BA98" s="30">
        <v>2.2222222222222223</v>
      </c>
      <c r="BB98" s="33"/>
      <c r="BC98" s="32"/>
      <c r="BE98" s="238" t="s">
        <v>14</v>
      </c>
      <c r="BF98" s="8" t="s">
        <v>15</v>
      </c>
      <c r="BG98" s="29">
        <v>5</v>
      </c>
      <c r="BH98" s="30">
        <v>2.6737967914438503</v>
      </c>
      <c r="BI98" s="33"/>
      <c r="BJ98" s="32"/>
      <c r="BL98" s="238"/>
      <c r="BM98" s="8" t="s">
        <v>16</v>
      </c>
      <c r="BN98" s="29">
        <v>42</v>
      </c>
      <c r="BO98" s="30">
        <v>62.68656716417911</v>
      </c>
      <c r="BP98" s="33"/>
      <c r="BQ98" s="32"/>
      <c r="BZ98" s="238" t="s">
        <v>14</v>
      </c>
      <c r="CA98" s="8" t="s">
        <v>15</v>
      </c>
      <c r="CB98" s="29">
        <v>2</v>
      </c>
      <c r="CC98" s="30">
        <v>1.680672268907563</v>
      </c>
      <c r="CD98" s="33"/>
      <c r="CE98" s="32"/>
      <c r="CG98" s="238"/>
      <c r="CH98" s="12" t="s">
        <v>13</v>
      </c>
      <c r="CI98" s="10">
        <v>45.132743362831853</v>
      </c>
      <c r="CJ98" s="14"/>
      <c r="CL98" s="238"/>
      <c r="CM98" s="12" t="s">
        <v>13</v>
      </c>
      <c r="CN98" s="9">
        <v>57</v>
      </c>
      <c r="CO98" s="14"/>
      <c r="DA98" s="243"/>
      <c r="DB98" s="110" t="s">
        <v>13</v>
      </c>
      <c r="DC98" s="106">
        <v>38</v>
      </c>
      <c r="DD98" s="111"/>
      <c r="DF98" s="238"/>
      <c r="DG98" s="12" t="s">
        <v>89</v>
      </c>
      <c r="DH98" s="9">
        <v>2</v>
      </c>
      <c r="DI98" s="14"/>
      <c r="EO98" s="229" t="s">
        <v>14</v>
      </c>
      <c r="EP98" s="196" t="s">
        <v>16</v>
      </c>
      <c r="EQ98" s="197">
        <v>51</v>
      </c>
      <c r="ER98" s="201"/>
      <c r="ET98" s="228"/>
      <c r="EU98" s="196" t="s">
        <v>13</v>
      </c>
      <c r="EV98" s="197">
        <v>81</v>
      </c>
      <c r="EW98" s="201"/>
      <c r="EY98" s="229" t="s">
        <v>14</v>
      </c>
      <c r="EZ98" s="196" t="s">
        <v>16</v>
      </c>
      <c r="FA98" s="197">
        <v>47</v>
      </c>
      <c r="FB98" s="201"/>
      <c r="FD98" s="228"/>
      <c r="FE98" s="196" t="s">
        <v>17</v>
      </c>
      <c r="FF98" s="197">
        <v>6</v>
      </c>
      <c r="FG98" s="201"/>
    </row>
    <row r="99" spans="1:163" ht="24.6" thickBot="1" x14ac:dyDescent="0.35">
      <c r="A99" s="241" t="s">
        <v>2</v>
      </c>
      <c r="B99" s="241"/>
      <c r="C99" s="1" t="s">
        <v>3</v>
      </c>
      <c r="D99" s="2" t="s">
        <v>4</v>
      </c>
      <c r="E99" s="2" t="s">
        <v>5</v>
      </c>
      <c r="F99" s="3" t="s">
        <v>6</v>
      </c>
      <c r="H99" s="240" t="s">
        <v>24</v>
      </c>
      <c r="I99" s="240"/>
      <c r="J99" s="240"/>
      <c r="K99" s="240"/>
      <c r="L99" s="240"/>
      <c r="M99" s="240"/>
      <c r="O99" s="241" t="s">
        <v>2</v>
      </c>
      <c r="P99" s="241"/>
      <c r="Q99" s="1" t="s">
        <v>3</v>
      </c>
      <c r="R99" s="2" t="s">
        <v>4</v>
      </c>
      <c r="S99" s="2" t="s">
        <v>5</v>
      </c>
      <c r="T99" s="3" t="s">
        <v>6</v>
      </c>
      <c r="V99" s="237" t="s">
        <v>7</v>
      </c>
      <c r="W99" s="4" t="s">
        <v>25</v>
      </c>
      <c r="X99" s="5">
        <v>7</v>
      </c>
      <c r="Y99" s="6">
        <v>6.140350877192982</v>
      </c>
      <c r="Z99" s="6">
        <v>12.5</v>
      </c>
      <c r="AA99" s="7">
        <v>12.5</v>
      </c>
      <c r="AC99" s="238"/>
      <c r="AD99" s="8" t="s">
        <v>16</v>
      </c>
      <c r="AE99" s="29">
        <v>33</v>
      </c>
      <c r="AF99" s="30">
        <v>36.666666666666664</v>
      </c>
      <c r="AG99" s="33"/>
      <c r="AH99" s="32"/>
      <c r="AQ99" s="238" t="s">
        <v>14</v>
      </c>
      <c r="AR99" s="8" t="s">
        <v>15</v>
      </c>
      <c r="AS99" s="29">
        <v>4</v>
      </c>
      <c r="AT99" s="30">
        <v>2.8368794326241136</v>
      </c>
      <c r="AU99" s="33"/>
      <c r="AV99" s="32"/>
      <c r="AX99" s="238"/>
      <c r="AY99" s="8" t="s">
        <v>16</v>
      </c>
      <c r="AZ99" s="29">
        <v>35</v>
      </c>
      <c r="BA99" s="30">
        <v>38.888888888888893</v>
      </c>
      <c r="BB99" s="33"/>
      <c r="BC99" s="32"/>
      <c r="BE99" s="238"/>
      <c r="BF99" s="8" t="s">
        <v>16</v>
      </c>
      <c r="BG99" s="29">
        <v>104</v>
      </c>
      <c r="BH99" s="30">
        <v>55.614973262032088</v>
      </c>
      <c r="BI99" s="33"/>
      <c r="BJ99" s="32"/>
      <c r="BL99" s="238"/>
      <c r="BM99" s="8" t="s">
        <v>17</v>
      </c>
      <c r="BN99" s="29">
        <v>18</v>
      </c>
      <c r="BO99" s="30">
        <v>26.865671641791046</v>
      </c>
      <c r="BP99" s="33"/>
      <c r="BQ99" s="32"/>
      <c r="BZ99" s="238"/>
      <c r="CA99" s="8" t="s">
        <v>16</v>
      </c>
      <c r="CB99" s="29">
        <v>47</v>
      </c>
      <c r="CC99" s="30">
        <v>39.495798319327733</v>
      </c>
      <c r="CD99" s="33"/>
      <c r="CE99" s="32"/>
      <c r="CG99" s="239" t="s">
        <v>13</v>
      </c>
      <c r="CH99" s="239"/>
      <c r="CI99" s="16">
        <v>100</v>
      </c>
      <c r="CJ99" s="17"/>
      <c r="CL99" s="239" t="s">
        <v>13</v>
      </c>
      <c r="CM99" s="239"/>
      <c r="CN99" s="15">
        <v>119</v>
      </c>
      <c r="CO99" s="17"/>
      <c r="DA99" s="244" t="s">
        <v>13</v>
      </c>
      <c r="DB99" s="244"/>
      <c r="DC99" s="108">
        <v>128</v>
      </c>
      <c r="DD99" s="112"/>
      <c r="DF99" s="238"/>
      <c r="DG99" s="12" t="s">
        <v>13</v>
      </c>
      <c r="DH99" s="9">
        <v>65</v>
      </c>
      <c r="DI99" s="14"/>
      <c r="EO99" s="228"/>
      <c r="EP99" s="196" t="s">
        <v>17</v>
      </c>
      <c r="EQ99" s="197">
        <v>4</v>
      </c>
      <c r="ER99" s="201"/>
      <c r="ET99" s="230" t="s">
        <v>13</v>
      </c>
      <c r="EU99" s="231"/>
      <c r="EV99" s="199">
        <v>174</v>
      </c>
      <c r="EW99" s="200"/>
      <c r="EY99" s="228"/>
      <c r="EZ99" s="196" t="s">
        <v>17</v>
      </c>
      <c r="FA99" s="197">
        <v>4</v>
      </c>
      <c r="FB99" s="201"/>
      <c r="FD99" s="228"/>
      <c r="FE99" s="196" t="s">
        <v>13</v>
      </c>
      <c r="FF99" s="197">
        <v>84</v>
      </c>
      <c r="FG99" s="201"/>
    </row>
    <row r="100" spans="1:163" ht="24.6" thickBot="1" x14ac:dyDescent="0.35">
      <c r="A100" s="237" t="s">
        <v>7</v>
      </c>
      <c r="B100" s="4" t="s">
        <v>25</v>
      </c>
      <c r="C100" s="5">
        <v>1</v>
      </c>
      <c r="D100" s="6">
        <v>0.68965517241379315</v>
      </c>
      <c r="E100" s="6">
        <v>1.4925373134328357</v>
      </c>
      <c r="F100" s="7">
        <v>1.4925373134328357</v>
      </c>
      <c r="H100" s="241" t="s">
        <v>2</v>
      </c>
      <c r="I100" s="241"/>
      <c r="J100" s="1" t="s">
        <v>3</v>
      </c>
      <c r="K100" s="2" t="s">
        <v>4</v>
      </c>
      <c r="L100" s="2" t="s">
        <v>5</v>
      </c>
      <c r="M100" s="3" t="s">
        <v>6</v>
      </c>
      <c r="O100" s="237" t="s">
        <v>7</v>
      </c>
      <c r="P100" s="4" t="s">
        <v>25</v>
      </c>
      <c r="Q100" s="5">
        <v>5</v>
      </c>
      <c r="R100" s="6">
        <v>4.5871559633027523</v>
      </c>
      <c r="S100" s="6">
        <v>7.8125</v>
      </c>
      <c r="T100" s="7">
        <v>7.8125</v>
      </c>
      <c r="V100" s="238"/>
      <c r="W100" s="12" t="s">
        <v>26</v>
      </c>
      <c r="X100" s="9">
        <v>49</v>
      </c>
      <c r="Y100" s="10">
        <v>42.982456140350877</v>
      </c>
      <c r="Z100" s="10">
        <v>87.5</v>
      </c>
      <c r="AA100" s="11">
        <v>100</v>
      </c>
      <c r="AC100" s="238"/>
      <c r="AD100" s="8" t="s">
        <v>17</v>
      </c>
      <c r="AE100" s="29">
        <v>49</v>
      </c>
      <c r="AF100" s="30">
        <v>54.444444444444443</v>
      </c>
      <c r="AG100" s="33"/>
      <c r="AH100" s="32"/>
      <c r="AQ100" s="238"/>
      <c r="AR100" s="8" t="s">
        <v>16</v>
      </c>
      <c r="AS100" s="29">
        <v>70</v>
      </c>
      <c r="AT100" s="30">
        <v>49.645390070921984</v>
      </c>
      <c r="AU100" s="33"/>
      <c r="AV100" s="32"/>
      <c r="AX100" s="238"/>
      <c r="AY100" s="8" t="s">
        <v>17</v>
      </c>
      <c r="AZ100" s="29">
        <v>47</v>
      </c>
      <c r="BA100" s="30">
        <v>52.222222222222229</v>
      </c>
      <c r="BB100" s="33"/>
      <c r="BC100" s="32"/>
      <c r="BE100" s="238"/>
      <c r="BF100" s="8" t="s">
        <v>17</v>
      </c>
      <c r="BG100" s="29">
        <v>74</v>
      </c>
      <c r="BH100" s="30">
        <v>39.572192513368989</v>
      </c>
      <c r="BI100" s="33"/>
      <c r="BJ100" s="32"/>
      <c r="BL100" s="238"/>
      <c r="BM100" s="12" t="s">
        <v>13</v>
      </c>
      <c r="BN100" s="29">
        <v>61</v>
      </c>
      <c r="BO100" s="30">
        <v>91.044776119402982</v>
      </c>
      <c r="BP100" s="33"/>
      <c r="BQ100" s="32"/>
      <c r="BZ100" s="238"/>
      <c r="CA100" s="8" t="s">
        <v>17</v>
      </c>
      <c r="CB100" s="29">
        <v>59</v>
      </c>
      <c r="CC100" s="30">
        <v>49.579831932773111</v>
      </c>
      <c r="CD100" s="33"/>
      <c r="CE100" s="32"/>
      <c r="DF100" s="239" t="s">
        <v>13</v>
      </c>
      <c r="DG100" s="239"/>
      <c r="DH100" s="15">
        <v>133</v>
      </c>
      <c r="DI100" s="17"/>
      <c r="EO100" s="228"/>
      <c r="EP100" s="196" t="s">
        <v>13</v>
      </c>
      <c r="EQ100" s="197">
        <v>55</v>
      </c>
      <c r="ER100" s="201"/>
      <c r="EY100" s="228"/>
      <c r="EZ100" s="196" t="s">
        <v>13</v>
      </c>
      <c r="FA100" s="197">
        <v>51</v>
      </c>
      <c r="FB100" s="201"/>
      <c r="FD100" s="230" t="s">
        <v>13</v>
      </c>
      <c r="FE100" s="231"/>
      <c r="FF100" s="199">
        <v>187</v>
      </c>
      <c r="FG100" s="200"/>
    </row>
    <row r="101" spans="1:163" ht="15" thickBot="1" x14ac:dyDescent="0.35">
      <c r="A101" s="238"/>
      <c r="B101" s="12" t="s">
        <v>26</v>
      </c>
      <c r="C101" s="9">
        <v>66</v>
      </c>
      <c r="D101" s="10">
        <v>45.517241379310349</v>
      </c>
      <c r="E101" s="10">
        <v>98.507462686567166</v>
      </c>
      <c r="F101" s="11">
        <v>100</v>
      </c>
      <c r="H101" s="237" t="s">
        <v>7</v>
      </c>
      <c r="I101" s="4" t="s">
        <v>25</v>
      </c>
      <c r="J101" s="5">
        <v>3</v>
      </c>
      <c r="K101" s="6">
        <v>2.9702970297029703</v>
      </c>
      <c r="L101" s="6">
        <v>5.6603773584905666</v>
      </c>
      <c r="M101" s="7">
        <v>5.6603773584905666</v>
      </c>
      <c r="O101" s="238"/>
      <c r="P101" s="12" t="s">
        <v>26</v>
      </c>
      <c r="Q101" s="9">
        <v>59</v>
      </c>
      <c r="R101" s="10">
        <v>54.128440366972477</v>
      </c>
      <c r="S101" s="10">
        <v>92.1875</v>
      </c>
      <c r="T101" s="11">
        <v>100</v>
      </c>
      <c r="V101" s="238"/>
      <c r="W101" s="12" t="s">
        <v>13</v>
      </c>
      <c r="X101" s="9">
        <v>56</v>
      </c>
      <c r="Y101" s="10">
        <v>49.122807017543856</v>
      </c>
      <c r="Z101" s="10">
        <v>100</v>
      </c>
      <c r="AA101" s="13"/>
      <c r="AC101" s="238"/>
      <c r="AD101" s="12" t="s">
        <v>13</v>
      </c>
      <c r="AE101" s="29">
        <v>84</v>
      </c>
      <c r="AF101" s="30">
        <v>93.333333333333329</v>
      </c>
      <c r="AG101" s="33"/>
      <c r="AH101" s="32"/>
      <c r="AJ101" s="240" t="s">
        <v>55</v>
      </c>
      <c r="AK101" s="240"/>
      <c r="AL101" s="240"/>
      <c r="AM101" s="240"/>
      <c r="AN101" s="240"/>
      <c r="AO101" s="240"/>
      <c r="AQ101" s="238"/>
      <c r="AR101" s="8" t="s">
        <v>17</v>
      </c>
      <c r="AS101" s="29">
        <v>58</v>
      </c>
      <c r="AT101" s="30">
        <v>41.134751773049643</v>
      </c>
      <c r="AU101" s="33"/>
      <c r="AV101" s="32"/>
      <c r="AX101" s="238"/>
      <c r="AY101" s="12" t="s">
        <v>13</v>
      </c>
      <c r="AZ101" s="29">
        <v>84</v>
      </c>
      <c r="BA101" s="30">
        <v>93.333333333333329</v>
      </c>
      <c r="BB101" s="33"/>
      <c r="BC101" s="32"/>
      <c r="BE101" s="238"/>
      <c r="BF101" s="12" t="s">
        <v>13</v>
      </c>
      <c r="BG101" s="29">
        <v>183</v>
      </c>
      <c r="BH101" s="30">
        <v>97.860962566844918</v>
      </c>
      <c r="BI101" s="33"/>
      <c r="BJ101" s="32"/>
      <c r="BL101" s="239" t="s">
        <v>13</v>
      </c>
      <c r="BM101" s="239"/>
      <c r="BN101" s="34">
        <v>67</v>
      </c>
      <c r="BO101" s="35">
        <v>100</v>
      </c>
      <c r="BP101" s="36"/>
      <c r="BQ101" s="37"/>
      <c r="BZ101" s="238"/>
      <c r="CA101" s="12" t="s">
        <v>13</v>
      </c>
      <c r="CB101" s="29">
        <v>108</v>
      </c>
      <c r="CC101" s="30">
        <v>90.756302521008408</v>
      </c>
      <c r="CD101" s="33"/>
      <c r="CE101" s="32"/>
      <c r="EO101" s="230" t="s">
        <v>13</v>
      </c>
      <c r="EP101" s="231"/>
      <c r="EQ101" s="199">
        <v>174</v>
      </c>
      <c r="ER101" s="200"/>
      <c r="EY101" s="230" t="s">
        <v>13</v>
      </c>
      <c r="EZ101" s="231"/>
      <c r="FA101" s="199">
        <v>204</v>
      </c>
      <c r="FB101" s="200"/>
    </row>
    <row r="102" spans="1:163" ht="24" x14ac:dyDescent="0.3">
      <c r="A102" s="238"/>
      <c r="B102" s="12" t="s">
        <v>13</v>
      </c>
      <c r="C102" s="9">
        <v>67</v>
      </c>
      <c r="D102" s="10">
        <v>46.206896551724135</v>
      </c>
      <c r="E102" s="10">
        <v>100</v>
      </c>
      <c r="F102" s="13"/>
      <c r="H102" s="238"/>
      <c r="I102" s="12" t="s">
        <v>26</v>
      </c>
      <c r="J102" s="9">
        <v>50</v>
      </c>
      <c r="K102" s="10">
        <v>49.504950495049506</v>
      </c>
      <c r="L102" s="10">
        <v>94.339622641509436</v>
      </c>
      <c r="M102" s="11">
        <v>100</v>
      </c>
      <c r="O102" s="238"/>
      <c r="P102" s="12" t="s">
        <v>13</v>
      </c>
      <c r="Q102" s="9">
        <v>64</v>
      </c>
      <c r="R102" s="10">
        <v>58.715596330275233</v>
      </c>
      <c r="S102" s="10">
        <v>100</v>
      </c>
      <c r="T102" s="13"/>
      <c r="V102" s="238" t="s">
        <v>14</v>
      </c>
      <c r="W102" s="8" t="s">
        <v>15</v>
      </c>
      <c r="X102" s="9">
        <v>12</v>
      </c>
      <c r="Y102" s="10">
        <v>10.526315789473683</v>
      </c>
      <c r="Z102" s="14"/>
      <c r="AA102" s="13"/>
      <c r="AC102" s="239" t="s">
        <v>13</v>
      </c>
      <c r="AD102" s="239"/>
      <c r="AE102" s="34">
        <v>90</v>
      </c>
      <c r="AF102" s="35">
        <v>100</v>
      </c>
      <c r="AG102" s="36"/>
      <c r="AH102" s="37"/>
      <c r="AJ102" s="241" t="s">
        <v>2</v>
      </c>
      <c r="AK102" s="241"/>
      <c r="AL102" s="1" t="s">
        <v>3</v>
      </c>
      <c r="AM102" s="2" t="s">
        <v>4</v>
      </c>
      <c r="AN102" s="2" t="s">
        <v>5</v>
      </c>
      <c r="AO102" s="3" t="s">
        <v>6</v>
      </c>
      <c r="AQ102" s="238"/>
      <c r="AR102" s="12" t="s">
        <v>13</v>
      </c>
      <c r="AS102" s="29">
        <v>132</v>
      </c>
      <c r="AT102" s="30">
        <v>93.61702127659575</v>
      </c>
      <c r="AU102" s="33"/>
      <c r="AV102" s="32"/>
      <c r="AX102" s="239" t="s">
        <v>13</v>
      </c>
      <c r="AY102" s="239"/>
      <c r="AZ102" s="34">
        <v>90</v>
      </c>
      <c r="BA102" s="35">
        <v>100</v>
      </c>
      <c r="BB102" s="36"/>
      <c r="BC102" s="37"/>
      <c r="BE102" s="239" t="s">
        <v>13</v>
      </c>
      <c r="BF102" s="239"/>
      <c r="BG102" s="34">
        <v>187</v>
      </c>
      <c r="BH102" s="35">
        <v>100</v>
      </c>
      <c r="BI102" s="36"/>
      <c r="BJ102" s="37"/>
      <c r="BZ102" s="239" t="s">
        <v>13</v>
      </c>
      <c r="CA102" s="239"/>
      <c r="CB102" s="34">
        <v>119</v>
      </c>
      <c r="CC102" s="35">
        <v>100</v>
      </c>
      <c r="CD102" s="36"/>
      <c r="CE102" s="37"/>
    </row>
    <row r="103" spans="1:163" x14ac:dyDescent="0.3">
      <c r="A103" s="238" t="s">
        <v>14</v>
      </c>
      <c r="B103" s="8" t="s">
        <v>15</v>
      </c>
      <c r="C103" s="9">
        <v>2</v>
      </c>
      <c r="D103" s="10">
        <v>1.3793103448275863</v>
      </c>
      <c r="E103" s="14"/>
      <c r="F103" s="13"/>
      <c r="H103" s="238"/>
      <c r="I103" s="12" t="s">
        <v>13</v>
      </c>
      <c r="J103" s="9">
        <v>53</v>
      </c>
      <c r="K103" s="10">
        <v>52.475247524752476</v>
      </c>
      <c r="L103" s="10">
        <v>100</v>
      </c>
      <c r="M103" s="13"/>
      <c r="O103" s="238" t="s">
        <v>14</v>
      </c>
      <c r="P103" s="8" t="s">
        <v>15</v>
      </c>
      <c r="Q103" s="9">
        <v>5</v>
      </c>
      <c r="R103" s="10">
        <v>4.5871559633027523</v>
      </c>
      <c r="S103" s="14"/>
      <c r="T103" s="13"/>
      <c r="V103" s="238"/>
      <c r="W103" s="8" t="s">
        <v>16</v>
      </c>
      <c r="X103" s="9">
        <v>46</v>
      </c>
      <c r="Y103" s="10">
        <v>40.350877192982452</v>
      </c>
      <c r="Z103" s="14"/>
      <c r="AA103" s="13"/>
      <c r="AJ103" s="237" t="s">
        <v>7</v>
      </c>
      <c r="AK103" s="25" t="s">
        <v>36</v>
      </c>
      <c r="AL103" s="26">
        <v>1</v>
      </c>
      <c r="AM103" s="27">
        <v>1.2658227848101267</v>
      </c>
      <c r="AN103" s="27">
        <v>2.6315789473684208</v>
      </c>
      <c r="AO103" s="28">
        <v>2.6315789473684208</v>
      </c>
      <c r="AQ103" s="239" t="s">
        <v>13</v>
      </c>
      <c r="AR103" s="239"/>
      <c r="AS103" s="34">
        <v>141</v>
      </c>
      <c r="AT103" s="35">
        <v>100</v>
      </c>
      <c r="AU103" s="36"/>
      <c r="AV103" s="37"/>
    </row>
    <row r="104" spans="1:163" x14ac:dyDescent="0.3">
      <c r="A104" s="238"/>
      <c r="B104" s="8" t="s">
        <v>16</v>
      </c>
      <c r="C104" s="9">
        <v>75</v>
      </c>
      <c r="D104" s="10">
        <v>51.724137931034484</v>
      </c>
      <c r="E104" s="14"/>
      <c r="F104" s="13"/>
      <c r="H104" s="238" t="s">
        <v>14</v>
      </c>
      <c r="I104" s="8" t="s">
        <v>15</v>
      </c>
      <c r="J104" s="9">
        <v>5</v>
      </c>
      <c r="K104" s="10">
        <v>4.9504950495049505</v>
      </c>
      <c r="L104" s="14"/>
      <c r="M104" s="13"/>
      <c r="O104" s="238"/>
      <c r="P104" s="8" t="s">
        <v>16</v>
      </c>
      <c r="Q104" s="9">
        <v>39</v>
      </c>
      <c r="R104" s="10">
        <v>35.779816513761467</v>
      </c>
      <c r="S104" s="14"/>
      <c r="T104" s="13"/>
      <c r="V104" s="238"/>
      <c r="W104" s="12" t="s">
        <v>13</v>
      </c>
      <c r="X104" s="9">
        <v>58</v>
      </c>
      <c r="Y104" s="10">
        <v>50.877192982456144</v>
      </c>
      <c r="Z104" s="14"/>
      <c r="AA104" s="13"/>
      <c r="AJ104" s="238"/>
      <c r="AK104" s="8" t="s">
        <v>9</v>
      </c>
      <c r="AL104" s="29">
        <v>37</v>
      </c>
      <c r="AM104" s="30">
        <v>46.835443037974684</v>
      </c>
      <c r="AN104" s="30">
        <v>97.368421052631575</v>
      </c>
      <c r="AO104" s="31">
        <v>100</v>
      </c>
      <c r="BL104" s="240" t="s">
        <v>75</v>
      </c>
      <c r="BM104" s="240"/>
      <c r="BN104" s="240"/>
      <c r="BO104" s="240"/>
      <c r="BP104" s="240"/>
      <c r="BQ104" s="240"/>
    </row>
    <row r="105" spans="1:163" ht="24" x14ac:dyDescent="0.3">
      <c r="A105" s="238"/>
      <c r="B105" s="8" t="s">
        <v>17</v>
      </c>
      <c r="C105" s="9">
        <v>1</v>
      </c>
      <c r="D105" s="10">
        <v>0.68965517241379315</v>
      </c>
      <c r="E105" s="14"/>
      <c r="F105" s="13"/>
      <c r="H105" s="238"/>
      <c r="I105" s="8" t="s">
        <v>16</v>
      </c>
      <c r="J105" s="9">
        <v>43</v>
      </c>
      <c r="K105" s="10">
        <v>42.574257425742573</v>
      </c>
      <c r="L105" s="14"/>
      <c r="M105" s="13"/>
      <c r="O105" s="238"/>
      <c r="P105" s="8" t="s">
        <v>17</v>
      </c>
      <c r="Q105" s="9">
        <v>1</v>
      </c>
      <c r="R105" s="10">
        <v>0.91743119266055051</v>
      </c>
      <c r="S105" s="14"/>
      <c r="T105" s="13"/>
      <c r="V105" s="239" t="s">
        <v>13</v>
      </c>
      <c r="W105" s="239"/>
      <c r="X105" s="15">
        <v>114</v>
      </c>
      <c r="Y105" s="16">
        <v>100</v>
      </c>
      <c r="Z105" s="17"/>
      <c r="AA105" s="18"/>
      <c r="AC105" s="240" t="s">
        <v>43</v>
      </c>
      <c r="AD105" s="240"/>
      <c r="AE105" s="240"/>
      <c r="AF105" s="240"/>
      <c r="AG105" s="240"/>
      <c r="AH105" s="240"/>
      <c r="AJ105" s="238"/>
      <c r="AK105" s="12" t="s">
        <v>13</v>
      </c>
      <c r="AL105" s="29">
        <v>38</v>
      </c>
      <c r="AM105" s="30">
        <v>48.101265822784811</v>
      </c>
      <c r="AN105" s="30">
        <v>100</v>
      </c>
      <c r="AO105" s="32"/>
      <c r="AX105" s="240" t="s">
        <v>75</v>
      </c>
      <c r="AY105" s="240"/>
      <c r="AZ105" s="240"/>
      <c r="BA105" s="240"/>
      <c r="BB105" s="240"/>
      <c r="BC105" s="240"/>
      <c r="BE105" s="240" t="s">
        <v>75</v>
      </c>
      <c r="BF105" s="240"/>
      <c r="BG105" s="240"/>
      <c r="BH105" s="240"/>
      <c r="BI105" s="240"/>
      <c r="BJ105" s="240"/>
      <c r="BL105" s="241" t="s">
        <v>2</v>
      </c>
      <c r="BM105" s="241"/>
      <c r="BN105" s="1" t="s">
        <v>3</v>
      </c>
      <c r="BO105" s="2" t="s">
        <v>4</v>
      </c>
      <c r="BP105" s="2" t="s">
        <v>5</v>
      </c>
      <c r="BQ105" s="3" t="s">
        <v>6</v>
      </c>
      <c r="BZ105" s="240" t="s">
        <v>75</v>
      </c>
      <c r="CA105" s="240"/>
      <c r="CB105" s="240"/>
      <c r="CC105" s="240"/>
      <c r="CD105" s="240"/>
      <c r="CE105" s="240"/>
    </row>
    <row r="106" spans="1:163" ht="24" x14ac:dyDescent="0.3">
      <c r="A106" s="238"/>
      <c r="B106" s="12" t="s">
        <v>13</v>
      </c>
      <c r="C106" s="9">
        <v>78</v>
      </c>
      <c r="D106" s="10">
        <v>53.793103448275858</v>
      </c>
      <c r="E106" s="14"/>
      <c r="F106" s="13"/>
      <c r="H106" s="238"/>
      <c r="I106" s="12" t="s">
        <v>13</v>
      </c>
      <c r="J106" s="9">
        <v>48</v>
      </c>
      <c r="K106" s="10">
        <v>47.524752475247524</v>
      </c>
      <c r="L106" s="14"/>
      <c r="M106" s="13"/>
      <c r="O106" s="238"/>
      <c r="P106" s="12" t="s">
        <v>13</v>
      </c>
      <c r="Q106" s="9">
        <v>45</v>
      </c>
      <c r="R106" s="10">
        <v>41.284403669724774</v>
      </c>
      <c r="S106" s="14"/>
      <c r="T106" s="13"/>
      <c r="AC106" s="241" t="s">
        <v>2</v>
      </c>
      <c r="AD106" s="241"/>
      <c r="AE106" s="1" t="s">
        <v>3</v>
      </c>
      <c r="AF106" s="2" t="s">
        <v>4</v>
      </c>
      <c r="AG106" s="2" t="s">
        <v>5</v>
      </c>
      <c r="AH106" s="3" t="s">
        <v>6</v>
      </c>
      <c r="AJ106" s="238" t="s">
        <v>14</v>
      </c>
      <c r="AK106" s="8" t="s">
        <v>47</v>
      </c>
      <c r="AL106" s="29">
        <v>4</v>
      </c>
      <c r="AM106" s="30">
        <v>5.0632911392405067</v>
      </c>
      <c r="AN106" s="33"/>
      <c r="AO106" s="32"/>
      <c r="AQ106" s="240" t="s">
        <v>75</v>
      </c>
      <c r="AR106" s="240"/>
      <c r="AS106" s="240"/>
      <c r="AT106" s="240"/>
      <c r="AU106" s="240"/>
      <c r="AV106" s="240"/>
      <c r="AX106" s="241" t="s">
        <v>2</v>
      </c>
      <c r="AY106" s="241"/>
      <c r="AZ106" s="1" t="s">
        <v>3</v>
      </c>
      <c r="BA106" s="2" t="s">
        <v>4</v>
      </c>
      <c r="BB106" s="2" t="s">
        <v>5</v>
      </c>
      <c r="BC106" s="3" t="s">
        <v>6</v>
      </c>
      <c r="BE106" s="241" t="s">
        <v>2</v>
      </c>
      <c r="BF106" s="241"/>
      <c r="BG106" s="1" t="s">
        <v>3</v>
      </c>
      <c r="BH106" s="2" t="s">
        <v>4</v>
      </c>
      <c r="BI106" s="2" t="s">
        <v>5</v>
      </c>
      <c r="BJ106" s="3" t="s">
        <v>6</v>
      </c>
      <c r="BL106" s="237" t="s">
        <v>7</v>
      </c>
      <c r="BM106" s="25" t="s">
        <v>44</v>
      </c>
      <c r="BN106" s="26">
        <v>2</v>
      </c>
      <c r="BO106" s="27">
        <v>2.9850746268656714</v>
      </c>
      <c r="BP106" s="27">
        <v>8.695652173913043</v>
      </c>
      <c r="BQ106" s="28">
        <v>8.695652173913043</v>
      </c>
      <c r="BZ106" s="241" t="s">
        <v>2</v>
      </c>
      <c r="CA106" s="241"/>
      <c r="CB106" s="1" t="s">
        <v>3</v>
      </c>
      <c r="CC106" s="2" t="s">
        <v>4</v>
      </c>
      <c r="CD106" s="2" t="s">
        <v>5</v>
      </c>
      <c r="CE106" s="3" t="s">
        <v>6</v>
      </c>
    </row>
    <row r="107" spans="1:163" ht="24" x14ac:dyDescent="0.3">
      <c r="A107" s="239" t="s">
        <v>13</v>
      </c>
      <c r="B107" s="239"/>
      <c r="C107" s="15">
        <v>145</v>
      </c>
      <c r="D107" s="16">
        <v>100</v>
      </c>
      <c r="E107" s="17"/>
      <c r="F107" s="18"/>
      <c r="H107" s="239" t="s">
        <v>13</v>
      </c>
      <c r="I107" s="239"/>
      <c r="J107" s="15">
        <v>101</v>
      </c>
      <c r="K107" s="16">
        <v>100</v>
      </c>
      <c r="L107" s="17"/>
      <c r="M107" s="18"/>
      <c r="O107" s="239" t="s">
        <v>13</v>
      </c>
      <c r="P107" s="239"/>
      <c r="Q107" s="15">
        <v>109</v>
      </c>
      <c r="R107" s="16">
        <v>100</v>
      </c>
      <c r="S107" s="17"/>
      <c r="T107" s="18"/>
      <c r="AC107" s="237" t="s">
        <v>7</v>
      </c>
      <c r="AD107" s="25" t="s">
        <v>44</v>
      </c>
      <c r="AE107" s="26">
        <v>2</v>
      </c>
      <c r="AF107" s="27">
        <v>2.2222222222222223</v>
      </c>
      <c r="AG107" s="27">
        <v>3.7735849056603774</v>
      </c>
      <c r="AH107" s="28">
        <v>3.7735849056603774</v>
      </c>
      <c r="AJ107" s="238"/>
      <c r="AK107" s="8" t="s">
        <v>48</v>
      </c>
      <c r="AL107" s="29">
        <v>36</v>
      </c>
      <c r="AM107" s="30">
        <v>45.569620253164558</v>
      </c>
      <c r="AN107" s="33"/>
      <c r="AO107" s="32"/>
      <c r="AQ107" s="241" t="s">
        <v>2</v>
      </c>
      <c r="AR107" s="241"/>
      <c r="AS107" s="1" t="s">
        <v>3</v>
      </c>
      <c r="AT107" s="2" t="s">
        <v>4</v>
      </c>
      <c r="AU107" s="2" t="s">
        <v>5</v>
      </c>
      <c r="AV107" s="3" t="s">
        <v>6</v>
      </c>
      <c r="AX107" s="237" t="s">
        <v>7</v>
      </c>
      <c r="AY107" s="25" t="s">
        <v>44</v>
      </c>
      <c r="AZ107" s="26">
        <v>1</v>
      </c>
      <c r="BA107" s="27">
        <v>1.1111111111111112</v>
      </c>
      <c r="BB107" s="27">
        <v>1.8867924528301887</v>
      </c>
      <c r="BC107" s="28">
        <v>1.8867924528301887</v>
      </c>
      <c r="BE107" s="4" t="s">
        <v>7</v>
      </c>
      <c r="BF107" s="25" t="s">
        <v>45</v>
      </c>
      <c r="BG107" s="26">
        <v>76</v>
      </c>
      <c r="BH107" s="27">
        <v>40.641711229946523</v>
      </c>
      <c r="BI107" s="27">
        <v>100</v>
      </c>
      <c r="BJ107" s="28">
        <v>100</v>
      </c>
      <c r="BL107" s="238"/>
      <c r="BM107" s="8" t="s">
        <v>45</v>
      </c>
      <c r="BN107" s="29">
        <v>21</v>
      </c>
      <c r="BO107" s="30">
        <v>31.343283582089555</v>
      </c>
      <c r="BP107" s="30">
        <v>91.304347826086953</v>
      </c>
      <c r="BQ107" s="31">
        <v>100</v>
      </c>
      <c r="BZ107" s="237" t="s">
        <v>7</v>
      </c>
      <c r="CA107" s="25" t="s">
        <v>44</v>
      </c>
      <c r="CB107" s="26">
        <v>4</v>
      </c>
      <c r="CC107" s="27">
        <v>3.3613445378151261</v>
      </c>
      <c r="CD107" s="27">
        <v>5.8823529411764701</v>
      </c>
      <c r="CE107" s="28">
        <v>5.8823529411764701</v>
      </c>
    </row>
    <row r="108" spans="1:163" x14ac:dyDescent="0.3">
      <c r="AC108" s="238"/>
      <c r="AD108" s="8" t="s">
        <v>45</v>
      </c>
      <c r="AE108" s="29">
        <v>51</v>
      </c>
      <c r="AF108" s="30">
        <v>56.666666666666664</v>
      </c>
      <c r="AG108" s="30">
        <v>96.226415094339629</v>
      </c>
      <c r="AH108" s="31">
        <v>100</v>
      </c>
      <c r="AJ108" s="238"/>
      <c r="AK108" s="8" t="s">
        <v>34</v>
      </c>
      <c r="AL108" s="29">
        <v>1</v>
      </c>
      <c r="AM108" s="30">
        <v>1.2658227848101267</v>
      </c>
      <c r="AN108" s="33"/>
      <c r="AO108" s="32"/>
      <c r="AQ108" s="237" t="s">
        <v>7</v>
      </c>
      <c r="AR108" s="25" t="s">
        <v>44</v>
      </c>
      <c r="AS108" s="26">
        <v>1</v>
      </c>
      <c r="AT108" s="27">
        <v>0.70921985815602839</v>
      </c>
      <c r="AU108" s="27">
        <v>1.5151515151515151</v>
      </c>
      <c r="AV108" s="28">
        <v>1.5151515151515151</v>
      </c>
      <c r="AX108" s="238"/>
      <c r="AY108" s="8" t="s">
        <v>45</v>
      </c>
      <c r="AZ108" s="29">
        <v>52</v>
      </c>
      <c r="BA108" s="30">
        <v>57.777777777777771</v>
      </c>
      <c r="BB108" s="30">
        <v>98.113207547169807</v>
      </c>
      <c r="BC108" s="31">
        <v>100</v>
      </c>
      <c r="BE108" s="238" t="s">
        <v>14</v>
      </c>
      <c r="BF108" s="8" t="s">
        <v>47</v>
      </c>
      <c r="BG108" s="29">
        <v>5</v>
      </c>
      <c r="BH108" s="30">
        <v>2.6737967914438503</v>
      </c>
      <c r="BI108" s="33"/>
      <c r="BJ108" s="32"/>
      <c r="BL108" s="238"/>
      <c r="BM108" s="12" t="s">
        <v>13</v>
      </c>
      <c r="BN108" s="29">
        <v>23</v>
      </c>
      <c r="BO108" s="30">
        <v>34.328358208955223</v>
      </c>
      <c r="BP108" s="30">
        <v>100</v>
      </c>
      <c r="BQ108" s="32"/>
      <c r="BZ108" s="238"/>
      <c r="CA108" s="8" t="s">
        <v>45</v>
      </c>
      <c r="CB108" s="29">
        <v>64</v>
      </c>
      <c r="CC108" s="30">
        <v>53.781512605042018</v>
      </c>
      <c r="CD108" s="30">
        <v>94.117647058823522</v>
      </c>
      <c r="CE108" s="31">
        <v>100</v>
      </c>
    </row>
    <row r="109" spans="1:163" x14ac:dyDescent="0.3">
      <c r="AC109" s="238"/>
      <c r="AD109" s="12" t="s">
        <v>13</v>
      </c>
      <c r="AE109" s="29">
        <v>53</v>
      </c>
      <c r="AF109" s="30">
        <v>58.888888888888893</v>
      </c>
      <c r="AG109" s="30">
        <v>100</v>
      </c>
      <c r="AH109" s="32"/>
      <c r="AJ109" s="238"/>
      <c r="AK109" s="12" t="s">
        <v>13</v>
      </c>
      <c r="AL109" s="29">
        <v>41</v>
      </c>
      <c r="AM109" s="30">
        <v>51.898734177215189</v>
      </c>
      <c r="AN109" s="33"/>
      <c r="AO109" s="32"/>
      <c r="AQ109" s="238"/>
      <c r="AR109" s="8" t="s">
        <v>45</v>
      </c>
      <c r="AS109" s="29">
        <v>65</v>
      </c>
      <c r="AT109" s="30">
        <v>46.099290780141843</v>
      </c>
      <c r="AU109" s="30">
        <v>98.484848484848484</v>
      </c>
      <c r="AV109" s="31">
        <v>100</v>
      </c>
      <c r="AX109" s="238"/>
      <c r="AY109" s="12" t="s">
        <v>13</v>
      </c>
      <c r="AZ109" s="29">
        <v>53</v>
      </c>
      <c r="BA109" s="30">
        <v>58.888888888888893</v>
      </c>
      <c r="BB109" s="30">
        <v>100</v>
      </c>
      <c r="BC109" s="32"/>
      <c r="BE109" s="238"/>
      <c r="BF109" s="8" t="s">
        <v>48</v>
      </c>
      <c r="BG109" s="29">
        <v>104</v>
      </c>
      <c r="BH109" s="30">
        <v>55.614973262032088</v>
      </c>
      <c r="BI109" s="33"/>
      <c r="BJ109" s="32"/>
      <c r="BL109" s="238" t="s">
        <v>14</v>
      </c>
      <c r="BM109" s="8" t="s">
        <v>47</v>
      </c>
      <c r="BN109" s="29">
        <v>1</v>
      </c>
      <c r="BO109" s="30">
        <v>1.4925373134328357</v>
      </c>
      <c r="BP109" s="33"/>
      <c r="BQ109" s="32"/>
      <c r="BZ109" s="238"/>
      <c r="CA109" s="12" t="s">
        <v>13</v>
      </c>
      <c r="CB109" s="29">
        <v>68</v>
      </c>
      <c r="CC109" s="30">
        <v>57.142857142857139</v>
      </c>
      <c r="CD109" s="30">
        <v>100</v>
      </c>
      <c r="CE109" s="32"/>
    </row>
    <row r="110" spans="1:163" x14ac:dyDescent="0.3">
      <c r="AC110" s="238" t="s">
        <v>14</v>
      </c>
      <c r="AD110" s="8" t="s">
        <v>32</v>
      </c>
      <c r="AE110" s="29">
        <v>2</v>
      </c>
      <c r="AF110" s="30">
        <v>2.2222222222222223</v>
      </c>
      <c r="AG110" s="33"/>
      <c r="AH110" s="32"/>
      <c r="AJ110" s="239" t="s">
        <v>13</v>
      </c>
      <c r="AK110" s="239"/>
      <c r="AL110" s="34">
        <v>79</v>
      </c>
      <c r="AM110" s="35">
        <v>100</v>
      </c>
      <c r="AN110" s="36"/>
      <c r="AO110" s="37"/>
      <c r="AQ110" s="238"/>
      <c r="AR110" s="12" t="s">
        <v>13</v>
      </c>
      <c r="AS110" s="29">
        <v>66</v>
      </c>
      <c r="AT110" s="30">
        <v>46.808510638297875</v>
      </c>
      <c r="AU110" s="30">
        <v>100</v>
      </c>
      <c r="AV110" s="32"/>
      <c r="AX110" s="238" t="s">
        <v>14</v>
      </c>
      <c r="AY110" s="8" t="s">
        <v>47</v>
      </c>
      <c r="AZ110" s="29">
        <v>2</v>
      </c>
      <c r="BA110" s="30">
        <v>2.2222222222222223</v>
      </c>
      <c r="BB110" s="33"/>
      <c r="BC110" s="32"/>
      <c r="BE110" s="238"/>
      <c r="BF110" s="8" t="s">
        <v>34</v>
      </c>
      <c r="BG110" s="29">
        <v>2</v>
      </c>
      <c r="BH110" s="30">
        <v>1.0695187165775399</v>
      </c>
      <c r="BI110" s="33"/>
      <c r="BJ110" s="32"/>
      <c r="BL110" s="238"/>
      <c r="BM110" s="8" t="s">
        <v>48</v>
      </c>
      <c r="BN110" s="29">
        <v>42</v>
      </c>
      <c r="BO110" s="30">
        <v>62.68656716417911</v>
      </c>
      <c r="BP110" s="33"/>
      <c r="BQ110" s="32"/>
      <c r="BZ110" s="238" t="s">
        <v>14</v>
      </c>
      <c r="CA110" s="8" t="s">
        <v>47</v>
      </c>
      <c r="CB110" s="29">
        <v>2</v>
      </c>
      <c r="CC110" s="30">
        <v>1.680672268907563</v>
      </c>
      <c r="CD110" s="33"/>
      <c r="CE110" s="32"/>
    </row>
    <row r="111" spans="1:163" x14ac:dyDescent="0.3">
      <c r="AC111" s="238"/>
      <c r="AD111" s="8" t="s">
        <v>33</v>
      </c>
      <c r="AE111" s="29">
        <v>33</v>
      </c>
      <c r="AF111" s="30">
        <v>36.666666666666664</v>
      </c>
      <c r="AG111" s="33"/>
      <c r="AH111" s="32"/>
      <c r="AQ111" s="238" t="s">
        <v>14</v>
      </c>
      <c r="AR111" s="8" t="s">
        <v>47</v>
      </c>
      <c r="AS111" s="29">
        <v>4</v>
      </c>
      <c r="AT111" s="30">
        <v>2.8368794326241136</v>
      </c>
      <c r="AU111" s="33"/>
      <c r="AV111" s="32"/>
      <c r="AX111" s="238"/>
      <c r="AY111" s="8" t="s">
        <v>48</v>
      </c>
      <c r="AZ111" s="29">
        <v>35</v>
      </c>
      <c r="BA111" s="30">
        <v>38.888888888888893</v>
      </c>
      <c r="BB111" s="33"/>
      <c r="BC111" s="32"/>
      <c r="BE111" s="238"/>
      <c r="BF111" s="12" t="s">
        <v>13</v>
      </c>
      <c r="BG111" s="29">
        <v>111</v>
      </c>
      <c r="BH111" s="30">
        <v>59.358288770053477</v>
      </c>
      <c r="BI111" s="33"/>
      <c r="BJ111" s="32"/>
      <c r="BL111" s="238"/>
      <c r="BM111" s="8" t="s">
        <v>34</v>
      </c>
      <c r="BN111" s="29">
        <v>1</v>
      </c>
      <c r="BO111" s="30">
        <v>1.4925373134328357</v>
      </c>
      <c r="BP111" s="33"/>
      <c r="BQ111" s="32"/>
      <c r="BZ111" s="238"/>
      <c r="CA111" s="8" t="s">
        <v>48</v>
      </c>
      <c r="CB111" s="29">
        <v>47</v>
      </c>
      <c r="CC111" s="30">
        <v>39.495798319327733</v>
      </c>
      <c r="CD111" s="33"/>
      <c r="CE111" s="32"/>
    </row>
    <row r="112" spans="1:163" x14ac:dyDescent="0.3">
      <c r="AC112" s="238"/>
      <c r="AD112" s="8" t="s">
        <v>34</v>
      </c>
      <c r="AE112" s="29">
        <v>2</v>
      </c>
      <c r="AF112" s="30">
        <v>2.2222222222222223</v>
      </c>
      <c r="AG112" s="33"/>
      <c r="AH112" s="32"/>
      <c r="AQ112" s="238"/>
      <c r="AR112" s="8" t="s">
        <v>48</v>
      </c>
      <c r="AS112" s="29">
        <v>70</v>
      </c>
      <c r="AT112" s="30">
        <v>49.645390070921984</v>
      </c>
      <c r="AU112" s="33"/>
      <c r="AV112" s="32"/>
      <c r="AX112" s="238"/>
      <c r="AY112" s="12" t="s">
        <v>13</v>
      </c>
      <c r="AZ112" s="29">
        <v>37</v>
      </c>
      <c r="BA112" s="30">
        <v>41.111111111111107</v>
      </c>
      <c r="BB112" s="33"/>
      <c r="BC112" s="32"/>
      <c r="BE112" s="239" t="s">
        <v>13</v>
      </c>
      <c r="BF112" s="239"/>
      <c r="BG112" s="34">
        <v>187</v>
      </c>
      <c r="BH112" s="35">
        <v>100</v>
      </c>
      <c r="BI112" s="36"/>
      <c r="BJ112" s="37"/>
      <c r="BL112" s="238"/>
      <c r="BM112" s="12" t="s">
        <v>13</v>
      </c>
      <c r="BN112" s="29">
        <v>44</v>
      </c>
      <c r="BO112" s="30">
        <v>65.671641791044777</v>
      </c>
      <c r="BP112" s="33"/>
      <c r="BQ112" s="32"/>
      <c r="BZ112" s="238"/>
      <c r="CA112" s="8" t="s">
        <v>34</v>
      </c>
      <c r="CB112" s="29">
        <v>2</v>
      </c>
      <c r="CC112" s="30">
        <v>1.680672268907563</v>
      </c>
      <c r="CD112" s="33"/>
      <c r="CE112" s="32"/>
    </row>
    <row r="113" spans="29:83" x14ac:dyDescent="0.3">
      <c r="AC113" s="238"/>
      <c r="AD113" s="12" t="s">
        <v>13</v>
      </c>
      <c r="AE113" s="29">
        <v>37</v>
      </c>
      <c r="AF113" s="30">
        <v>41.111111111111107</v>
      </c>
      <c r="AG113" s="33"/>
      <c r="AH113" s="32"/>
      <c r="AQ113" s="238"/>
      <c r="AR113" s="8" t="s">
        <v>34</v>
      </c>
      <c r="AS113" s="29">
        <v>1</v>
      </c>
      <c r="AT113" s="30">
        <v>0.70921985815602839</v>
      </c>
      <c r="AU113" s="33"/>
      <c r="AV113" s="32"/>
      <c r="AX113" s="239" t="s">
        <v>13</v>
      </c>
      <c r="AY113" s="239"/>
      <c r="AZ113" s="34">
        <v>90</v>
      </c>
      <c r="BA113" s="35">
        <v>100</v>
      </c>
      <c r="BB113" s="36"/>
      <c r="BC113" s="37"/>
      <c r="BL113" s="239" t="s">
        <v>13</v>
      </c>
      <c r="BM113" s="239"/>
      <c r="BN113" s="34">
        <v>67</v>
      </c>
      <c r="BO113" s="35">
        <v>100</v>
      </c>
      <c r="BP113" s="36"/>
      <c r="BQ113" s="37"/>
      <c r="BZ113" s="238"/>
      <c r="CA113" s="12" t="s">
        <v>13</v>
      </c>
      <c r="CB113" s="29">
        <v>51</v>
      </c>
      <c r="CC113" s="30">
        <v>42.857142857142854</v>
      </c>
      <c r="CD113" s="33"/>
      <c r="CE113" s="32"/>
    </row>
    <row r="114" spans="29:83" x14ac:dyDescent="0.3">
      <c r="AC114" s="239" t="s">
        <v>13</v>
      </c>
      <c r="AD114" s="239"/>
      <c r="AE114" s="34">
        <v>90</v>
      </c>
      <c r="AF114" s="35">
        <v>100</v>
      </c>
      <c r="AG114" s="36"/>
      <c r="AH114" s="37"/>
      <c r="AQ114" s="238"/>
      <c r="AR114" s="12" t="s">
        <v>13</v>
      </c>
      <c r="AS114" s="29">
        <v>75</v>
      </c>
      <c r="AT114" s="30">
        <v>53.191489361702125</v>
      </c>
      <c r="AU114" s="33"/>
      <c r="AV114" s="32"/>
      <c r="BZ114" s="239" t="s">
        <v>13</v>
      </c>
      <c r="CA114" s="239"/>
      <c r="CB114" s="34">
        <v>119</v>
      </c>
      <c r="CC114" s="35">
        <v>100</v>
      </c>
      <c r="CD114" s="36"/>
      <c r="CE114" s="37"/>
    </row>
    <row r="115" spans="29:83" x14ac:dyDescent="0.3">
      <c r="AQ115" s="239" t="s">
        <v>13</v>
      </c>
      <c r="AR115" s="239"/>
      <c r="AS115" s="34">
        <v>141</v>
      </c>
      <c r="AT115" s="35">
        <v>100</v>
      </c>
      <c r="AU115" s="36"/>
      <c r="AV115" s="37"/>
    </row>
  </sheetData>
  <mergeCells count="1034">
    <mergeCell ref="A3:F3"/>
    <mergeCell ref="A4:B4"/>
    <mergeCell ref="A5:A10"/>
    <mergeCell ref="A11:A14"/>
    <mergeCell ref="A15:B15"/>
    <mergeCell ref="A17:F17"/>
    <mergeCell ref="A53:A56"/>
    <mergeCell ref="A57:B57"/>
    <mergeCell ref="A59:F59"/>
    <mergeCell ref="A60:B60"/>
    <mergeCell ref="A61:A66"/>
    <mergeCell ref="A67:A70"/>
    <mergeCell ref="A33:A38"/>
    <mergeCell ref="A39:A42"/>
    <mergeCell ref="A43:B43"/>
    <mergeCell ref="A45:F45"/>
    <mergeCell ref="A46:B46"/>
    <mergeCell ref="A47:A52"/>
    <mergeCell ref="A18:B18"/>
    <mergeCell ref="A19:A24"/>
    <mergeCell ref="A25:A28"/>
    <mergeCell ref="A29:B29"/>
    <mergeCell ref="A31:F31"/>
    <mergeCell ref="A32:B32"/>
    <mergeCell ref="O17:T17"/>
    <mergeCell ref="O18:P18"/>
    <mergeCell ref="O45:T45"/>
    <mergeCell ref="A99:B99"/>
    <mergeCell ref="H86:M86"/>
    <mergeCell ref="O81:O84"/>
    <mergeCell ref="A100:A102"/>
    <mergeCell ref="A103:A106"/>
    <mergeCell ref="A107:B107"/>
    <mergeCell ref="H104:H106"/>
    <mergeCell ref="H107:I107"/>
    <mergeCell ref="H100:I100"/>
    <mergeCell ref="H101:H103"/>
    <mergeCell ref="H99:M99"/>
    <mergeCell ref="A87:F87"/>
    <mergeCell ref="A88:B88"/>
    <mergeCell ref="A89:A91"/>
    <mergeCell ref="A92:A95"/>
    <mergeCell ref="A96:B96"/>
    <mergeCell ref="A98:F98"/>
    <mergeCell ref="A71:B71"/>
    <mergeCell ref="A73:F73"/>
    <mergeCell ref="A74:B74"/>
    <mergeCell ref="A75:A80"/>
    <mergeCell ref="A81:A84"/>
    <mergeCell ref="A85:B85"/>
    <mergeCell ref="H87:I87"/>
    <mergeCell ref="H14:I14"/>
    <mergeCell ref="H16:M16"/>
    <mergeCell ref="H17:I17"/>
    <mergeCell ref="H18:H23"/>
    <mergeCell ref="H88:H92"/>
    <mergeCell ref="H24:H27"/>
    <mergeCell ref="H28:I28"/>
    <mergeCell ref="H30:M30"/>
    <mergeCell ref="H31:I31"/>
    <mergeCell ref="H32:H37"/>
    <mergeCell ref="H42:I42"/>
    <mergeCell ref="H44:M44"/>
    <mergeCell ref="H45:I45"/>
    <mergeCell ref="H60:H65"/>
    <mergeCell ref="H38:H41"/>
    <mergeCell ref="H46:H51"/>
    <mergeCell ref="V102:V104"/>
    <mergeCell ref="V57:AA57"/>
    <mergeCell ref="V58:W58"/>
    <mergeCell ref="V59:V64"/>
    <mergeCell ref="V83:W83"/>
    <mergeCell ref="V97:AA97"/>
    <mergeCell ref="O99:P99"/>
    <mergeCell ref="O85:P85"/>
    <mergeCell ref="O87:T87"/>
    <mergeCell ref="O53:O56"/>
    <mergeCell ref="O57:P57"/>
    <mergeCell ref="O59:T59"/>
    <mergeCell ref="O60:P60"/>
    <mergeCell ref="O61:O66"/>
    <mergeCell ref="O74:P74"/>
    <mergeCell ref="O75:O80"/>
    <mergeCell ref="V105:W105"/>
    <mergeCell ref="O100:O102"/>
    <mergeCell ref="O103:O106"/>
    <mergeCell ref="O107:P107"/>
    <mergeCell ref="O88:P88"/>
    <mergeCell ref="O89:O91"/>
    <mergeCell ref="O92:O95"/>
    <mergeCell ref="O96:P96"/>
    <mergeCell ref="O98:T98"/>
    <mergeCell ref="H3:M3"/>
    <mergeCell ref="H4:I4"/>
    <mergeCell ref="H5:H9"/>
    <mergeCell ref="H10:H13"/>
    <mergeCell ref="O15:P15"/>
    <mergeCell ref="O3:T3"/>
    <mergeCell ref="O4:P4"/>
    <mergeCell ref="O5:O10"/>
    <mergeCell ref="O11:O14"/>
    <mergeCell ref="H52:H55"/>
    <mergeCell ref="H56:I56"/>
    <mergeCell ref="H58:M58"/>
    <mergeCell ref="H59:I59"/>
    <mergeCell ref="H66:H69"/>
    <mergeCell ref="H93:H96"/>
    <mergeCell ref="H97:I97"/>
    <mergeCell ref="H70:I70"/>
    <mergeCell ref="H72:M72"/>
    <mergeCell ref="H73:I73"/>
    <mergeCell ref="H74:H79"/>
    <mergeCell ref="H80:H83"/>
    <mergeCell ref="H84:I84"/>
    <mergeCell ref="V55:W55"/>
    <mergeCell ref="AC94:AD94"/>
    <mergeCell ref="AC95:AC97"/>
    <mergeCell ref="AC50:AC55"/>
    <mergeCell ref="AC56:AC59"/>
    <mergeCell ref="AC60:AD60"/>
    <mergeCell ref="AC63:AH63"/>
    <mergeCell ref="AC64:AD64"/>
    <mergeCell ref="AC65:AC70"/>
    <mergeCell ref="O46:P46"/>
    <mergeCell ref="O47:O52"/>
    <mergeCell ref="O19:O24"/>
    <mergeCell ref="O25:O28"/>
    <mergeCell ref="O29:P29"/>
    <mergeCell ref="O31:T31"/>
    <mergeCell ref="O32:P32"/>
    <mergeCell ref="O33:O38"/>
    <mergeCell ref="O39:O42"/>
    <mergeCell ref="O43:P43"/>
    <mergeCell ref="V85:AA85"/>
    <mergeCell ref="V86:W86"/>
    <mergeCell ref="V87:V90"/>
    <mergeCell ref="V91:V94"/>
    <mergeCell ref="V95:W95"/>
    <mergeCell ref="O67:O70"/>
    <mergeCell ref="O71:P71"/>
    <mergeCell ref="O73:T73"/>
    <mergeCell ref="AC105:AH105"/>
    <mergeCell ref="AC106:AD106"/>
    <mergeCell ref="AC107:AC109"/>
    <mergeCell ref="AC110:AC113"/>
    <mergeCell ref="AC114:AD114"/>
    <mergeCell ref="V31:V36"/>
    <mergeCell ref="V3:AA3"/>
    <mergeCell ref="V23:V26"/>
    <mergeCell ref="V5:V9"/>
    <mergeCell ref="V10:V12"/>
    <mergeCell ref="V4:W4"/>
    <mergeCell ref="V13:W13"/>
    <mergeCell ref="V15:AA15"/>
    <mergeCell ref="V27:W27"/>
    <mergeCell ref="V29:AA29"/>
    <mergeCell ref="V30:W30"/>
    <mergeCell ref="V98:W98"/>
    <mergeCell ref="V99:V101"/>
    <mergeCell ref="V65:V68"/>
    <mergeCell ref="V69:W69"/>
    <mergeCell ref="V71:AA71"/>
    <mergeCell ref="V72:W72"/>
    <mergeCell ref="V73:V78"/>
    <mergeCell ref="V79:V82"/>
    <mergeCell ref="V16:W16"/>
    <mergeCell ref="V17:V22"/>
    <mergeCell ref="V37:V40"/>
    <mergeCell ref="V41:W41"/>
    <mergeCell ref="V43:AA43"/>
    <mergeCell ref="V44:W44"/>
    <mergeCell ref="V45:V50"/>
    <mergeCell ref="V51:V54"/>
    <mergeCell ref="AJ101:AO101"/>
    <mergeCell ref="AJ102:AK102"/>
    <mergeCell ref="AJ103:AJ105"/>
    <mergeCell ref="AJ106:AJ109"/>
    <mergeCell ref="AJ110:AK110"/>
    <mergeCell ref="AC3:AH3"/>
    <mergeCell ref="AC4:AD4"/>
    <mergeCell ref="AC5:AC10"/>
    <mergeCell ref="AC11:AC14"/>
    <mergeCell ref="AC15:AD15"/>
    <mergeCell ref="AC49:AD49"/>
    <mergeCell ref="AC18:AH18"/>
    <mergeCell ref="AC19:AD19"/>
    <mergeCell ref="AC20:AC25"/>
    <mergeCell ref="AC26:AC29"/>
    <mergeCell ref="AC30:AD30"/>
    <mergeCell ref="AC33:AH33"/>
    <mergeCell ref="AC98:AC101"/>
    <mergeCell ref="AC102:AD102"/>
    <mergeCell ref="AC71:AC74"/>
    <mergeCell ref="AC75:AD75"/>
    <mergeCell ref="AC78:AH78"/>
    <mergeCell ref="AC79:AD79"/>
    <mergeCell ref="AC80:AC85"/>
    <mergeCell ref="AC86:AC89"/>
    <mergeCell ref="AC34:AD34"/>
    <mergeCell ref="AC35:AC40"/>
    <mergeCell ref="AC41:AC44"/>
    <mergeCell ref="AC45:AD45"/>
    <mergeCell ref="AC48:AH48"/>
    <mergeCell ref="AC90:AD90"/>
    <mergeCell ref="AC93:AH93"/>
    <mergeCell ref="AJ86:AK86"/>
    <mergeCell ref="AJ54:AJ57"/>
    <mergeCell ref="AJ58:AK58"/>
    <mergeCell ref="AJ61:AO61"/>
    <mergeCell ref="AJ62:AK62"/>
    <mergeCell ref="AJ63:AJ67"/>
    <mergeCell ref="AJ68:AJ71"/>
    <mergeCell ref="AJ72:AK72"/>
    <mergeCell ref="AJ75:AO75"/>
    <mergeCell ref="AJ76:AK76"/>
    <mergeCell ref="AJ77:AJ81"/>
    <mergeCell ref="AJ82:AJ85"/>
    <mergeCell ref="AJ89:AO89"/>
    <mergeCell ref="AJ90:AK90"/>
    <mergeCell ref="AJ91:AJ93"/>
    <mergeCell ref="AJ94:AJ97"/>
    <mergeCell ref="AJ98:AK98"/>
    <mergeCell ref="AJ17:AO17"/>
    <mergeCell ref="AJ3:AO3"/>
    <mergeCell ref="AJ4:AK4"/>
    <mergeCell ref="AJ5:AJ9"/>
    <mergeCell ref="AJ10:AJ13"/>
    <mergeCell ref="AJ14:AK14"/>
    <mergeCell ref="AJ49:AJ53"/>
    <mergeCell ref="AJ18:AK18"/>
    <mergeCell ref="AJ19:AJ24"/>
    <mergeCell ref="AJ25:AJ28"/>
    <mergeCell ref="AJ29:AK29"/>
    <mergeCell ref="AJ32:AO32"/>
    <mergeCell ref="AJ33:AK33"/>
    <mergeCell ref="AJ34:AJ39"/>
    <mergeCell ref="AJ40:AJ43"/>
    <mergeCell ref="AJ44:AK44"/>
    <mergeCell ref="AJ47:AO47"/>
    <mergeCell ref="AJ48:AK48"/>
    <mergeCell ref="AQ115:AR115"/>
    <mergeCell ref="AQ94:AR94"/>
    <mergeCell ref="AQ95:AQ98"/>
    <mergeCell ref="AQ99:AQ102"/>
    <mergeCell ref="AQ103:AR103"/>
    <mergeCell ref="AQ106:AV106"/>
    <mergeCell ref="AQ107:AR107"/>
    <mergeCell ref="AQ60:AR60"/>
    <mergeCell ref="AQ63:AV63"/>
    <mergeCell ref="AQ64:AR64"/>
    <mergeCell ref="AQ65:AQ70"/>
    <mergeCell ref="AQ71:AQ74"/>
    <mergeCell ref="AQ18:AV18"/>
    <mergeCell ref="AQ19:AR19"/>
    <mergeCell ref="AQ20:AQ25"/>
    <mergeCell ref="AQ26:AQ29"/>
    <mergeCell ref="AQ30:AR30"/>
    <mergeCell ref="AQ35:AQ40"/>
    <mergeCell ref="AQ33:AV33"/>
    <mergeCell ref="AQ34:AR34"/>
    <mergeCell ref="AQ41:AQ44"/>
    <mergeCell ref="AQ45:AR45"/>
    <mergeCell ref="AQ48:AV48"/>
    <mergeCell ref="AQ49:AR49"/>
    <mergeCell ref="AQ50:AQ55"/>
    <mergeCell ref="AQ56:AQ59"/>
    <mergeCell ref="AQ75:AR75"/>
    <mergeCell ref="AQ78:AV78"/>
    <mergeCell ref="AQ79:AR79"/>
    <mergeCell ref="AQ80:AQ85"/>
    <mergeCell ref="AQ86:AQ89"/>
    <mergeCell ref="AQ93:AV93"/>
    <mergeCell ref="AX16:BC16"/>
    <mergeCell ref="AX3:BC3"/>
    <mergeCell ref="AX4:AY4"/>
    <mergeCell ref="AX5:AX8"/>
    <mergeCell ref="AX9:AX12"/>
    <mergeCell ref="AX13:AY13"/>
    <mergeCell ref="AX48:AX53"/>
    <mergeCell ref="AX17:AY17"/>
    <mergeCell ref="AX18:AX23"/>
    <mergeCell ref="AX24:AX27"/>
    <mergeCell ref="AX28:AY28"/>
    <mergeCell ref="AX31:BC31"/>
    <mergeCell ref="AX32:AY32"/>
    <mergeCell ref="AX33:AX38"/>
    <mergeCell ref="AQ108:AQ110"/>
    <mergeCell ref="AQ111:AQ114"/>
    <mergeCell ref="AQ3:AV3"/>
    <mergeCell ref="AQ4:AR4"/>
    <mergeCell ref="AQ5:AQ10"/>
    <mergeCell ref="AQ11:AQ14"/>
    <mergeCell ref="AQ15:AR15"/>
    <mergeCell ref="AX39:AX42"/>
    <mergeCell ref="AX43:AY43"/>
    <mergeCell ref="AX46:BC46"/>
    <mergeCell ref="AX47:AY47"/>
    <mergeCell ref="AX88:AY88"/>
    <mergeCell ref="AX54:AX57"/>
    <mergeCell ref="AX58:AY58"/>
    <mergeCell ref="AX61:BC61"/>
    <mergeCell ref="AX62:AY62"/>
    <mergeCell ref="AX63:AX68"/>
    <mergeCell ref="AX69:AX72"/>
    <mergeCell ref="AX73:AY73"/>
    <mergeCell ref="AX76:BC76"/>
    <mergeCell ref="AX77:AY77"/>
    <mergeCell ref="AX78:AX83"/>
    <mergeCell ref="AX84:AX87"/>
    <mergeCell ref="AQ90:AR90"/>
    <mergeCell ref="BE106:BF106"/>
    <mergeCell ref="BE108:BE111"/>
    <mergeCell ref="BE112:BF112"/>
    <mergeCell ref="BE93:BJ93"/>
    <mergeCell ref="BE94:BF94"/>
    <mergeCell ref="BE95:BE97"/>
    <mergeCell ref="BE98:BE101"/>
    <mergeCell ref="BE102:BF102"/>
    <mergeCell ref="BE105:BJ105"/>
    <mergeCell ref="AX106:AY106"/>
    <mergeCell ref="AX107:AX109"/>
    <mergeCell ref="AX110:AX112"/>
    <mergeCell ref="BE75:BF75"/>
    <mergeCell ref="BE78:BJ78"/>
    <mergeCell ref="BE79:BF79"/>
    <mergeCell ref="BE80:BE85"/>
    <mergeCell ref="BE86:BE89"/>
    <mergeCell ref="AX113:AY113"/>
    <mergeCell ref="AX91:BC91"/>
    <mergeCell ref="AX92:AY92"/>
    <mergeCell ref="AX93:AX97"/>
    <mergeCell ref="AX98:AX101"/>
    <mergeCell ref="AX102:AY102"/>
    <mergeCell ref="AX105:BC105"/>
    <mergeCell ref="BE34:BF34"/>
    <mergeCell ref="BE3:BJ3"/>
    <mergeCell ref="BE4:BF4"/>
    <mergeCell ref="BE5:BE10"/>
    <mergeCell ref="BE11:BE14"/>
    <mergeCell ref="BE15:BF15"/>
    <mergeCell ref="BE18:BJ18"/>
    <mergeCell ref="BE19:BF19"/>
    <mergeCell ref="BE20:BE25"/>
    <mergeCell ref="BE26:BE29"/>
    <mergeCell ref="BE30:BF30"/>
    <mergeCell ref="BE33:BJ33"/>
    <mergeCell ref="BE90:BF90"/>
    <mergeCell ref="BE71:BE74"/>
    <mergeCell ref="BE35:BE40"/>
    <mergeCell ref="BE41:BE44"/>
    <mergeCell ref="BE45:BF45"/>
    <mergeCell ref="BE48:BJ48"/>
    <mergeCell ref="BE49:BF49"/>
    <mergeCell ref="BE50:BE55"/>
    <mergeCell ref="BE56:BE59"/>
    <mergeCell ref="BE60:BF60"/>
    <mergeCell ref="BE63:BJ63"/>
    <mergeCell ref="BE64:BF64"/>
    <mergeCell ref="BE65:BE70"/>
    <mergeCell ref="BL77:BL82"/>
    <mergeCell ref="BL83:BL86"/>
    <mergeCell ref="BL49:BL53"/>
    <mergeCell ref="BL18:BM18"/>
    <mergeCell ref="BL19:BL24"/>
    <mergeCell ref="BL25:BL28"/>
    <mergeCell ref="BL29:BM29"/>
    <mergeCell ref="BL32:BQ32"/>
    <mergeCell ref="BL33:BM33"/>
    <mergeCell ref="BL34:BL39"/>
    <mergeCell ref="BL40:BL43"/>
    <mergeCell ref="BL44:BM44"/>
    <mergeCell ref="BL47:BQ47"/>
    <mergeCell ref="BL48:BM48"/>
    <mergeCell ref="BL17:BQ17"/>
    <mergeCell ref="BL3:BQ3"/>
    <mergeCell ref="BL4:BM4"/>
    <mergeCell ref="BL5:BL9"/>
    <mergeCell ref="BL10:BL13"/>
    <mergeCell ref="BL14:BM14"/>
    <mergeCell ref="BS30:BT30"/>
    <mergeCell ref="BS16:BX16"/>
    <mergeCell ref="BS3:BX3"/>
    <mergeCell ref="BS4:BT4"/>
    <mergeCell ref="BS5:BS9"/>
    <mergeCell ref="BS10:BS12"/>
    <mergeCell ref="BS13:BT13"/>
    <mergeCell ref="BS17:BT17"/>
    <mergeCell ref="BS18:BS22"/>
    <mergeCell ref="BS23:BS25"/>
    <mergeCell ref="BS26:BT26"/>
    <mergeCell ref="BS29:BX29"/>
    <mergeCell ref="BL105:BM105"/>
    <mergeCell ref="BL106:BL108"/>
    <mergeCell ref="BL109:BL112"/>
    <mergeCell ref="BL113:BM113"/>
    <mergeCell ref="BL90:BQ90"/>
    <mergeCell ref="BL91:BM91"/>
    <mergeCell ref="BL92:BL96"/>
    <mergeCell ref="BL97:BL100"/>
    <mergeCell ref="BL101:BM101"/>
    <mergeCell ref="BL104:BQ104"/>
    <mergeCell ref="BL87:BM87"/>
    <mergeCell ref="BL54:BL57"/>
    <mergeCell ref="BL58:BM58"/>
    <mergeCell ref="BL61:BQ61"/>
    <mergeCell ref="BL62:BM62"/>
    <mergeCell ref="BL63:BL67"/>
    <mergeCell ref="BL68:BL71"/>
    <mergeCell ref="BL72:BM72"/>
    <mergeCell ref="BL75:BQ75"/>
    <mergeCell ref="BL76:BM76"/>
    <mergeCell ref="BS65:BS67"/>
    <mergeCell ref="BS59:BS64"/>
    <mergeCell ref="BS31:BS36"/>
    <mergeCell ref="BS37:BS39"/>
    <mergeCell ref="BS40:BT40"/>
    <mergeCell ref="BS43:BX43"/>
    <mergeCell ref="BS44:BT44"/>
    <mergeCell ref="BS45:BS50"/>
    <mergeCell ref="BS51:BS53"/>
    <mergeCell ref="BS54:BT54"/>
    <mergeCell ref="BS57:BX57"/>
    <mergeCell ref="BS58:BT58"/>
    <mergeCell ref="BS93:BT93"/>
    <mergeCell ref="BS96:BT96"/>
    <mergeCell ref="BS68:BT68"/>
    <mergeCell ref="BS71:BX71"/>
    <mergeCell ref="BS72:BT72"/>
    <mergeCell ref="BS73:BS78"/>
    <mergeCell ref="BS79:BS81"/>
    <mergeCell ref="BS82:BT82"/>
    <mergeCell ref="BS85:BV85"/>
    <mergeCell ref="BS86:BT86"/>
    <mergeCell ref="BS87:BS89"/>
    <mergeCell ref="BS92:BX92"/>
    <mergeCell ref="BZ50:BZ55"/>
    <mergeCell ref="BZ19:CA19"/>
    <mergeCell ref="BZ20:BZ25"/>
    <mergeCell ref="BZ26:BZ29"/>
    <mergeCell ref="BZ30:CA30"/>
    <mergeCell ref="BZ33:CE33"/>
    <mergeCell ref="BZ34:CA34"/>
    <mergeCell ref="BZ35:BZ40"/>
    <mergeCell ref="BZ41:BZ44"/>
    <mergeCell ref="BZ45:CA45"/>
    <mergeCell ref="BZ48:CE48"/>
    <mergeCell ref="BZ49:CA49"/>
    <mergeCell ref="BZ18:CE18"/>
    <mergeCell ref="BZ3:CE3"/>
    <mergeCell ref="BZ4:CA4"/>
    <mergeCell ref="BZ5:BZ10"/>
    <mergeCell ref="BZ11:BZ14"/>
    <mergeCell ref="BZ15:CA15"/>
    <mergeCell ref="BZ106:CA106"/>
    <mergeCell ref="BZ107:BZ109"/>
    <mergeCell ref="BZ110:BZ113"/>
    <mergeCell ref="BZ114:CA114"/>
    <mergeCell ref="BZ92:CE92"/>
    <mergeCell ref="BZ93:CA93"/>
    <mergeCell ref="BZ94:BZ97"/>
    <mergeCell ref="BZ98:BZ101"/>
    <mergeCell ref="BZ102:CA102"/>
    <mergeCell ref="BZ105:CE105"/>
    <mergeCell ref="BZ89:CA89"/>
    <mergeCell ref="BZ56:BZ59"/>
    <mergeCell ref="BZ60:CA60"/>
    <mergeCell ref="BZ63:CE63"/>
    <mergeCell ref="BZ64:CA64"/>
    <mergeCell ref="BZ65:BZ70"/>
    <mergeCell ref="BZ71:BZ74"/>
    <mergeCell ref="BZ75:CA75"/>
    <mergeCell ref="BZ78:CE78"/>
    <mergeCell ref="BZ79:CA79"/>
    <mergeCell ref="BZ80:BZ84"/>
    <mergeCell ref="BZ85:BZ88"/>
    <mergeCell ref="CG96:CG98"/>
    <mergeCell ref="CG99:CH99"/>
    <mergeCell ref="CG81:CJ81"/>
    <mergeCell ref="CG82:CH82"/>
    <mergeCell ref="CG83:CG85"/>
    <mergeCell ref="CG86:CG88"/>
    <mergeCell ref="CG89:CH89"/>
    <mergeCell ref="CG53:CH53"/>
    <mergeCell ref="CG55:CJ55"/>
    <mergeCell ref="CG56:CH56"/>
    <mergeCell ref="CG57:CG62"/>
    <mergeCell ref="CG63:CG65"/>
    <mergeCell ref="CG66:CH66"/>
    <mergeCell ref="CG91:CJ91"/>
    <mergeCell ref="CG92:CH92"/>
    <mergeCell ref="CG93:CG95"/>
    <mergeCell ref="CG68:CJ68"/>
    <mergeCell ref="CG69:CH69"/>
    <mergeCell ref="CG70:CG75"/>
    <mergeCell ref="CG76:CG78"/>
    <mergeCell ref="CG79:CH79"/>
    <mergeCell ref="CG3:CJ3"/>
    <mergeCell ref="CG4:CH4"/>
    <mergeCell ref="CG5:CG10"/>
    <mergeCell ref="CL3:CO3"/>
    <mergeCell ref="CL4:CM4"/>
    <mergeCell ref="CL5:CL9"/>
    <mergeCell ref="CL10:CL12"/>
    <mergeCell ref="CG11:CG13"/>
    <mergeCell ref="CG14:CH14"/>
    <mergeCell ref="CG16:CJ16"/>
    <mergeCell ref="CG17:CH17"/>
    <mergeCell ref="CG18:CG23"/>
    <mergeCell ref="CG24:CG26"/>
    <mergeCell ref="CG27:CH27"/>
    <mergeCell ref="CG43:CH43"/>
    <mergeCell ref="CG44:CG49"/>
    <mergeCell ref="CG50:CG52"/>
    <mergeCell ref="CG29:CJ29"/>
    <mergeCell ref="CG30:CH30"/>
    <mergeCell ref="CG31:CG36"/>
    <mergeCell ref="CG37:CG39"/>
    <mergeCell ref="CG40:CH40"/>
    <mergeCell ref="CG42:CJ42"/>
    <mergeCell ref="CL78:CM78"/>
    <mergeCell ref="CL80:CO80"/>
    <mergeCell ref="CL81:CM81"/>
    <mergeCell ref="CL96:CL98"/>
    <mergeCell ref="CL99:CM99"/>
    <mergeCell ref="CL82:CL85"/>
    <mergeCell ref="CL86:CL88"/>
    <mergeCell ref="CL89:CM89"/>
    <mergeCell ref="CL91:CO91"/>
    <mergeCell ref="CL92:CM92"/>
    <mergeCell ref="CL93:CL95"/>
    <mergeCell ref="CL54:CO54"/>
    <mergeCell ref="CL55:CM55"/>
    <mergeCell ref="CL30:CL35"/>
    <mergeCell ref="CL36:CL38"/>
    <mergeCell ref="CL39:CM39"/>
    <mergeCell ref="CL41:CO41"/>
    <mergeCell ref="CL42:CM42"/>
    <mergeCell ref="CL43:CL48"/>
    <mergeCell ref="CL49:CL51"/>
    <mergeCell ref="CL52:CM52"/>
    <mergeCell ref="CQ14:CT14"/>
    <mergeCell ref="CQ15:CR15"/>
    <mergeCell ref="CQ16:CQ21"/>
    <mergeCell ref="CQ22:CQ24"/>
    <mergeCell ref="CQ25:CR25"/>
    <mergeCell ref="CQ3:CT3"/>
    <mergeCell ref="CQ4:CR4"/>
    <mergeCell ref="CQ5:CQ8"/>
    <mergeCell ref="CQ9:CQ11"/>
    <mergeCell ref="CQ12:CR12"/>
    <mergeCell ref="CL56:CL61"/>
    <mergeCell ref="CL62:CL64"/>
    <mergeCell ref="CL65:CM65"/>
    <mergeCell ref="CL67:CO67"/>
    <mergeCell ref="CL68:CM68"/>
    <mergeCell ref="CL69:CL74"/>
    <mergeCell ref="CL75:CL77"/>
    <mergeCell ref="CL26:CM26"/>
    <mergeCell ref="CL28:CO28"/>
    <mergeCell ref="CL29:CM29"/>
    <mergeCell ref="CL13:CM13"/>
    <mergeCell ref="CL15:CO15"/>
    <mergeCell ref="CL16:CM16"/>
    <mergeCell ref="CL17:CL22"/>
    <mergeCell ref="CL23:CL25"/>
    <mergeCell ref="CQ66:CT66"/>
    <mergeCell ref="CQ67:CR67"/>
    <mergeCell ref="CQ68:CQ73"/>
    <mergeCell ref="CQ74:CQ76"/>
    <mergeCell ref="CQ77:CR77"/>
    <mergeCell ref="CQ53:CT53"/>
    <mergeCell ref="CQ54:CR54"/>
    <mergeCell ref="CQ55:CQ60"/>
    <mergeCell ref="CQ61:CQ63"/>
    <mergeCell ref="CQ64:CR64"/>
    <mergeCell ref="CQ40:CT40"/>
    <mergeCell ref="CQ41:CR41"/>
    <mergeCell ref="CQ42:CQ47"/>
    <mergeCell ref="CQ48:CQ50"/>
    <mergeCell ref="CQ51:CR51"/>
    <mergeCell ref="CQ27:CT27"/>
    <mergeCell ref="CQ28:CR28"/>
    <mergeCell ref="CQ29:CQ34"/>
    <mergeCell ref="CQ35:CQ37"/>
    <mergeCell ref="CQ38:CR38"/>
    <mergeCell ref="CV93:CV95"/>
    <mergeCell ref="CV97:CW97"/>
    <mergeCell ref="CV80:CY80"/>
    <mergeCell ref="CV81:CW81"/>
    <mergeCell ref="CV82:CV85"/>
    <mergeCell ref="CV86:CV88"/>
    <mergeCell ref="CV89:CW89"/>
    <mergeCell ref="CQ79:CT79"/>
    <mergeCell ref="CQ80:CR80"/>
    <mergeCell ref="CQ91:CQ93"/>
    <mergeCell ref="CQ94:CQ96"/>
    <mergeCell ref="CQ97:CR97"/>
    <mergeCell ref="CQ81:CQ83"/>
    <mergeCell ref="CQ84:CQ86"/>
    <mergeCell ref="CQ87:CR87"/>
    <mergeCell ref="CQ89:CT89"/>
    <mergeCell ref="CQ90:CR90"/>
    <mergeCell ref="CV41:CY41"/>
    <mergeCell ref="CV42:CW42"/>
    <mergeCell ref="CV43:CV48"/>
    <mergeCell ref="CV49:CV51"/>
    <mergeCell ref="CV52:CW52"/>
    <mergeCell ref="CV54:CY54"/>
    <mergeCell ref="CV55:CW55"/>
    <mergeCell ref="CV56:CV61"/>
    <mergeCell ref="CV62:CV64"/>
    <mergeCell ref="CV65:CW65"/>
    <mergeCell ref="CV67:CY67"/>
    <mergeCell ref="CV68:CW68"/>
    <mergeCell ref="CV69:CV74"/>
    <mergeCell ref="CV75:CV77"/>
    <mergeCell ref="CV78:CW78"/>
    <mergeCell ref="CV91:CY91"/>
    <mergeCell ref="CV92:CW92"/>
    <mergeCell ref="DF29:DI29"/>
    <mergeCell ref="DF30:DG30"/>
    <mergeCell ref="DF31:DF36"/>
    <mergeCell ref="DF37:DF39"/>
    <mergeCell ref="DA54:DD54"/>
    <mergeCell ref="DA55:DB55"/>
    <mergeCell ref="DA56:DA61"/>
    <mergeCell ref="DA62:DA64"/>
    <mergeCell ref="DA65:DB65"/>
    <mergeCell ref="DA41:DD41"/>
    <mergeCell ref="DF79:DG79"/>
    <mergeCell ref="DF81:DI81"/>
    <mergeCell ref="DF82:DG82"/>
    <mergeCell ref="CV3:CY3"/>
    <mergeCell ref="CV4:CW4"/>
    <mergeCell ref="CV5:CV9"/>
    <mergeCell ref="CV10:CV12"/>
    <mergeCell ref="CV13:CW13"/>
    <mergeCell ref="CV15:CY15"/>
    <mergeCell ref="CV16:CW16"/>
    <mergeCell ref="CV17:CV22"/>
    <mergeCell ref="CV23:CV25"/>
    <mergeCell ref="CV26:CW26"/>
    <mergeCell ref="CV28:CY28"/>
    <mergeCell ref="CV29:CW29"/>
    <mergeCell ref="CV30:CV35"/>
    <mergeCell ref="CV36:CV38"/>
    <mergeCell ref="CV39:CW39"/>
    <mergeCell ref="DA99:DB99"/>
    <mergeCell ref="DA82:DA85"/>
    <mergeCell ref="DA86:DA88"/>
    <mergeCell ref="DA89:DB89"/>
    <mergeCell ref="DA91:DD91"/>
    <mergeCell ref="DA92:DB92"/>
    <mergeCell ref="DA93:DA95"/>
    <mergeCell ref="DA3:DD3"/>
    <mergeCell ref="DA4:DB4"/>
    <mergeCell ref="DA80:DD80"/>
    <mergeCell ref="DA81:DB81"/>
    <mergeCell ref="DA96:DA98"/>
    <mergeCell ref="DA67:DD67"/>
    <mergeCell ref="DA68:DB68"/>
    <mergeCell ref="DA69:DA74"/>
    <mergeCell ref="DA75:DA77"/>
    <mergeCell ref="DA78:DB78"/>
    <mergeCell ref="DF14:DG14"/>
    <mergeCell ref="DF16:DI16"/>
    <mergeCell ref="DF17:DG17"/>
    <mergeCell ref="DF18:DF23"/>
    <mergeCell ref="DF24:DF26"/>
    <mergeCell ref="DA5:DA9"/>
    <mergeCell ref="DA10:DA12"/>
    <mergeCell ref="DA13:DB13"/>
    <mergeCell ref="DF70:DF75"/>
    <mergeCell ref="DF76:DF78"/>
    <mergeCell ref="DF3:DI3"/>
    <mergeCell ref="DF4:DG4"/>
    <mergeCell ref="DF5:DF10"/>
    <mergeCell ref="DF11:DF13"/>
    <mergeCell ref="DA15:DD15"/>
    <mergeCell ref="DA16:DB16"/>
    <mergeCell ref="DA17:DA22"/>
    <mergeCell ref="DA23:DA25"/>
    <mergeCell ref="DA26:DB26"/>
    <mergeCell ref="DA42:DB42"/>
    <mergeCell ref="DA43:DA48"/>
    <mergeCell ref="DA49:DA51"/>
    <mergeCell ref="DA52:DB52"/>
    <mergeCell ref="DA28:DD28"/>
    <mergeCell ref="DA29:DB29"/>
    <mergeCell ref="DA30:DA35"/>
    <mergeCell ref="DA36:DA38"/>
    <mergeCell ref="DA39:DB39"/>
    <mergeCell ref="DF40:DG40"/>
    <mergeCell ref="DF42:DI42"/>
    <mergeCell ref="DF43:DG43"/>
    <mergeCell ref="DF27:DG27"/>
    <mergeCell ref="DF94:DF96"/>
    <mergeCell ref="DF97:DF99"/>
    <mergeCell ref="DF100:DG100"/>
    <mergeCell ref="DF83:DF86"/>
    <mergeCell ref="DF87:DF89"/>
    <mergeCell ref="DF90:DG90"/>
    <mergeCell ref="DF92:DI92"/>
    <mergeCell ref="DF93:DG93"/>
    <mergeCell ref="DF68:DI68"/>
    <mergeCell ref="DF69:DG69"/>
    <mergeCell ref="DF44:DF49"/>
    <mergeCell ref="DF50:DF52"/>
    <mergeCell ref="DF53:DG53"/>
    <mergeCell ref="DF55:DI55"/>
    <mergeCell ref="DF56:DG56"/>
    <mergeCell ref="DF57:DF62"/>
    <mergeCell ref="DF63:DF65"/>
    <mergeCell ref="DF66:DG66"/>
    <mergeCell ref="DK39:DO39"/>
    <mergeCell ref="DK40:DK41"/>
    <mergeCell ref="DL40:DL41"/>
    <mergeCell ref="DM40:DM41"/>
    <mergeCell ref="DK51:DO51"/>
    <mergeCell ref="DK16:DK17"/>
    <mergeCell ref="DL16:DL17"/>
    <mergeCell ref="DM16:DM17"/>
    <mergeCell ref="DK27:DO27"/>
    <mergeCell ref="DK28:DK29"/>
    <mergeCell ref="DL28:DL29"/>
    <mergeCell ref="DM28:DM29"/>
    <mergeCell ref="DK3:DO3"/>
    <mergeCell ref="DK4:DK5"/>
    <mergeCell ref="DL4:DL5"/>
    <mergeCell ref="DM4:DM5"/>
    <mergeCell ref="DK15:DO15"/>
    <mergeCell ref="DQ88:DQ89"/>
    <mergeCell ref="DR88:DR89"/>
    <mergeCell ref="DS88:DS89"/>
    <mergeCell ref="DQ63:DU63"/>
    <mergeCell ref="DQ64:DQ65"/>
    <mergeCell ref="DR64:DR65"/>
    <mergeCell ref="DS64:DS65"/>
    <mergeCell ref="DQ75:DU75"/>
    <mergeCell ref="DQ40:DQ41"/>
    <mergeCell ref="DR40:DR41"/>
    <mergeCell ref="DS40:DS41"/>
    <mergeCell ref="DQ51:DU51"/>
    <mergeCell ref="DQ52:DQ53"/>
    <mergeCell ref="DR52:DR53"/>
    <mergeCell ref="DS52:DS53"/>
    <mergeCell ref="DK88:DK89"/>
    <mergeCell ref="DL88:DL89"/>
    <mergeCell ref="DM88:DM89"/>
    <mergeCell ref="DK75:DO75"/>
    <mergeCell ref="DK76:DK77"/>
    <mergeCell ref="DL76:DL77"/>
    <mergeCell ref="DM76:DM77"/>
    <mergeCell ref="DK87:DO87"/>
    <mergeCell ref="DK52:DK53"/>
    <mergeCell ref="DL52:DL53"/>
    <mergeCell ref="DM52:DM53"/>
    <mergeCell ref="DK63:DO63"/>
    <mergeCell ref="DK64:DK65"/>
    <mergeCell ref="DL64:DL65"/>
    <mergeCell ref="DM64:DM65"/>
    <mergeCell ref="DW27:EA27"/>
    <mergeCell ref="DW28:DW29"/>
    <mergeCell ref="DX28:DX29"/>
    <mergeCell ref="DY28:DY29"/>
    <mergeCell ref="DW3:EA3"/>
    <mergeCell ref="DW4:DW5"/>
    <mergeCell ref="DX4:DX5"/>
    <mergeCell ref="DY4:DY5"/>
    <mergeCell ref="DW15:EA15"/>
    <mergeCell ref="DQ76:DQ77"/>
    <mergeCell ref="DR76:DR77"/>
    <mergeCell ref="DS76:DS77"/>
    <mergeCell ref="DQ87:DU87"/>
    <mergeCell ref="DQ3:DU3"/>
    <mergeCell ref="DQ4:DQ5"/>
    <mergeCell ref="DR4:DR5"/>
    <mergeCell ref="DS4:DS5"/>
    <mergeCell ref="DQ15:DU15"/>
    <mergeCell ref="DQ16:DQ17"/>
    <mergeCell ref="DR16:DR17"/>
    <mergeCell ref="DS16:DS17"/>
    <mergeCell ref="DQ27:DU27"/>
    <mergeCell ref="DQ28:DQ29"/>
    <mergeCell ref="DR28:DR29"/>
    <mergeCell ref="DS28:DS29"/>
    <mergeCell ref="DQ39:DU39"/>
    <mergeCell ref="DW85:DW86"/>
    <mergeCell ref="DX85:DX86"/>
    <mergeCell ref="DY85:DY86"/>
    <mergeCell ref="DW84:EA84"/>
    <mergeCell ref="EC3:EG3"/>
    <mergeCell ref="EC4:EC5"/>
    <mergeCell ref="ED4:ED5"/>
    <mergeCell ref="EE4:EE5"/>
    <mergeCell ref="EC15:EG15"/>
    <mergeCell ref="EC16:EC17"/>
    <mergeCell ref="ED16:ED17"/>
    <mergeCell ref="EE16:EE17"/>
    <mergeCell ref="EC27:EG27"/>
    <mergeCell ref="EC28:EC29"/>
    <mergeCell ref="ED28:ED29"/>
    <mergeCell ref="EE28:EE29"/>
    <mergeCell ref="EC39:EG39"/>
    <mergeCell ref="DW75:EA75"/>
    <mergeCell ref="DW76:DW77"/>
    <mergeCell ref="DX76:DX77"/>
    <mergeCell ref="DY76:DY77"/>
    <mergeCell ref="DW52:DW53"/>
    <mergeCell ref="DX52:DX53"/>
    <mergeCell ref="DY52:DY53"/>
    <mergeCell ref="DW63:EA63"/>
    <mergeCell ref="DW64:DW65"/>
    <mergeCell ref="DX64:DX65"/>
    <mergeCell ref="DY64:DY65"/>
    <mergeCell ref="DW39:EA39"/>
    <mergeCell ref="DW40:DW41"/>
    <mergeCell ref="DX40:DX41"/>
    <mergeCell ref="DY40:DY41"/>
    <mergeCell ref="DW51:EA51"/>
    <mergeCell ref="DW16:DW17"/>
    <mergeCell ref="DX16:DX17"/>
    <mergeCell ref="DY16:DY17"/>
    <mergeCell ref="EI4:EI5"/>
    <mergeCell ref="EJ4:EJ5"/>
    <mergeCell ref="EK4:EK5"/>
    <mergeCell ref="EI15:EM15"/>
    <mergeCell ref="EC76:EC77"/>
    <mergeCell ref="ED76:ED77"/>
    <mergeCell ref="EE76:EE77"/>
    <mergeCell ref="EC84:EG84"/>
    <mergeCell ref="EC85:EC86"/>
    <mergeCell ref="ED85:ED86"/>
    <mergeCell ref="EE85:EE86"/>
    <mergeCell ref="EC63:EG63"/>
    <mergeCell ref="EC64:EC65"/>
    <mergeCell ref="ED64:ED65"/>
    <mergeCell ref="EE64:EE65"/>
    <mergeCell ref="EC75:EG75"/>
    <mergeCell ref="EC40:EC41"/>
    <mergeCell ref="ED40:ED41"/>
    <mergeCell ref="EE40:EE41"/>
    <mergeCell ref="EC51:EG51"/>
    <mergeCell ref="EC52:EC53"/>
    <mergeCell ref="ED52:ED53"/>
    <mergeCell ref="EE52:EE53"/>
    <mergeCell ref="EO98:EO100"/>
    <mergeCell ref="EO101:EP101"/>
    <mergeCell ref="EO93:ER93"/>
    <mergeCell ref="EO94:EP94"/>
    <mergeCell ref="EO95:EO97"/>
    <mergeCell ref="EI75:EM75"/>
    <mergeCell ref="EI76:EI77"/>
    <mergeCell ref="EJ76:EJ77"/>
    <mergeCell ref="EK76:EK77"/>
    <mergeCell ref="EI87:EM87"/>
    <mergeCell ref="EI52:EI53"/>
    <mergeCell ref="EJ52:EJ53"/>
    <mergeCell ref="EK52:EK53"/>
    <mergeCell ref="EI63:EM63"/>
    <mergeCell ref="EI64:EI65"/>
    <mergeCell ref="EJ64:EJ65"/>
    <mergeCell ref="EK64:EK65"/>
    <mergeCell ref="EO3:ER3"/>
    <mergeCell ref="EO4:EP4"/>
    <mergeCell ref="EO5:EO10"/>
    <mergeCell ref="EO11:EO13"/>
    <mergeCell ref="EO91:EP91"/>
    <mergeCell ref="EO53:EP53"/>
    <mergeCell ref="EO55:ER55"/>
    <mergeCell ref="EO56:EP56"/>
    <mergeCell ref="EO57:EO62"/>
    <mergeCell ref="EO37:EO39"/>
    <mergeCell ref="EO88:EO90"/>
    <mergeCell ref="EO76:EO78"/>
    <mergeCell ref="EO79:EP79"/>
    <mergeCell ref="EO81:ER81"/>
    <mergeCell ref="EO82:EP82"/>
    <mergeCell ref="EO83:EO87"/>
    <mergeCell ref="EI88:EI89"/>
    <mergeCell ref="EJ88:EJ89"/>
    <mergeCell ref="EK88:EK89"/>
    <mergeCell ref="EI39:EM39"/>
    <mergeCell ref="EI40:EI41"/>
    <mergeCell ref="EJ40:EJ41"/>
    <mergeCell ref="EK40:EK41"/>
    <mergeCell ref="EI51:EM51"/>
    <mergeCell ref="EI16:EI17"/>
    <mergeCell ref="EJ16:EJ17"/>
    <mergeCell ref="EK16:EK17"/>
    <mergeCell ref="EI27:EM27"/>
    <mergeCell ref="EI28:EI29"/>
    <mergeCell ref="EJ28:EJ29"/>
    <mergeCell ref="EK28:EK29"/>
    <mergeCell ref="EI3:EM3"/>
    <mergeCell ref="EO14:EP14"/>
    <mergeCell ref="EO16:ER16"/>
    <mergeCell ref="EO17:EP17"/>
    <mergeCell ref="EO18:EO23"/>
    <mergeCell ref="ET92:EU92"/>
    <mergeCell ref="ET68:EU68"/>
    <mergeCell ref="ET69:ET74"/>
    <mergeCell ref="ET75:ET77"/>
    <mergeCell ref="ET78:EU78"/>
    <mergeCell ref="ET80:EW80"/>
    <mergeCell ref="ET55:EU55"/>
    <mergeCell ref="ET56:ET61"/>
    <mergeCell ref="ET62:ET64"/>
    <mergeCell ref="ET65:EU65"/>
    <mergeCell ref="ET67:EW67"/>
    <mergeCell ref="ET42:EU42"/>
    <mergeCell ref="EO24:EO26"/>
    <mergeCell ref="EO27:EP27"/>
    <mergeCell ref="EO29:ER29"/>
    <mergeCell ref="EO30:EP30"/>
    <mergeCell ref="EO31:EO36"/>
    <mergeCell ref="EO50:EO52"/>
    <mergeCell ref="EO40:EP40"/>
    <mergeCell ref="EO42:ER42"/>
    <mergeCell ref="EO43:EP43"/>
    <mergeCell ref="EO44:EO49"/>
    <mergeCell ref="EO63:EO65"/>
    <mergeCell ref="EO66:EP66"/>
    <mergeCell ref="EO68:ER68"/>
    <mergeCell ref="EO69:EP69"/>
    <mergeCell ref="EO70:EO75"/>
    <mergeCell ref="ET3:EW3"/>
    <mergeCell ref="ET4:EU4"/>
    <mergeCell ref="ET5:ET9"/>
    <mergeCell ref="ET10:ET12"/>
    <mergeCell ref="ET13:EU13"/>
    <mergeCell ref="ET41:EW41"/>
    <mergeCell ref="ET28:EW28"/>
    <mergeCell ref="ET29:EU29"/>
    <mergeCell ref="ET30:ET35"/>
    <mergeCell ref="ET36:ET38"/>
    <mergeCell ref="ET39:EU39"/>
    <mergeCell ref="ET15:EW15"/>
    <mergeCell ref="ET93:ET95"/>
    <mergeCell ref="ET96:ET98"/>
    <mergeCell ref="ET99:EU99"/>
    <mergeCell ref="ET81:EU81"/>
    <mergeCell ref="ET82:ET85"/>
    <mergeCell ref="ET86:ET88"/>
    <mergeCell ref="ET89:EU89"/>
    <mergeCell ref="ET91:EW91"/>
    <mergeCell ref="EY39:EZ39"/>
    <mergeCell ref="EY41:FB41"/>
    <mergeCell ref="EY42:EZ42"/>
    <mergeCell ref="EY82:EY87"/>
    <mergeCell ref="EY55:EZ55"/>
    <mergeCell ref="EY56:EY61"/>
    <mergeCell ref="EY62:EY64"/>
    <mergeCell ref="EY65:EZ65"/>
    <mergeCell ref="EY67:FB67"/>
    <mergeCell ref="EY68:EZ68"/>
    <mergeCell ref="ET16:EU16"/>
    <mergeCell ref="ET17:ET22"/>
    <mergeCell ref="ET23:ET25"/>
    <mergeCell ref="ET26:EU26"/>
    <mergeCell ref="EY101:EZ101"/>
    <mergeCell ref="EY88:EY90"/>
    <mergeCell ref="EY91:EZ91"/>
    <mergeCell ref="EY93:FB93"/>
    <mergeCell ref="EY94:EZ94"/>
    <mergeCell ref="EY95:EY97"/>
    <mergeCell ref="EY98:EY100"/>
    <mergeCell ref="EY69:EY74"/>
    <mergeCell ref="EY75:EY77"/>
    <mergeCell ref="EY78:EZ78"/>
    <mergeCell ref="EY80:FB80"/>
    <mergeCell ref="EY81:EZ81"/>
    <mergeCell ref="ET43:ET48"/>
    <mergeCell ref="ET49:ET51"/>
    <mergeCell ref="ET52:EU52"/>
    <mergeCell ref="ET54:EW54"/>
    <mergeCell ref="FD68:FE68"/>
    <mergeCell ref="FD69:FD74"/>
    <mergeCell ref="FD75:FD77"/>
    <mergeCell ref="FD78:FE78"/>
    <mergeCell ref="FD80:FG80"/>
    <mergeCell ref="FD93:FE93"/>
    <mergeCell ref="FD94:FD96"/>
    <mergeCell ref="FD97:FD99"/>
    <mergeCell ref="FD100:FE100"/>
    <mergeCell ref="FD81:FE81"/>
    <mergeCell ref="FD82:FD86"/>
    <mergeCell ref="FD87:FD89"/>
    <mergeCell ref="FD90:FE90"/>
    <mergeCell ref="FD92:FG92"/>
    <mergeCell ref="EY23:EY25"/>
    <mergeCell ref="EY3:FB3"/>
    <mergeCell ref="EY4:EZ4"/>
    <mergeCell ref="EY5:EY9"/>
    <mergeCell ref="EY10:EY12"/>
    <mergeCell ref="EY13:EZ13"/>
    <mergeCell ref="EY15:FB15"/>
    <mergeCell ref="EY16:EZ16"/>
    <mergeCell ref="EY17:EY22"/>
    <mergeCell ref="EY54:FB54"/>
    <mergeCell ref="EY43:EY48"/>
    <mergeCell ref="EY49:EY51"/>
    <mergeCell ref="EY26:EZ26"/>
    <mergeCell ref="EY28:FB28"/>
    <mergeCell ref="EY29:EZ29"/>
    <mergeCell ref="EY30:EY35"/>
    <mergeCell ref="EY36:EY38"/>
    <mergeCell ref="EY52:EZ52"/>
    <mergeCell ref="FD67:FG67"/>
    <mergeCell ref="FD3:FG3"/>
    <mergeCell ref="FD4:FE4"/>
    <mergeCell ref="FD5:FD9"/>
    <mergeCell ref="FD10:FD12"/>
    <mergeCell ref="FD13:FE13"/>
    <mergeCell ref="FD54:FG54"/>
    <mergeCell ref="FD55:FE55"/>
    <mergeCell ref="FD56:FD61"/>
    <mergeCell ref="FD62:FD64"/>
    <mergeCell ref="FD65:FE65"/>
    <mergeCell ref="FD15:FG15"/>
    <mergeCell ref="FD16:FE16"/>
    <mergeCell ref="FD17:FD22"/>
    <mergeCell ref="FD23:FD25"/>
    <mergeCell ref="FD26:FE26"/>
    <mergeCell ref="FD28:FG28"/>
    <mergeCell ref="FD29:FE29"/>
    <mergeCell ref="FD30:FD35"/>
    <mergeCell ref="FD36:FD38"/>
    <mergeCell ref="FD39:FE39"/>
    <mergeCell ref="FD41:FG41"/>
    <mergeCell ref="FD42:FE42"/>
    <mergeCell ref="FD43:FD48"/>
    <mergeCell ref="FD49:FD51"/>
    <mergeCell ref="FD52:FE5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88683-3980-499B-BD0E-C3CEEF9FA212}">
  <dimension ref="A1:AG87"/>
  <sheetViews>
    <sheetView workbookViewId="0"/>
  </sheetViews>
  <sheetFormatPr defaultRowHeight="14.4" x14ac:dyDescent="0.3"/>
  <sheetData>
    <row r="1" spans="1:33" x14ac:dyDescent="0.3">
      <c r="A1" t="s">
        <v>65</v>
      </c>
      <c r="H1" t="s">
        <v>66</v>
      </c>
      <c r="O1" t="s">
        <v>113</v>
      </c>
      <c r="T1" t="s">
        <v>116</v>
      </c>
      <c r="Y1" t="s">
        <v>119</v>
      </c>
      <c r="AD1" t="s">
        <v>114</v>
      </c>
    </row>
    <row r="2" spans="1:33" x14ac:dyDescent="0.3">
      <c r="A2" s="267" t="s">
        <v>56</v>
      </c>
      <c r="B2" s="267"/>
      <c r="C2" s="267"/>
      <c r="D2" s="267"/>
      <c r="E2" s="267"/>
      <c r="F2" s="267"/>
      <c r="H2" s="258" t="s">
        <v>56</v>
      </c>
      <c r="I2" s="258"/>
      <c r="J2" s="258"/>
      <c r="K2" s="258"/>
      <c r="L2" s="258"/>
      <c r="M2" s="258"/>
      <c r="O2" s="266" t="s">
        <v>100</v>
      </c>
      <c r="P2" s="266"/>
      <c r="Q2" s="266"/>
      <c r="R2" s="266"/>
      <c r="T2" s="272" t="s">
        <v>100</v>
      </c>
      <c r="U2" s="272"/>
      <c r="V2" s="272"/>
      <c r="W2" s="272"/>
      <c r="Y2" s="281" t="s">
        <v>100</v>
      </c>
      <c r="Z2" s="281"/>
      <c r="AA2" s="281"/>
      <c r="AB2" s="281"/>
      <c r="AD2" s="252" t="s">
        <v>100</v>
      </c>
      <c r="AE2" s="252"/>
      <c r="AF2" s="252"/>
      <c r="AG2" s="252"/>
    </row>
    <row r="3" spans="1:33" ht="24" x14ac:dyDescent="0.3">
      <c r="A3" s="268" t="s">
        <v>2</v>
      </c>
      <c r="B3" s="268"/>
      <c r="C3" s="20" t="s">
        <v>3</v>
      </c>
      <c r="D3" s="23" t="s">
        <v>4</v>
      </c>
      <c r="E3" s="23" t="s">
        <v>5</v>
      </c>
      <c r="F3" s="22" t="s">
        <v>6</v>
      </c>
      <c r="H3" s="259" t="s">
        <v>2</v>
      </c>
      <c r="I3" s="259"/>
      <c r="J3" s="60" t="s">
        <v>3</v>
      </c>
      <c r="K3" s="61" t="s">
        <v>4</v>
      </c>
      <c r="L3" s="61" t="s">
        <v>5</v>
      </c>
      <c r="M3" s="62" t="s">
        <v>6</v>
      </c>
      <c r="O3" s="262" t="s">
        <v>2</v>
      </c>
      <c r="P3" s="262"/>
      <c r="Q3" s="114" t="s">
        <v>3</v>
      </c>
      <c r="R3" s="115" t="s">
        <v>5</v>
      </c>
      <c r="T3" s="273" t="s">
        <v>2</v>
      </c>
      <c r="U3" s="273"/>
      <c r="V3" s="130" t="s">
        <v>3</v>
      </c>
      <c r="W3" s="131" t="s">
        <v>5</v>
      </c>
      <c r="Y3" s="277" t="s">
        <v>2</v>
      </c>
      <c r="Z3" s="277"/>
      <c r="AA3" s="149" t="s">
        <v>3</v>
      </c>
      <c r="AB3" s="150" t="s">
        <v>5</v>
      </c>
      <c r="AD3" s="253" t="s">
        <v>2</v>
      </c>
      <c r="AE3" s="253"/>
      <c r="AF3" s="164" t="s">
        <v>3</v>
      </c>
      <c r="AG3" s="165" t="s">
        <v>5</v>
      </c>
    </row>
    <row r="4" spans="1:33" ht="22.8" x14ac:dyDescent="0.3">
      <c r="A4" s="269" t="s">
        <v>7</v>
      </c>
      <c r="B4" s="24" t="s">
        <v>8</v>
      </c>
      <c r="C4" s="38">
        <v>1</v>
      </c>
      <c r="D4" s="21">
        <v>12.5</v>
      </c>
      <c r="E4" s="21">
        <v>14.285714285714285</v>
      </c>
      <c r="F4" s="39">
        <v>14.285714285714285</v>
      </c>
      <c r="H4" s="260" t="s">
        <v>7</v>
      </c>
      <c r="I4" s="63" t="s">
        <v>8</v>
      </c>
      <c r="J4" s="64">
        <v>1</v>
      </c>
      <c r="K4" s="65">
        <v>6.666666666666667</v>
      </c>
      <c r="L4" s="65">
        <v>7.1428571428571423</v>
      </c>
      <c r="M4" s="66">
        <v>7.1428571428571423</v>
      </c>
      <c r="O4" s="263" t="s">
        <v>7</v>
      </c>
      <c r="P4" s="117" t="s">
        <v>101</v>
      </c>
      <c r="Q4" s="118">
        <v>1</v>
      </c>
      <c r="R4" s="119">
        <v>33.333333333333329</v>
      </c>
      <c r="T4" s="274" t="s">
        <v>7</v>
      </c>
      <c r="U4" s="135" t="s">
        <v>101</v>
      </c>
      <c r="V4" s="136">
        <v>2</v>
      </c>
      <c r="W4" s="137">
        <v>16.666666666666664</v>
      </c>
      <c r="Y4" s="278" t="s">
        <v>7</v>
      </c>
      <c r="Z4" s="151" t="s">
        <v>101</v>
      </c>
      <c r="AA4" s="152">
        <v>2</v>
      </c>
      <c r="AB4" s="153">
        <v>20</v>
      </c>
      <c r="AD4" s="254" t="s">
        <v>7</v>
      </c>
      <c r="AE4" s="180" t="s">
        <v>10</v>
      </c>
      <c r="AF4" s="170">
        <v>1</v>
      </c>
      <c r="AG4" s="171">
        <v>9.0909090909090917</v>
      </c>
    </row>
    <row r="5" spans="1:33" ht="22.8" x14ac:dyDescent="0.3">
      <c r="A5" s="270"/>
      <c r="B5" s="40" t="s">
        <v>9</v>
      </c>
      <c r="C5" s="41">
        <v>1</v>
      </c>
      <c r="D5" s="42">
        <v>12.5</v>
      </c>
      <c r="E5" s="42">
        <v>14.285714285714285</v>
      </c>
      <c r="F5" s="43">
        <v>28.571428571428569</v>
      </c>
      <c r="H5" s="261"/>
      <c r="I5" s="67" t="s">
        <v>9</v>
      </c>
      <c r="J5" s="68">
        <v>1</v>
      </c>
      <c r="K5" s="69">
        <v>6.666666666666667</v>
      </c>
      <c r="L5" s="69">
        <v>7.1428571428571423</v>
      </c>
      <c r="M5" s="70">
        <v>14.285714285714285</v>
      </c>
      <c r="O5" s="264"/>
      <c r="P5" s="120" t="s">
        <v>102</v>
      </c>
      <c r="Q5" s="121">
        <v>2</v>
      </c>
      <c r="R5" s="122">
        <v>66.666666666666657</v>
      </c>
      <c r="T5" s="275"/>
      <c r="U5" s="144" t="s">
        <v>10</v>
      </c>
      <c r="V5" s="139">
        <v>2</v>
      </c>
      <c r="W5" s="140">
        <v>16.666666666666664</v>
      </c>
      <c r="Y5" s="279"/>
      <c r="Z5" s="162" t="s">
        <v>10</v>
      </c>
      <c r="AA5" s="155">
        <v>4</v>
      </c>
      <c r="AB5" s="156">
        <v>40</v>
      </c>
      <c r="AD5" s="255"/>
      <c r="AE5" s="181" t="s">
        <v>11</v>
      </c>
      <c r="AF5" s="173">
        <v>6</v>
      </c>
      <c r="AG5" s="174">
        <v>54.54545454545454</v>
      </c>
    </row>
    <row r="6" spans="1:33" ht="22.8" x14ac:dyDescent="0.3">
      <c r="A6" s="270"/>
      <c r="B6" s="40" t="s">
        <v>10</v>
      </c>
      <c r="C6" s="41">
        <v>3</v>
      </c>
      <c r="D6" s="42">
        <v>37.5</v>
      </c>
      <c r="E6" s="42">
        <v>42.857142857142854</v>
      </c>
      <c r="F6" s="43">
        <v>71.428571428571431</v>
      </c>
      <c r="H6" s="261"/>
      <c r="I6" s="67" t="s">
        <v>10</v>
      </c>
      <c r="J6" s="68">
        <v>3</v>
      </c>
      <c r="K6" s="69">
        <v>20</v>
      </c>
      <c r="L6" s="69">
        <v>21.428571428571427</v>
      </c>
      <c r="M6" s="70">
        <v>35.714285714285715</v>
      </c>
      <c r="O6" s="265"/>
      <c r="P6" s="123" t="s">
        <v>13</v>
      </c>
      <c r="Q6" s="124">
        <v>3</v>
      </c>
      <c r="R6" s="125">
        <v>100</v>
      </c>
      <c r="T6" s="275"/>
      <c r="U6" s="144" t="s">
        <v>11</v>
      </c>
      <c r="V6" s="139">
        <v>5</v>
      </c>
      <c r="W6" s="140">
        <v>41.666666666666671</v>
      </c>
      <c r="Y6" s="279"/>
      <c r="Z6" s="162" t="s">
        <v>11</v>
      </c>
      <c r="AA6" s="155">
        <v>1</v>
      </c>
      <c r="AB6" s="156">
        <v>10</v>
      </c>
      <c r="AD6" s="255"/>
      <c r="AE6" s="172" t="s">
        <v>102</v>
      </c>
      <c r="AF6" s="173">
        <v>4</v>
      </c>
      <c r="AG6" s="174">
        <v>36.363636363636367</v>
      </c>
    </row>
    <row r="7" spans="1:33" ht="22.8" x14ac:dyDescent="0.3">
      <c r="A7" s="270"/>
      <c r="B7" s="40" t="s">
        <v>11</v>
      </c>
      <c r="C7" s="41">
        <v>1</v>
      </c>
      <c r="D7" s="42">
        <v>12.5</v>
      </c>
      <c r="E7" s="42">
        <v>14.285714285714285</v>
      </c>
      <c r="F7" s="43">
        <v>85.714285714285708</v>
      </c>
      <c r="H7" s="261"/>
      <c r="I7" s="67" t="s">
        <v>11</v>
      </c>
      <c r="J7" s="68">
        <v>2</v>
      </c>
      <c r="K7" s="69">
        <v>13.333333333333334</v>
      </c>
      <c r="L7" s="69">
        <v>14.285714285714285</v>
      </c>
      <c r="M7" s="70">
        <v>50</v>
      </c>
      <c r="O7" s="113"/>
      <c r="P7" s="113"/>
      <c r="Q7" s="113"/>
      <c r="R7" s="113"/>
      <c r="T7" s="275"/>
      <c r="U7" s="138" t="s">
        <v>102</v>
      </c>
      <c r="V7" s="139">
        <v>3</v>
      </c>
      <c r="W7" s="140">
        <v>25</v>
      </c>
      <c r="Y7" s="279"/>
      <c r="Z7" s="154" t="s">
        <v>102</v>
      </c>
      <c r="AA7" s="155">
        <v>3</v>
      </c>
      <c r="AB7" s="156">
        <v>30</v>
      </c>
      <c r="AD7" s="256"/>
      <c r="AE7" s="175" t="s">
        <v>13</v>
      </c>
      <c r="AF7" s="176">
        <v>11</v>
      </c>
      <c r="AG7" s="177">
        <v>100</v>
      </c>
    </row>
    <row r="8" spans="1:33" x14ac:dyDescent="0.3">
      <c r="A8" s="270"/>
      <c r="B8" s="40" t="s">
        <v>12</v>
      </c>
      <c r="C8" s="41">
        <v>1</v>
      </c>
      <c r="D8" s="42">
        <v>12.5</v>
      </c>
      <c r="E8" s="42">
        <v>14.285714285714285</v>
      </c>
      <c r="F8" s="43">
        <v>100</v>
      </c>
      <c r="H8" s="261"/>
      <c r="I8" s="67" t="s">
        <v>12</v>
      </c>
      <c r="J8" s="68">
        <v>7</v>
      </c>
      <c r="K8" s="69">
        <v>46.666666666666664</v>
      </c>
      <c r="L8" s="69">
        <v>50</v>
      </c>
      <c r="M8" s="70">
        <v>100</v>
      </c>
      <c r="O8" s="266" t="s">
        <v>103</v>
      </c>
      <c r="P8" s="266"/>
      <c r="Q8" s="266"/>
      <c r="R8" s="266"/>
      <c r="T8" s="276"/>
      <c r="U8" s="141" t="s">
        <v>13</v>
      </c>
      <c r="V8" s="142">
        <v>12</v>
      </c>
      <c r="W8" s="143">
        <v>100</v>
      </c>
      <c r="Y8" s="279"/>
      <c r="Z8" s="154" t="s">
        <v>13</v>
      </c>
      <c r="AA8" s="155">
        <v>10</v>
      </c>
      <c r="AB8" s="156">
        <v>100</v>
      </c>
      <c r="AD8" s="163"/>
      <c r="AE8" s="163"/>
      <c r="AF8" s="163"/>
      <c r="AG8" s="163"/>
    </row>
    <row r="9" spans="1:33" ht="24" x14ac:dyDescent="0.3">
      <c r="A9" s="270"/>
      <c r="B9" s="44" t="s">
        <v>13</v>
      </c>
      <c r="C9" s="41">
        <v>7</v>
      </c>
      <c r="D9" s="42">
        <v>87.5</v>
      </c>
      <c r="E9" s="42">
        <v>100</v>
      </c>
      <c r="F9" s="45"/>
      <c r="H9" s="261"/>
      <c r="I9" s="71" t="s">
        <v>13</v>
      </c>
      <c r="J9" s="68">
        <v>14</v>
      </c>
      <c r="K9" s="69">
        <v>93.333333333333329</v>
      </c>
      <c r="L9" s="69">
        <v>100</v>
      </c>
      <c r="M9" s="72"/>
      <c r="O9" s="262" t="s">
        <v>2</v>
      </c>
      <c r="P9" s="262"/>
      <c r="Q9" s="114" t="s">
        <v>3</v>
      </c>
      <c r="R9" s="115" t="s">
        <v>5</v>
      </c>
      <c r="T9" s="129"/>
      <c r="U9" s="129"/>
      <c r="V9" s="129"/>
      <c r="W9" s="129"/>
      <c r="Y9" s="154" t="s">
        <v>14</v>
      </c>
      <c r="Z9" s="154" t="s">
        <v>110</v>
      </c>
      <c r="AA9" s="155">
        <v>1</v>
      </c>
      <c r="AB9" s="160"/>
      <c r="AD9" s="252" t="s">
        <v>103</v>
      </c>
      <c r="AE9" s="252"/>
      <c r="AF9" s="252"/>
      <c r="AG9" s="252"/>
    </row>
    <row r="10" spans="1:33" ht="24" x14ac:dyDescent="0.3">
      <c r="A10" s="44" t="s">
        <v>14</v>
      </c>
      <c r="B10" s="40" t="s">
        <v>17</v>
      </c>
      <c r="C10" s="41">
        <v>1</v>
      </c>
      <c r="D10" s="42">
        <v>12.5</v>
      </c>
      <c r="E10" s="46"/>
      <c r="F10" s="45"/>
      <c r="H10" s="71" t="s">
        <v>14</v>
      </c>
      <c r="I10" s="67" t="s">
        <v>17</v>
      </c>
      <c r="J10" s="68">
        <v>1</v>
      </c>
      <c r="K10" s="69">
        <v>6.666666666666667</v>
      </c>
      <c r="L10" s="73"/>
      <c r="M10" s="72"/>
      <c r="O10" s="263" t="s">
        <v>7</v>
      </c>
      <c r="P10" s="117" t="s">
        <v>101</v>
      </c>
      <c r="Q10" s="118">
        <v>1</v>
      </c>
      <c r="R10" s="119">
        <v>33.333333333333329</v>
      </c>
      <c r="T10" s="272" t="s">
        <v>103</v>
      </c>
      <c r="U10" s="272"/>
      <c r="V10" s="272"/>
      <c r="W10" s="272"/>
      <c r="Y10" s="280" t="s">
        <v>13</v>
      </c>
      <c r="Z10" s="280"/>
      <c r="AA10" s="158">
        <v>11</v>
      </c>
      <c r="AB10" s="161"/>
      <c r="AD10" s="253" t="s">
        <v>2</v>
      </c>
      <c r="AE10" s="253"/>
      <c r="AF10" s="164" t="s">
        <v>3</v>
      </c>
      <c r="AG10" s="165" t="s">
        <v>5</v>
      </c>
    </row>
    <row r="11" spans="1:33" ht="24" x14ac:dyDescent="0.3">
      <c r="A11" s="271" t="s">
        <v>13</v>
      </c>
      <c r="B11" s="271"/>
      <c r="C11" s="47">
        <v>8</v>
      </c>
      <c r="D11" s="48">
        <v>100</v>
      </c>
      <c r="E11" s="49"/>
      <c r="F11" s="50"/>
      <c r="H11" s="257" t="s">
        <v>13</v>
      </c>
      <c r="I11" s="257"/>
      <c r="J11" s="74">
        <v>15</v>
      </c>
      <c r="K11" s="75">
        <v>100</v>
      </c>
      <c r="L11" s="76"/>
      <c r="M11" s="77"/>
      <c r="O11" s="264"/>
      <c r="P11" s="128" t="s">
        <v>9</v>
      </c>
      <c r="Q11" s="121">
        <v>1</v>
      </c>
      <c r="R11" s="122">
        <v>33.333333333333329</v>
      </c>
      <c r="T11" s="273" t="s">
        <v>2</v>
      </c>
      <c r="U11" s="273"/>
      <c r="V11" s="130" t="s">
        <v>3</v>
      </c>
      <c r="W11" s="131" t="s">
        <v>5</v>
      </c>
      <c r="Y11" s="148"/>
      <c r="Z11" s="148"/>
      <c r="AA11" s="148"/>
      <c r="AB11" s="148"/>
      <c r="AD11" s="254" t="s">
        <v>7</v>
      </c>
      <c r="AE11" s="180" t="s">
        <v>9</v>
      </c>
      <c r="AF11" s="170">
        <v>3</v>
      </c>
      <c r="AG11" s="171">
        <v>27.27272727272727</v>
      </c>
    </row>
    <row r="12" spans="1:33" ht="22.8" x14ac:dyDescent="0.3">
      <c r="O12" s="264"/>
      <c r="P12" s="128" t="s">
        <v>10</v>
      </c>
      <c r="Q12" s="121">
        <v>1</v>
      </c>
      <c r="R12" s="122">
        <v>33.333333333333329</v>
      </c>
      <c r="T12" s="274" t="s">
        <v>7</v>
      </c>
      <c r="U12" s="135" t="s">
        <v>101</v>
      </c>
      <c r="V12" s="136">
        <v>1</v>
      </c>
      <c r="W12" s="137">
        <v>8.3333333333333321</v>
      </c>
      <c r="Y12" s="281" t="s">
        <v>103</v>
      </c>
      <c r="Z12" s="281"/>
      <c r="AA12" s="281"/>
      <c r="AB12" s="281"/>
      <c r="AD12" s="255"/>
      <c r="AE12" s="181" t="s">
        <v>10</v>
      </c>
      <c r="AF12" s="173">
        <v>5</v>
      </c>
      <c r="AG12" s="174">
        <v>45.454545454545453</v>
      </c>
    </row>
    <row r="13" spans="1:33" ht="24" x14ac:dyDescent="0.3">
      <c r="O13" s="265"/>
      <c r="P13" s="123" t="s">
        <v>13</v>
      </c>
      <c r="Q13" s="124">
        <v>3</v>
      </c>
      <c r="R13" s="125">
        <v>100</v>
      </c>
      <c r="T13" s="275"/>
      <c r="U13" s="144" t="s">
        <v>9</v>
      </c>
      <c r="V13" s="139">
        <v>2</v>
      </c>
      <c r="W13" s="140">
        <v>16.666666666666664</v>
      </c>
      <c r="Y13" s="277" t="s">
        <v>2</v>
      </c>
      <c r="Z13" s="277"/>
      <c r="AA13" s="149" t="s">
        <v>3</v>
      </c>
      <c r="AB13" s="150" t="s">
        <v>5</v>
      </c>
      <c r="AD13" s="255"/>
      <c r="AE13" s="181" t="s">
        <v>11</v>
      </c>
      <c r="AF13" s="173">
        <v>2</v>
      </c>
      <c r="AG13" s="174">
        <v>18.181818181818183</v>
      </c>
    </row>
    <row r="14" spans="1:33" ht="22.8" x14ac:dyDescent="0.3">
      <c r="A14" s="267" t="s">
        <v>57</v>
      </c>
      <c r="B14" s="267"/>
      <c r="C14" s="267"/>
      <c r="D14" s="267"/>
      <c r="E14" s="267"/>
      <c r="F14" s="267"/>
      <c r="H14" s="258" t="s">
        <v>57</v>
      </c>
      <c r="I14" s="258"/>
      <c r="J14" s="258"/>
      <c r="K14" s="258"/>
      <c r="L14" s="258"/>
      <c r="M14" s="258"/>
      <c r="O14" s="113"/>
      <c r="P14" s="113"/>
      <c r="Q14" s="113"/>
      <c r="R14" s="113"/>
      <c r="T14" s="275"/>
      <c r="U14" s="144" t="s">
        <v>10</v>
      </c>
      <c r="V14" s="139">
        <v>5</v>
      </c>
      <c r="W14" s="140">
        <v>41.666666666666671</v>
      </c>
      <c r="Y14" s="278" t="s">
        <v>7</v>
      </c>
      <c r="Z14" s="151" t="s">
        <v>101</v>
      </c>
      <c r="AA14" s="152">
        <v>3</v>
      </c>
      <c r="AB14" s="153">
        <v>30</v>
      </c>
      <c r="AD14" s="255"/>
      <c r="AE14" s="172" t="s">
        <v>102</v>
      </c>
      <c r="AF14" s="173">
        <v>1</v>
      </c>
      <c r="AG14" s="174">
        <v>9.0909090909090917</v>
      </c>
    </row>
    <row r="15" spans="1:33" ht="24" x14ac:dyDescent="0.3">
      <c r="A15" s="268" t="s">
        <v>2</v>
      </c>
      <c r="B15" s="268"/>
      <c r="C15" s="20" t="s">
        <v>3</v>
      </c>
      <c r="D15" s="23" t="s">
        <v>4</v>
      </c>
      <c r="E15" s="23" t="s">
        <v>5</v>
      </c>
      <c r="F15" s="22" t="s">
        <v>6</v>
      </c>
      <c r="H15" s="259" t="s">
        <v>2</v>
      </c>
      <c r="I15" s="259"/>
      <c r="J15" s="60" t="s">
        <v>3</v>
      </c>
      <c r="K15" s="61" t="s">
        <v>4</v>
      </c>
      <c r="L15" s="61" t="s">
        <v>5</v>
      </c>
      <c r="M15" s="62" t="s">
        <v>6</v>
      </c>
      <c r="O15" s="266" t="s">
        <v>104</v>
      </c>
      <c r="P15" s="266"/>
      <c r="Q15" s="266"/>
      <c r="R15" s="266"/>
      <c r="T15" s="275"/>
      <c r="U15" s="144" t="s">
        <v>11</v>
      </c>
      <c r="V15" s="139">
        <v>4</v>
      </c>
      <c r="W15" s="140">
        <v>33.333333333333329</v>
      </c>
      <c r="Y15" s="279"/>
      <c r="Z15" s="162" t="s">
        <v>9</v>
      </c>
      <c r="AA15" s="155">
        <v>2</v>
      </c>
      <c r="AB15" s="156">
        <v>20</v>
      </c>
      <c r="AD15" s="256"/>
      <c r="AE15" s="175" t="s">
        <v>13</v>
      </c>
      <c r="AF15" s="176">
        <v>11</v>
      </c>
      <c r="AG15" s="177">
        <v>100</v>
      </c>
    </row>
    <row r="16" spans="1:33" ht="24" x14ac:dyDescent="0.3">
      <c r="A16" s="269" t="s">
        <v>7</v>
      </c>
      <c r="B16" s="24" t="s">
        <v>36</v>
      </c>
      <c r="C16" s="38">
        <v>4</v>
      </c>
      <c r="D16" s="21">
        <v>50</v>
      </c>
      <c r="E16" s="21">
        <v>50</v>
      </c>
      <c r="F16" s="39">
        <v>50</v>
      </c>
      <c r="H16" s="260" t="s">
        <v>7</v>
      </c>
      <c r="I16" s="63" t="s">
        <v>36</v>
      </c>
      <c r="J16" s="64">
        <v>6</v>
      </c>
      <c r="K16" s="65">
        <v>40</v>
      </c>
      <c r="L16" s="65">
        <v>42.857142857142854</v>
      </c>
      <c r="M16" s="66">
        <v>42.857142857142854</v>
      </c>
      <c r="O16" s="262" t="s">
        <v>2</v>
      </c>
      <c r="P16" s="262"/>
      <c r="Q16" s="114" t="s">
        <v>3</v>
      </c>
      <c r="R16" s="115" t="s">
        <v>5</v>
      </c>
      <c r="T16" s="276"/>
      <c r="U16" s="141" t="s">
        <v>13</v>
      </c>
      <c r="V16" s="142">
        <v>12</v>
      </c>
      <c r="W16" s="143">
        <v>100</v>
      </c>
      <c r="Y16" s="279"/>
      <c r="Z16" s="162" t="s">
        <v>11</v>
      </c>
      <c r="AA16" s="155">
        <v>4</v>
      </c>
      <c r="AB16" s="156">
        <v>40</v>
      </c>
      <c r="AD16" s="163"/>
      <c r="AE16" s="163"/>
      <c r="AF16" s="163"/>
      <c r="AG16" s="163"/>
    </row>
    <row r="17" spans="1:33" ht="22.8" x14ac:dyDescent="0.3">
      <c r="A17" s="270"/>
      <c r="B17" s="40" t="s">
        <v>9</v>
      </c>
      <c r="C17" s="41">
        <v>2</v>
      </c>
      <c r="D17" s="42">
        <v>25</v>
      </c>
      <c r="E17" s="42">
        <v>25</v>
      </c>
      <c r="F17" s="43">
        <v>75</v>
      </c>
      <c r="H17" s="261"/>
      <c r="I17" s="67" t="s">
        <v>9</v>
      </c>
      <c r="J17" s="68">
        <v>2</v>
      </c>
      <c r="K17" s="69">
        <v>13.333333333333334</v>
      </c>
      <c r="L17" s="69">
        <v>14.285714285714285</v>
      </c>
      <c r="M17" s="70">
        <v>57.142857142857139</v>
      </c>
      <c r="O17" s="263" t="s">
        <v>7</v>
      </c>
      <c r="P17" s="117" t="s">
        <v>101</v>
      </c>
      <c r="Q17" s="118">
        <v>2</v>
      </c>
      <c r="R17" s="119">
        <v>66.666666666666657</v>
      </c>
      <c r="T17" s="129"/>
      <c r="U17" s="129"/>
      <c r="V17" s="129"/>
      <c r="W17" s="129"/>
      <c r="Y17" s="279"/>
      <c r="Z17" s="154" t="s">
        <v>102</v>
      </c>
      <c r="AA17" s="155">
        <v>1</v>
      </c>
      <c r="AB17" s="156">
        <v>10</v>
      </c>
      <c r="AD17" s="252" t="s">
        <v>104</v>
      </c>
      <c r="AE17" s="252"/>
      <c r="AF17" s="252"/>
      <c r="AG17" s="252"/>
    </row>
    <row r="18" spans="1:33" ht="24" x14ac:dyDescent="0.3">
      <c r="A18" s="270"/>
      <c r="B18" s="40" t="s">
        <v>10</v>
      </c>
      <c r="C18" s="41">
        <v>2</v>
      </c>
      <c r="D18" s="42">
        <v>25</v>
      </c>
      <c r="E18" s="42">
        <v>25</v>
      </c>
      <c r="F18" s="43">
        <v>100</v>
      </c>
      <c r="H18" s="261"/>
      <c r="I18" s="67" t="s">
        <v>10</v>
      </c>
      <c r="J18" s="68">
        <v>4</v>
      </c>
      <c r="K18" s="69">
        <v>26.666666666666668</v>
      </c>
      <c r="L18" s="69">
        <v>28.571428571428569</v>
      </c>
      <c r="M18" s="70">
        <v>85.714285714285708</v>
      </c>
      <c r="O18" s="264"/>
      <c r="P18" s="128" t="s">
        <v>10</v>
      </c>
      <c r="Q18" s="121">
        <v>1</v>
      </c>
      <c r="R18" s="122">
        <v>33.333333333333329</v>
      </c>
      <c r="T18" s="272" t="s">
        <v>104</v>
      </c>
      <c r="U18" s="272"/>
      <c r="V18" s="272"/>
      <c r="W18" s="272"/>
      <c r="Y18" s="279"/>
      <c r="Z18" s="154" t="s">
        <v>13</v>
      </c>
      <c r="AA18" s="155">
        <v>10</v>
      </c>
      <c r="AB18" s="156">
        <v>100</v>
      </c>
      <c r="AD18" s="253" t="s">
        <v>2</v>
      </c>
      <c r="AE18" s="253"/>
      <c r="AF18" s="164" t="s">
        <v>3</v>
      </c>
      <c r="AG18" s="165" t="s">
        <v>5</v>
      </c>
    </row>
    <row r="19" spans="1:33" ht="24" x14ac:dyDescent="0.3">
      <c r="A19" s="271"/>
      <c r="B19" s="51" t="s">
        <v>13</v>
      </c>
      <c r="C19" s="47">
        <v>8</v>
      </c>
      <c r="D19" s="48">
        <v>100</v>
      </c>
      <c r="E19" s="48">
        <v>100</v>
      </c>
      <c r="F19" s="50"/>
      <c r="H19" s="261"/>
      <c r="I19" s="67" t="s">
        <v>37</v>
      </c>
      <c r="J19" s="68">
        <v>2</v>
      </c>
      <c r="K19" s="69">
        <v>13.333333333333334</v>
      </c>
      <c r="L19" s="69">
        <v>14.285714285714285</v>
      </c>
      <c r="M19" s="70">
        <v>100</v>
      </c>
      <c r="O19" s="265"/>
      <c r="P19" s="123" t="s">
        <v>13</v>
      </c>
      <c r="Q19" s="124">
        <v>3</v>
      </c>
      <c r="R19" s="125">
        <v>100</v>
      </c>
      <c r="T19" s="273" t="s">
        <v>2</v>
      </c>
      <c r="U19" s="273"/>
      <c r="V19" s="130" t="s">
        <v>3</v>
      </c>
      <c r="W19" s="131" t="s">
        <v>5</v>
      </c>
      <c r="Y19" s="154" t="s">
        <v>14</v>
      </c>
      <c r="Z19" s="154" t="s">
        <v>110</v>
      </c>
      <c r="AA19" s="155">
        <v>1</v>
      </c>
      <c r="AB19" s="160"/>
      <c r="AD19" s="254" t="s">
        <v>7</v>
      </c>
      <c r="AE19" s="169" t="s">
        <v>101</v>
      </c>
      <c r="AF19" s="170">
        <v>1</v>
      </c>
      <c r="AG19" s="171">
        <v>9.0909090909090917</v>
      </c>
    </row>
    <row r="20" spans="1:33" ht="22.8" x14ac:dyDescent="0.3">
      <c r="H20" s="261"/>
      <c r="I20" s="71" t="s">
        <v>13</v>
      </c>
      <c r="J20" s="68">
        <v>14</v>
      </c>
      <c r="K20" s="69">
        <v>93.333333333333329</v>
      </c>
      <c r="L20" s="69">
        <v>100</v>
      </c>
      <c r="M20" s="72"/>
      <c r="O20" s="113"/>
      <c r="P20" s="113"/>
      <c r="Q20" s="113"/>
      <c r="R20" s="113"/>
      <c r="T20" s="274" t="s">
        <v>7</v>
      </c>
      <c r="U20" s="135" t="s">
        <v>101</v>
      </c>
      <c r="V20" s="136">
        <v>2</v>
      </c>
      <c r="W20" s="137">
        <v>18.181818181818183</v>
      </c>
      <c r="Y20" s="280" t="s">
        <v>13</v>
      </c>
      <c r="Z20" s="280"/>
      <c r="AA20" s="158">
        <v>11</v>
      </c>
      <c r="AB20" s="161"/>
      <c r="AD20" s="255"/>
      <c r="AE20" s="181" t="s">
        <v>9</v>
      </c>
      <c r="AF20" s="173">
        <v>4</v>
      </c>
      <c r="AG20" s="174">
        <v>36.363636363636367</v>
      </c>
    </row>
    <row r="21" spans="1:33" x14ac:dyDescent="0.3">
      <c r="H21" s="71" t="s">
        <v>14</v>
      </c>
      <c r="I21" s="67" t="s">
        <v>17</v>
      </c>
      <c r="J21" s="68">
        <v>1</v>
      </c>
      <c r="K21" s="69">
        <v>6.666666666666667</v>
      </c>
      <c r="L21" s="73"/>
      <c r="M21" s="72"/>
      <c r="O21" s="266" t="s">
        <v>105</v>
      </c>
      <c r="P21" s="266"/>
      <c r="Q21" s="266"/>
      <c r="R21" s="266"/>
      <c r="T21" s="275"/>
      <c r="U21" s="144" t="s">
        <v>9</v>
      </c>
      <c r="V21" s="139">
        <v>1</v>
      </c>
      <c r="W21" s="140">
        <v>9.0909090909090917</v>
      </c>
      <c r="Y21" s="148"/>
      <c r="Z21" s="148"/>
      <c r="AA21" s="148"/>
      <c r="AB21" s="148"/>
      <c r="AD21" s="255"/>
      <c r="AE21" s="181" t="s">
        <v>10</v>
      </c>
      <c r="AF21" s="173">
        <v>3</v>
      </c>
      <c r="AG21" s="174">
        <v>27.27272727272727</v>
      </c>
    </row>
    <row r="22" spans="1:33" ht="24" x14ac:dyDescent="0.3">
      <c r="A22" s="267" t="s">
        <v>58</v>
      </c>
      <c r="B22" s="267"/>
      <c r="C22" s="267"/>
      <c r="D22" s="267"/>
      <c r="E22" s="267"/>
      <c r="F22" s="267"/>
      <c r="H22" s="257" t="s">
        <v>13</v>
      </c>
      <c r="I22" s="257"/>
      <c r="J22" s="74">
        <v>15</v>
      </c>
      <c r="K22" s="75">
        <v>100</v>
      </c>
      <c r="L22" s="76"/>
      <c r="M22" s="77"/>
      <c r="O22" s="262" t="s">
        <v>2</v>
      </c>
      <c r="P22" s="262"/>
      <c r="Q22" s="114" t="s">
        <v>3</v>
      </c>
      <c r="R22" s="115" t="s">
        <v>5</v>
      </c>
      <c r="T22" s="275"/>
      <c r="U22" s="144" t="s">
        <v>10</v>
      </c>
      <c r="V22" s="139">
        <v>4</v>
      </c>
      <c r="W22" s="140">
        <v>36.363636363636367</v>
      </c>
      <c r="Y22" s="281" t="s">
        <v>104</v>
      </c>
      <c r="Z22" s="281"/>
      <c r="AA22" s="281"/>
      <c r="AB22" s="281"/>
      <c r="AD22" s="255"/>
      <c r="AE22" s="181" t="s">
        <v>11</v>
      </c>
      <c r="AF22" s="173">
        <v>2</v>
      </c>
      <c r="AG22" s="174">
        <v>18.181818181818183</v>
      </c>
    </row>
    <row r="23" spans="1:33" ht="24" x14ac:dyDescent="0.3">
      <c r="A23" s="268" t="s">
        <v>2</v>
      </c>
      <c r="B23" s="268"/>
      <c r="C23" s="20" t="s">
        <v>3</v>
      </c>
      <c r="D23" s="23" t="s">
        <v>4</v>
      </c>
      <c r="E23" s="23" t="s">
        <v>5</v>
      </c>
      <c r="F23" s="22" t="s">
        <v>6</v>
      </c>
      <c r="O23" s="85" t="s">
        <v>7</v>
      </c>
      <c r="P23" s="85" t="s">
        <v>101</v>
      </c>
      <c r="Q23" s="58">
        <v>3</v>
      </c>
      <c r="R23" s="116">
        <v>100</v>
      </c>
      <c r="T23" s="275"/>
      <c r="U23" s="144" t="s">
        <v>11</v>
      </c>
      <c r="V23" s="139">
        <v>4</v>
      </c>
      <c r="W23" s="140">
        <v>36.363636363636367</v>
      </c>
      <c r="Y23" s="277" t="s">
        <v>2</v>
      </c>
      <c r="Z23" s="277"/>
      <c r="AA23" s="149" t="s">
        <v>3</v>
      </c>
      <c r="AB23" s="150" t="s">
        <v>5</v>
      </c>
      <c r="AD23" s="255"/>
      <c r="AE23" s="172" t="s">
        <v>102</v>
      </c>
      <c r="AF23" s="173">
        <v>1</v>
      </c>
      <c r="AG23" s="174">
        <v>9.0909090909090917</v>
      </c>
    </row>
    <row r="24" spans="1:33" ht="22.8" x14ac:dyDescent="0.3">
      <c r="A24" s="269" t="s">
        <v>7</v>
      </c>
      <c r="B24" s="24" t="s">
        <v>36</v>
      </c>
      <c r="C24" s="38">
        <v>4</v>
      </c>
      <c r="D24" s="21">
        <v>50</v>
      </c>
      <c r="E24" s="21">
        <v>50</v>
      </c>
      <c r="F24" s="39">
        <v>50</v>
      </c>
      <c r="O24" s="113"/>
      <c r="P24" s="113"/>
      <c r="Q24" s="113"/>
      <c r="R24" s="113"/>
      <c r="T24" s="275"/>
      <c r="U24" s="138" t="s">
        <v>13</v>
      </c>
      <c r="V24" s="139">
        <v>11</v>
      </c>
      <c r="W24" s="140">
        <v>100</v>
      </c>
      <c r="Y24" s="278" t="s">
        <v>7</v>
      </c>
      <c r="Z24" s="151" t="s">
        <v>101</v>
      </c>
      <c r="AA24" s="152">
        <v>3</v>
      </c>
      <c r="AB24" s="153">
        <v>30</v>
      </c>
      <c r="AD24" s="256"/>
      <c r="AE24" s="175" t="s">
        <v>13</v>
      </c>
      <c r="AF24" s="176">
        <v>11</v>
      </c>
      <c r="AG24" s="177">
        <v>100</v>
      </c>
    </row>
    <row r="25" spans="1:33" ht="22.8" x14ac:dyDescent="0.3">
      <c r="A25" s="270"/>
      <c r="B25" s="40" t="s">
        <v>9</v>
      </c>
      <c r="C25" s="41">
        <v>3</v>
      </c>
      <c r="D25" s="42">
        <v>37.5</v>
      </c>
      <c r="E25" s="42">
        <v>37.5</v>
      </c>
      <c r="F25" s="43">
        <v>87.5</v>
      </c>
      <c r="H25" s="258" t="s">
        <v>58</v>
      </c>
      <c r="I25" s="258"/>
      <c r="J25" s="258"/>
      <c r="K25" s="258"/>
      <c r="L25" s="258"/>
      <c r="M25" s="258"/>
      <c r="O25" s="266" t="s">
        <v>106</v>
      </c>
      <c r="P25" s="266"/>
      <c r="Q25" s="266"/>
      <c r="R25" s="266"/>
      <c r="T25" s="138" t="s">
        <v>14</v>
      </c>
      <c r="U25" s="138" t="s">
        <v>110</v>
      </c>
      <c r="V25" s="139">
        <v>1</v>
      </c>
      <c r="W25" s="145"/>
      <c r="Y25" s="279"/>
      <c r="Z25" s="162" t="s">
        <v>9</v>
      </c>
      <c r="AA25" s="155">
        <v>5</v>
      </c>
      <c r="AB25" s="156">
        <v>50</v>
      </c>
      <c r="AD25" s="163"/>
      <c r="AE25" s="163"/>
      <c r="AF25" s="163"/>
      <c r="AG25" s="163"/>
    </row>
    <row r="26" spans="1:33" ht="24" x14ac:dyDescent="0.3">
      <c r="A26" s="270"/>
      <c r="B26" s="40" t="s">
        <v>10</v>
      </c>
      <c r="C26" s="41">
        <v>1</v>
      </c>
      <c r="D26" s="42">
        <v>12.5</v>
      </c>
      <c r="E26" s="42">
        <v>12.5</v>
      </c>
      <c r="F26" s="43">
        <v>100</v>
      </c>
      <c r="H26" s="259" t="s">
        <v>2</v>
      </c>
      <c r="I26" s="259"/>
      <c r="J26" s="60" t="s">
        <v>3</v>
      </c>
      <c r="K26" s="61" t="s">
        <v>4</v>
      </c>
      <c r="L26" s="61" t="s">
        <v>5</v>
      </c>
      <c r="M26" s="62" t="s">
        <v>6</v>
      </c>
      <c r="O26" s="262" t="s">
        <v>2</v>
      </c>
      <c r="P26" s="262"/>
      <c r="Q26" s="114" t="s">
        <v>3</v>
      </c>
      <c r="R26" s="115" t="s">
        <v>5</v>
      </c>
      <c r="T26" s="276" t="s">
        <v>13</v>
      </c>
      <c r="U26" s="276"/>
      <c r="V26" s="142">
        <v>12</v>
      </c>
      <c r="W26" s="146"/>
      <c r="Y26" s="279"/>
      <c r="Z26" s="162" t="s">
        <v>10</v>
      </c>
      <c r="AA26" s="155">
        <v>1</v>
      </c>
      <c r="AB26" s="156">
        <v>10</v>
      </c>
      <c r="AD26" s="252" t="s">
        <v>105</v>
      </c>
      <c r="AE26" s="252"/>
      <c r="AF26" s="252"/>
      <c r="AG26" s="252"/>
    </row>
    <row r="27" spans="1:33" ht="24" x14ac:dyDescent="0.3">
      <c r="A27" s="271"/>
      <c r="B27" s="51" t="s">
        <v>13</v>
      </c>
      <c r="C27" s="47">
        <v>8</v>
      </c>
      <c r="D27" s="48">
        <v>100</v>
      </c>
      <c r="E27" s="48">
        <v>100</v>
      </c>
      <c r="F27" s="50"/>
      <c r="H27" s="260" t="s">
        <v>7</v>
      </c>
      <c r="I27" s="63" t="s">
        <v>36</v>
      </c>
      <c r="J27" s="64">
        <v>8</v>
      </c>
      <c r="K27" s="65">
        <v>53.333333333333336</v>
      </c>
      <c r="L27" s="65">
        <v>57.142857142857139</v>
      </c>
      <c r="M27" s="66">
        <v>57.142857142857139</v>
      </c>
      <c r="O27" s="263" t="s">
        <v>7</v>
      </c>
      <c r="P27" s="117" t="s">
        <v>101</v>
      </c>
      <c r="Q27" s="118">
        <v>1</v>
      </c>
      <c r="R27" s="119">
        <v>33.333333333333329</v>
      </c>
      <c r="T27" s="129"/>
      <c r="U27" s="129"/>
      <c r="V27" s="129"/>
      <c r="W27" s="129"/>
      <c r="Y27" s="279"/>
      <c r="Z27" s="162" t="s">
        <v>11</v>
      </c>
      <c r="AA27" s="155">
        <v>1</v>
      </c>
      <c r="AB27" s="156">
        <v>10</v>
      </c>
      <c r="AD27" s="253" t="s">
        <v>2</v>
      </c>
      <c r="AE27" s="253"/>
      <c r="AF27" s="164" t="s">
        <v>3</v>
      </c>
      <c r="AG27" s="165" t="s">
        <v>5</v>
      </c>
    </row>
    <row r="28" spans="1:33" ht="22.8" x14ac:dyDescent="0.3">
      <c r="H28" s="261"/>
      <c r="I28" s="67" t="s">
        <v>9</v>
      </c>
      <c r="J28" s="68">
        <v>3</v>
      </c>
      <c r="K28" s="69">
        <v>20</v>
      </c>
      <c r="L28" s="69">
        <v>21.428571428571427</v>
      </c>
      <c r="M28" s="70">
        <v>78.571428571428569</v>
      </c>
      <c r="O28" s="264"/>
      <c r="P28" s="128" t="s">
        <v>9</v>
      </c>
      <c r="Q28" s="121">
        <v>2</v>
      </c>
      <c r="R28" s="122">
        <v>66.666666666666657</v>
      </c>
      <c r="T28" s="272" t="s">
        <v>105</v>
      </c>
      <c r="U28" s="272"/>
      <c r="V28" s="272"/>
      <c r="W28" s="272"/>
      <c r="Y28" s="279"/>
      <c r="Z28" s="154" t="s">
        <v>13</v>
      </c>
      <c r="AA28" s="155">
        <v>10</v>
      </c>
      <c r="AB28" s="156">
        <v>100</v>
      </c>
      <c r="AD28" s="254" t="s">
        <v>7</v>
      </c>
      <c r="AE28" s="169" t="s">
        <v>101</v>
      </c>
      <c r="AF28" s="170">
        <v>8</v>
      </c>
      <c r="AG28" s="171">
        <v>72.727272727272734</v>
      </c>
    </row>
    <row r="29" spans="1:33" ht="24" x14ac:dyDescent="0.3">
      <c r="H29" s="261"/>
      <c r="I29" s="67" t="s">
        <v>10</v>
      </c>
      <c r="J29" s="68">
        <v>3</v>
      </c>
      <c r="K29" s="69">
        <v>20</v>
      </c>
      <c r="L29" s="69">
        <v>21.428571428571427</v>
      </c>
      <c r="M29" s="70">
        <v>100</v>
      </c>
      <c r="O29" s="265"/>
      <c r="P29" s="123" t="s">
        <v>13</v>
      </c>
      <c r="Q29" s="124">
        <v>3</v>
      </c>
      <c r="R29" s="125">
        <v>100</v>
      </c>
      <c r="T29" s="273" t="s">
        <v>2</v>
      </c>
      <c r="U29" s="273"/>
      <c r="V29" s="130" t="s">
        <v>3</v>
      </c>
      <c r="W29" s="131" t="s">
        <v>5</v>
      </c>
      <c r="Y29" s="154" t="s">
        <v>14</v>
      </c>
      <c r="Z29" s="154" t="s">
        <v>110</v>
      </c>
      <c r="AA29" s="155">
        <v>1</v>
      </c>
      <c r="AB29" s="160"/>
      <c r="AD29" s="255"/>
      <c r="AE29" s="181" t="s">
        <v>9</v>
      </c>
      <c r="AF29" s="173">
        <v>3</v>
      </c>
      <c r="AG29" s="174">
        <v>27.27272727272727</v>
      </c>
    </row>
    <row r="30" spans="1:33" ht="22.8" x14ac:dyDescent="0.3">
      <c r="A30" s="267" t="s">
        <v>59</v>
      </c>
      <c r="B30" s="267"/>
      <c r="C30" s="267"/>
      <c r="D30" s="267"/>
      <c r="E30" s="267"/>
      <c r="F30" s="267"/>
      <c r="H30" s="261"/>
      <c r="I30" s="71" t="s">
        <v>13</v>
      </c>
      <c r="J30" s="68">
        <v>14</v>
      </c>
      <c r="K30" s="69">
        <v>93.333333333333329</v>
      </c>
      <c r="L30" s="69">
        <v>100</v>
      </c>
      <c r="M30" s="72"/>
      <c r="O30" s="113"/>
      <c r="P30" s="113"/>
      <c r="Q30" s="113"/>
      <c r="R30" s="113"/>
      <c r="T30" s="274" t="s">
        <v>7</v>
      </c>
      <c r="U30" s="135" t="s">
        <v>101</v>
      </c>
      <c r="V30" s="136">
        <v>10</v>
      </c>
      <c r="W30" s="137">
        <v>83.333333333333343</v>
      </c>
      <c r="Y30" s="280" t="s">
        <v>13</v>
      </c>
      <c r="Z30" s="280"/>
      <c r="AA30" s="158">
        <v>11</v>
      </c>
      <c r="AB30" s="161"/>
      <c r="AD30" s="256"/>
      <c r="AE30" s="175" t="s">
        <v>13</v>
      </c>
      <c r="AF30" s="176">
        <v>11</v>
      </c>
      <c r="AG30" s="177">
        <v>100</v>
      </c>
    </row>
    <row r="31" spans="1:33" ht="24" x14ac:dyDescent="0.3">
      <c r="A31" s="268" t="s">
        <v>2</v>
      </c>
      <c r="B31" s="268"/>
      <c r="C31" s="20" t="s">
        <v>3</v>
      </c>
      <c r="D31" s="23" t="s">
        <v>4</v>
      </c>
      <c r="E31" s="23" t="s">
        <v>5</v>
      </c>
      <c r="F31" s="22" t="s">
        <v>6</v>
      </c>
      <c r="H31" s="71" t="s">
        <v>14</v>
      </c>
      <c r="I31" s="67" t="s">
        <v>17</v>
      </c>
      <c r="J31" s="68">
        <v>1</v>
      </c>
      <c r="K31" s="69">
        <v>6.666666666666667</v>
      </c>
      <c r="L31" s="73"/>
      <c r="M31" s="72"/>
      <c r="O31" s="266" t="s">
        <v>107</v>
      </c>
      <c r="P31" s="266"/>
      <c r="Q31" s="266"/>
      <c r="R31" s="266"/>
      <c r="T31" s="275"/>
      <c r="U31" s="138" t="s">
        <v>102</v>
      </c>
      <c r="V31" s="139">
        <v>2</v>
      </c>
      <c r="W31" s="140">
        <v>16.666666666666664</v>
      </c>
      <c r="Y31" s="148"/>
      <c r="Z31" s="148"/>
      <c r="AA31" s="148"/>
      <c r="AB31" s="148"/>
      <c r="AD31" s="163"/>
      <c r="AE31" s="163"/>
      <c r="AF31" s="163"/>
      <c r="AG31" s="163"/>
    </row>
    <row r="32" spans="1:33" ht="24" x14ac:dyDescent="0.3">
      <c r="A32" s="269" t="s">
        <v>7</v>
      </c>
      <c r="B32" s="24" t="s">
        <v>36</v>
      </c>
      <c r="C32" s="38">
        <v>7</v>
      </c>
      <c r="D32" s="21">
        <v>87.5</v>
      </c>
      <c r="E32" s="21">
        <v>87.5</v>
      </c>
      <c r="F32" s="39">
        <v>87.5</v>
      </c>
      <c r="H32" s="257" t="s">
        <v>13</v>
      </c>
      <c r="I32" s="257"/>
      <c r="J32" s="74">
        <v>15</v>
      </c>
      <c r="K32" s="75">
        <v>100</v>
      </c>
      <c r="L32" s="76"/>
      <c r="M32" s="77"/>
      <c r="O32" s="262" t="s">
        <v>2</v>
      </c>
      <c r="P32" s="262"/>
      <c r="Q32" s="114" t="s">
        <v>3</v>
      </c>
      <c r="R32" s="115" t="s">
        <v>5</v>
      </c>
      <c r="T32" s="276"/>
      <c r="U32" s="141" t="s">
        <v>13</v>
      </c>
      <c r="V32" s="142">
        <v>12</v>
      </c>
      <c r="W32" s="143">
        <v>100</v>
      </c>
      <c r="Y32" s="281" t="s">
        <v>105</v>
      </c>
      <c r="Z32" s="281"/>
      <c r="AA32" s="281"/>
      <c r="AB32" s="281"/>
      <c r="AD32" s="252" t="s">
        <v>106</v>
      </c>
      <c r="AE32" s="252"/>
      <c r="AF32" s="252"/>
      <c r="AG32" s="252"/>
    </row>
    <row r="33" spans="1:33" ht="24" x14ac:dyDescent="0.3">
      <c r="A33" s="270"/>
      <c r="B33" s="40" t="s">
        <v>11</v>
      </c>
      <c r="C33" s="41">
        <v>1</v>
      </c>
      <c r="D33" s="42">
        <v>12.5</v>
      </c>
      <c r="E33" s="42">
        <v>12.5</v>
      </c>
      <c r="F33" s="43">
        <v>100</v>
      </c>
      <c r="O33" s="263" t="s">
        <v>7</v>
      </c>
      <c r="P33" s="117" t="s">
        <v>101</v>
      </c>
      <c r="Q33" s="118">
        <v>1</v>
      </c>
      <c r="R33" s="119">
        <v>33.333333333333329</v>
      </c>
      <c r="T33" s="129"/>
      <c r="U33" s="129"/>
      <c r="V33" s="129"/>
      <c r="W33" s="129"/>
      <c r="Y33" s="277" t="s">
        <v>2</v>
      </c>
      <c r="Z33" s="277"/>
      <c r="AA33" s="149" t="s">
        <v>3</v>
      </c>
      <c r="AB33" s="150" t="s">
        <v>5</v>
      </c>
      <c r="AD33" s="253" t="s">
        <v>2</v>
      </c>
      <c r="AE33" s="253"/>
      <c r="AF33" s="164" t="s">
        <v>3</v>
      </c>
      <c r="AG33" s="165" t="s">
        <v>5</v>
      </c>
    </row>
    <row r="34" spans="1:33" ht="22.8" x14ac:dyDescent="0.3">
      <c r="A34" s="271"/>
      <c r="B34" s="51" t="s">
        <v>13</v>
      </c>
      <c r="C34" s="47">
        <v>8</v>
      </c>
      <c r="D34" s="48">
        <v>100</v>
      </c>
      <c r="E34" s="48">
        <v>100</v>
      </c>
      <c r="F34" s="50"/>
      <c r="O34" s="264"/>
      <c r="P34" s="128" t="s">
        <v>11</v>
      </c>
      <c r="Q34" s="121">
        <v>1</v>
      </c>
      <c r="R34" s="122">
        <v>33.333333333333329</v>
      </c>
      <c r="T34" s="272" t="s">
        <v>106</v>
      </c>
      <c r="U34" s="272"/>
      <c r="V34" s="272"/>
      <c r="W34" s="272"/>
      <c r="Y34" s="151" t="s">
        <v>7</v>
      </c>
      <c r="Z34" s="151" t="s">
        <v>101</v>
      </c>
      <c r="AA34" s="152">
        <v>10</v>
      </c>
      <c r="AB34" s="153">
        <v>100</v>
      </c>
      <c r="AD34" s="254" t="s">
        <v>7</v>
      </c>
      <c r="AE34" s="169" t="s">
        <v>101</v>
      </c>
      <c r="AF34" s="170">
        <v>7</v>
      </c>
      <c r="AG34" s="171">
        <v>63.636363636363633</v>
      </c>
    </row>
    <row r="35" spans="1:33" ht="24" x14ac:dyDescent="0.3">
      <c r="H35" s="258" t="s">
        <v>67</v>
      </c>
      <c r="I35" s="258"/>
      <c r="J35" s="258"/>
      <c r="K35" s="258"/>
      <c r="L35" s="258"/>
      <c r="M35" s="258"/>
      <c r="O35" s="264"/>
      <c r="P35" s="120" t="s">
        <v>102</v>
      </c>
      <c r="Q35" s="121">
        <v>1</v>
      </c>
      <c r="R35" s="122">
        <v>33.333333333333329</v>
      </c>
      <c r="T35" s="273" t="s">
        <v>2</v>
      </c>
      <c r="U35" s="273"/>
      <c r="V35" s="130" t="s">
        <v>3</v>
      </c>
      <c r="W35" s="131" t="s">
        <v>5</v>
      </c>
      <c r="Y35" s="154" t="s">
        <v>14</v>
      </c>
      <c r="Z35" s="154" t="s">
        <v>110</v>
      </c>
      <c r="AA35" s="155">
        <v>1</v>
      </c>
      <c r="AB35" s="160"/>
      <c r="AD35" s="255"/>
      <c r="AE35" s="181" t="s">
        <v>9</v>
      </c>
      <c r="AF35" s="173">
        <v>2</v>
      </c>
      <c r="AG35" s="174">
        <v>18.181818181818183</v>
      </c>
    </row>
    <row r="36" spans="1:33" ht="24" x14ac:dyDescent="0.3">
      <c r="H36" s="259" t="s">
        <v>2</v>
      </c>
      <c r="I36" s="259"/>
      <c r="J36" s="60" t="s">
        <v>3</v>
      </c>
      <c r="K36" s="61" t="s">
        <v>4</v>
      </c>
      <c r="L36" s="61" t="s">
        <v>5</v>
      </c>
      <c r="M36" s="62" t="s">
        <v>6</v>
      </c>
      <c r="O36" s="265"/>
      <c r="P36" s="123" t="s">
        <v>13</v>
      </c>
      <c r="Q36" s="124">
        <v>3</v>
      </c>
      <c r="R36" s="125">
        <v>100</v>
      </c>
      <c r="T36" s="274" t="s">
        <v>7</v>
      </c>
      <c r="U36" s="135" t="s">
        <v>101</v>
      </c>
      <c r="V36" s="136">
        <v>7</v>
      </c>
      <c r="W36" s="137">
        <v>58.333333333333336</v>
      </c>
      <c r="Y36" s="280" t="s">
        <v>13</v>
      </c>
      <c r="Z36" s="280"/>
      <c r="AA36" s="158">
        <v>11</v>
      </c>
      <c r="AB36" s="161"/>
      <c r="AD36" s="255"/>
      <c r="AE36" s="181" t="s">
        <v>10</v>
      </c>
      <c r="AF36" s="173">
        <v>1</v>
      </c>
      <c r="AG36" s="174">
        <v>9.0909090909090917</v>
      </c>
    </row>
    <row r="37" spans="1:33" x14ac:dyDescent="0.3">
      <c r="A37" s="267" t="s">
        <v>60</v>
      </c>
      <c r="B37" s="267"/>
      <c r="C37" s="267"/>
      <c r="D37" s="267"/>
      <c r="E37" s="267"/>
      <c r="F37" s="267"/>
      <c r="H37" s="260" t="s">
        <v>7</v>
      </c>
      <c r="I37" s="63" t="s">
        <v>36</v>
      </c>
      <c r="J37" s="64">
        <v>12</v>
      </c>
      <c r="K37" s="65">
        <v>80</v>
      </c>
      <c r="L37" s="65">
        <v>85.714285714285708</v>
      </c>
      <c r="M37" s="66">
        <v>85.714285714285708</v>
      </c>
      <c r="O37" s="113"/>
      <c r="P37" s="113"/>
      <c r="Q37" s="113"/>
      <c r="R37" s="113"/>
      <c r="T37" s="275"/>
      <c r="U37" s="144" t="s">
        <v>9</v>
      </c>
      <c r="V37" s="139">
        <v>3</v>
      </c>
      <c r="W37" s="140">
        <v>25</v>
      </c>
      <c r="Y37" s="148"/>
      <c r="Z37" s="148"/>
      <c r="AA37" s="148"/>
      <c r="AB37" s="148"/>
      <c r="AD37" s="255"/>
      <c r="AE37" s="181" t="s">
        <v>11</v>
      </c>
      <c r="AF37" s="173">
        <v>1</v>
      </c>
      <c r="AG37" s="174">
        <v>9.0909090909090917</v>
      </c>
    </row>
    <row r="38" spans="1:33" ht="24" x14ac:dyDescent="0.3">
      <c r="A38" s="268" t="s">
        <v>2</v>
      </c>
      <c r="B38" s="268"/>
      <c r="C38" s="20" t="s">
        <v>3</v>
      </c>
      <c r="D38" s="23" t="s">
        <v>4</v>
      </c>
      <c r="E38" s="23" t="s">
        <v>5</v>
      </c>
      <c r="F38" s="22" t="s">
        <v>6</v>
      </c>
      <c r="H38" s="261"/>
      <c r="I38" s="67" t="s">
        <v>9</v>
      </c>
      <c r="J38" s="68">
        <v>1</v>
      </c>
      <c r="K38" s="69">
        <v>6.666666666666667</v>
      </c>
      <c r="L38" s="69">
        <v>7.1428571428571423</v>
      </c>
      <c r="M38" s="70">
        <v>92.857142857142861</v>
      </c>
      <c r="O38" s="266" t="s">
        <v>108</v>
      </c>
      <c r="P38" s="266"/>
      <c r="Q38" s="266"/>
      <c r="R38" s="266"/>
      <c r="T38" s="275"/>
      <c r="U38" s="144" t="s">
        <v>10</v>
      </c>
      <c r="V38" s="139">
        <v>2</v>
      </c>
      <c r="W38" s="140">
        <v>16.666666666666664</v>
      </c>
      <c r="Y38" s="281" t="s">
        <v>106</v>
      </c>
      <c r="Z38" s="281"/>
      <c r="AA38" s="281"/>
      <c r="AB38" s="281"/>
      <c r="AD38" s="256"/>
      <c r="AE38" s="175" t="s">
        <v>13</v>
      </c>
      <c r="AF38" s="176">
        <v>11</v>
      </c>
      <c r="AG38" s="177">
        <v>100</v>
      </c>
    </row>
    <row r="39" spans="1:33" ht="24" x14ac:dyDescent="0.3">
      <c r="A39" s="269" t="s">
        <v>7</v>
      </c>
      <c r="B39" s="24" t="s">
        <v>36</v>
      </c>
      <c r="C39" s="38">
        <v>7</v>
      </c>
      <c r="D39" s="21">
        <v>87.5</v>
      </c>
      <c r="E39" s="21">
        <v>87.5</v>
      </c>
      <c r="F39" s="39">
        <v>87.5</v>
      </c>
      <c r="H39" s="261"/>
      <c r="I39" s="67" t="s">
        <v>11</v>
      </c>
      <c r="J39" s="68">
        <v>1</v>
      </c>
      <c r="K39" s="69">
        <v>6.666666666666667</v>
      </c>
      <c r="L39" s="69">
        <v>7.1428571428571423</v>
      </c>
      <c r="M39" s="70">
        <v>100</v>
      </c>
      <c r="O39" s="262" t="s">
        <v>2</v>
      </c>
      <c r="P39" s="262"/>
      <c r="Q39" s="114" t="s">
        <v>3</v>
      </c>
      <c r="R39" s="115" t="s">
        <v>5</v>
      </c>
      <c r="T39" s="276"/>
      <c r="U39" s="141" t="s">
        <v>13</v>
      </c>
      <c r="V39" s="142">
        <v>12</v>
      </c>
      <c r="W39" s="143">
        <v>100</v>
      </c>
      <c r="Y39" s="277" t="s">
        <v>2</v>
      </c>
      <c r="Z39" s="277"/>
      <c r="AA39" s="149" t="s">
        <v>3</v>
      </c>
      <c r="AB39" s="150" t="s">
        <v>5</v>
      </c>
      <c r="AD39" s="163"/>
      <c r="AE39" s="163"/>
      <c r="AF39" s="163"/>
      <c r="AG39" s="163"/>
    </row>
    <row r="40" spans="1:33" ht="22.8" x14ac:dyDescent="0.3">
      <c r="A40" s="270"/>
      <c r="B40" s="40" t="s">
        <v>11</v>
      </c>
      <c r="C40" s="41">
        <v>1</v>
      </c>
      <c r="D40" s="42">
        <v>12.5</v>
      </c>
      <c r="E40" s="42">
        <v>12.5</v>
      </c>
      <c r="F40" s="43">
        <v>100</v>
      </c>
      <c r="H40" s="261"/>
      <c r="I40" s="71" t="s">
        <v>13</v>
      </c>
      <c r="J40" s="68">
        <v>14</v>
      </c>
      <c r="K40" s="69">
        <v>93.333333333333329</v>
      </c>
      <c r="L40" s="69">
        <v>100</v>
      </c>
      <c r="M40" s="72"/>
      <c r="O40" s="263" t="s">
        <v>7</v>
      </c>
      <c r="P40" s="117" t="s">
        <v>101</v>
      </c>
      <c r="Q40" s="118">
        <v>2</v>
      </c>
      <c r="R40" s="119">
        <v>66.666666666666657</v>
      </c>
      <c r="T40" s="129"/>
      <c r="U40" s="129"/>
      <c r="V40" s="129"/>
      <c r="W40" s="129"/>
      <c r="Y40" s="278" t="s">
        <v>7</v>
      </c>
      <c r="Z40" s="151" t="s">
        <v>101</v>
      </c>
      <c r="AA40" s="152">
        <v>5</v>
      </c>
      <c r="AB40" s="153">
        <v>50</v>
      </c>
      <c r="AD40" s="252" t="s">
        <v>107</v>
      </c>
      <c r="AE40" s="252"/>
      <c r="AF40" s="252"/>
      <c r="AG40" s="252"/>
    </row>
    <row r="41" spans="1:33" ht="24" x14ac:dyDescent="0.3">
      <c r="A41" s="271"/>
      <c r="B41" s="51" t="s">
        <v>13</v>
      </c>
      <c r="C41" s="47">
        <v>8</v>
      </c>
      <c r="D41" s="48">
        <v>100</v>
      </c>
      <c r="E41" s="48">
        <v>100</v>
      </c>
      <c r="F41" s="50"/>
      <c r="H41" s="71" t="s">
        <v>14</v>
      </c>
      <c r="I41" s="67" t="s">
        <v>17</v>
      </c>
      <c r="J41" s="68">
        <v>1</v>
      </c>
      <c r="K41" s="69">
        <v>6.666666666666667</v>
      </c>
      <c r="L41" s="73"/>
      <c r="M41" s="72"/>
      <c r="O41" s="264"/>
      <c r="P41" s="128" t="s">
        <v>10</v>
      </c>
      <c r="Q41" s="121">
        <v>1</v>
      </c>
      <c r="R41" s="122">
        <v>33.333333333333329</v>
      </c>
      <c r="T41" s="272" t="s">
        <v>107</v>
      </c>
      <c r="U41" s="272"/>
      <c r="V41" s="272"/>
      <c r="W41" s="272"/>
      <c r="Y41" s="279"/>
      <c r="Z41" s="162" t="s">
        <v>9</v>
      </c>
      <c r="AA41" s="155">
        <v>4</v>
      </c>
      <c r="AB41" s="156">
        <v>40</v>
      </c>
      <c r="AD41" s="253" t="s">
        <v>2</v>
      </c>
      <c r="AE41" s="253"/>
      <c r="AF41" s="164" t="s">
        <v>3</v>
      </c>
      <c r="AG41" s="165" t="s">
        <v>5</v>
      </c>
    </row>
    <row r="42" spans="1:33" ht="24" x14ac:dyDescent="0.3">
      <c r="H42" s="257" t="s">
        <v>13</v>
      </c>
      <c r="I42" s="257"/>
      <c r="J42" s="74">
        <v>15</v>
      </c>
      <c r="K42" s="75">
        <v>100</v>
      </c>
      <c r="L42" s="76"/>
      <c r="M42" s="77"/>
      <c r="O42" s="265"/>
      <c r="P42" s="123" t="s">
        <v>13</v>
      </c>
      <c r="Q42" s="124">
        <v>3</v>
      </c>
      <c r="R42" s="125">
        <v>100</v>
      </c>
      <c r="T42" s="273" t="s">
        <v>2</v>
      </c>
      <c r="U42" s="273"/>
      <c r="V42" s="130" t="s">
        <v>3</v>
      </c>
      <c r="W42" s="131" t="s">
        <v>5</v>
      </c>
      <c r="Y42" s="279"/>
      <c r="Z42" s="154" t="s">
        <v>102</v>
      </c>
      <c r="AA42" s="155">
        <v>1</v>
      </c>
      <c r="AB42" s="156">
        <v>10</v>
      </c>
      <c r="AD42" s="254" t="s">
        <v>7</v>
      </c>
      <c r="AE42" s="169" t="s">
        <v>101</v>
      </c>
      <c r="AF42" s="170">
        <v>2</v>
      </c>
      <c r="AG42" s="171">
        <v>18.181818181818183</v>
      </c>
    </row>
    <row r="43" spans="1:33" x14ac:dyDescent="0.3">
      <c r="O43" s="113"/>
      <c r="P43" s="113"/>
      <c r="Q43" s="113"/>
      <c r="R43" s="113"/>
      <c r="T43" s="274" t="s">
        <v>7</v>
      </c>
      <c r="U43" s="147" t="s">
        <v>9</v>
      </c>
      <c r="V43" s="136">
        <v>1</v>
      </c>
      <c r="W43" s="137">
        <v>8.3333333333333321</v>
      </c>
      <c r="Y43" s="279"/>
      <c r="Z43" s="154" t="s">
        <v>13</v>
      </c>
      <c r="AA43" s="155">
        <v>10</v>
      </c>
      <c r="AB43" s="156">
        <v>100</v>
      </c>
      <c r="AD43" s="255"/>
      <c r="AE43" s="181" t="s">
        <v>9</v>
      </c>
      <c r="AF43" s="173">
        <v>2</v>
      </c>
      <c r="AG43" s="174">
        <v>18.181818181818183</v>
      </c>
    </row>
    <row r="44" spans="1:33" ht="22.8" x14ac:dyDescent="0.3">
      <c r="A44" s="267" t="s">
        <v>61</v>
      </c>
      <c r="B44" s="267"/>
      <c r="C44" s="267"/>
      <c r="D44" s="267"/>
      <c r="E44" s="267"/>
      <c r="F44" s="267"/>
      <c r="O44" s="266" t="s">
        <v>109</v>
      </c>
      <c r="P44" s="266"/>
      <c r="Q44" s="266"/>
      <c r="R44" s="266"/>
      <c r="T44" s="275"/>
      <c r="U44" s="144" t="s">
        <v>11</v>
      </c>
      <c r="V44" s="139">
        <v>5</v>
      </c>
      <c r="W44" s="140">
        <v>41.666666666666671</v>
      </c>
      <c r="Y44" s="154" t="s">
        <v>14</v>
      </c>
      <c r="Z44" s="154" t="s">
        <v>110</v>
      </c>
      <c r="AA44" s="155">
        <v>1</v>
      </c>
      <c r="AB44" s="160"/>
      <c r="AD44" s="255"/>
      <c r="AE44" s="181" t="s">
        <v>10</v>
      </c>
      <c r="AF44" s="173">
        <v>5</v>
      </c>
      <c r="AG44" s="174">
        <v>45.454545454545453</v>
      </c>
    </row>
    <row r="45" spans="1:33" ht="24" x14ac:dyDescent="0.3">
      <c r="A45" s="268" t="s">
        <v>2</v>
      </c>
      <c r="B45" s="268"/>
      <c r="C45" s="20" t="s">
        <v>3</v>
      </c>
      <c r="D45" s="23" t="s">
        <v>4</v>
      </c>
      <c r="E45" s="23" t="s">
        <v>5</v>
      </c>
      <c r="F45" s="22" t="s">
        <v>6</v>
      </c>
      <c r="H45" s="258" t="s">
        <v>60</v>
      </c>
      <c r="I45" s="258"/>
      <c r="J45" s="258"/>
      <c r="K45" s="258"/>
      <c r="L45" s="258"/>
      <c r="M45" s="258"/>
      <c r="O45" s="262" t="s">
        <v>2</v>
      </c>
      <c r="P45" s="262"/>
      <c r="Q45" s="114" t="s">
        <v>3</v>
      </c>
      <c r="R45" s="115" t="s">
        <v>5</v>
      </c>
      <c r="T45" s="275"/>
      <c r="U45" s="138" t="s">
        <v>102</v>
      </c>
      <c r="V45" s="139">
        <v>6</v>
      </c>
      <c r="W45" s="140">
        <v>50</v>
      </c>
      <c r="Y45" s="280" t="s">
        <v>13</v>
      </c>
      <c r="Z45" s="280"/>
      <c r="AA45" s="158">
        <v>11</v>
      </c>
      <c r="AB45" s="161"/>
      <c r="AD45" s="255"/>
      <c r="AE45" s="181" t="s">
        <v>11</v>
      </c>
      <c r="AF45" s="173">
        <v>1</v>
      </c>
      <c r="AG45" s="174">
        <v>9.0909090909090917</v>
      </c>
    </row>
    <row r="46" spans="1:33" ht="24" x14ac:dyDescent="0.3">
      <c r="A46" s="269" t="s">
        <v>7</v>
      </c>
      <c r="B46" s="24" t="s">
        <v>36</v>
      </c>
      <c r="C46" s="38">
        <v>2</v>
      </c>
      <c r="D46" s="21">
        <v>25</v>
      </c>
      <c r="E46" s="21">
        <v>25</v>
      </c>
      <c r="F46" s="39">
        <v>25</v>
      </c>
      <c r="H46" s="259" t="s">
        <v>2</v>
      </c>
      <c r="I46" s="259"/>
      <c r="J46" s="60" t="s">
        <v>3</v>
      </c>
      <c r="K46" s="61" t="s">
        <v>4</v>
      </c>
      <c r="L46" s="61" t="s">
        <v>5</v>
      </c>
      <c r="M46" s="62" t="s">
        <v>6</v>
      </c>
      <c r="O46" s="117" t="s">
        <v>7</v>
      </c>
      <c r="P46" s="117" t="s">
        <v>101</v>
      </c>
      <c r="Q46" s="118">
        <v>1</v>
      </c>
      <c r="R46" s="119">
        <v>100</v>
      </c>
      <c r="T46" s="276"/>
      <c r="U46" s="141" t="s">
        <v>13</v>
      </c>
      <c r="V46" s="142">
        <v>12</v>
      </c>
      <c r="W46" s="143">
        <v>100</v>
      </c>
      <c r="Y46" s="148"/>
      <c r="Z46" s="148"/>
      <c r="AA46" s="148"/>
      <c r="AB46" s="148"/>
      <c r="AD46" s="255"/>
      <c r="AE46" s="172" t="s">
        <v>102</v>
      </c>
      <c r="AF46" s="173">
        <v>1</v>
      </c>
      <c r="AG46" s="174">
        <v>9.0909090909090917</v>
      </c>
    </row>
    <row r="47" spans="1:33" ht="22.8" x14ac:dyDescent="0.3">
      <c r="A47" s="270"/>
      <c r="B47" s="40" t="s">
        <v>10</v>
      </c>
      <c r="C47" s="41">
        <v>2</v>
      </c>
      <c r="D47" s="42">
        <v>25</v>
      </c>
      <c r="E47" s="42">
        <v>25</v>
      </c>
      <c r="F47" s="43">
        <v>50</v>
      </c>
      <c r="H47" s="260" t="s">
        <v>7</v>
      </c>
      <c r="I47" s="63" t="s">
        <v>36</v>
      </c>
      <c r="J47" s="64">
        <v>10</v>
      </c>
      <c r="K47" s="65">
        <v>66.666666666666657</v>
      </c>
      <c r="L47" s="65">
        <v>71.428571428571431</v>
      </c>
      <c r="M47" s="66">
        <v>71.428571428571431</v>
      </c>
      <c r="O47" s="120" t="s">
        <v>14</v>
      </c>
      <c r="P47" s="120" t="s">
        <v>110</v>
      </c>
      <c r="Q47" s="121">
        <v>2</v>
      </c>
      <c r="R47" s="126"/>
      <c r="T47" s="129"/>
      <c r="U47" s="129"/>
      <c r="V47" s="129"/>
      <c r="W47" s="129"/>
      <c r="Y47" s="281" t="s">
        <v>107</v>
      </c>
      <c r="Z47" s="281"/>
      <c r="AA47" s="281"/>
      <c r="AB47" s="281"/>
      <c r="AD47" s="256"/>
      <c r="AE47" s="175" t="s">
        <v>13</v>
      </c>
      <c r="AF47" s="176">
        <v>11</v>
      </c>
      <c r="AG47" s="177">
        <v>100</v>
      </c>
    </row>
    <row r="48" spans="1:33" ht="24" x14ac:dyDescent="0.3">
      <c r="A48" s="270"/>
      <c r="B48" s="40" t="s">
        <v>11</v>
      </c>
      <c r="C48" s="41">
        <v>1</v>
      </c>
      <c r="D48" s="42">
        <v>12.5</v>
      </c>
      <c r="E48" s="42">
        <v>12.5</v>
      </c>
      <c r="F48" s="43">
        <v>62.5</v>
      </c>
      <c r="H48" s="261"/>
      <c r="I48" s="67" t="s">
        <v>9</v>
      </c>
      <c r="J48" s="68">
        <v>2</v>
      </c>
      <c r="K48" s="69">
        <v>13.333333333333334</v>
      </c>
      <c r="L48" s="69">
        <v>14.285714285714285</v>
      </c>
      <c r="M48" s="70">
        <v>85.714285714285708</v>
      </c>
      <c r="O48" s="265" t="s">
        <v>13</v>
      </c>
      <c r="P48" s="265"/>
      <c r="Q48" s="124">
        <v>3</v>
      </c>
      <c r="R48" s="127"/>
      <c r="T48" s="272" t="s">
        <v>108</v>
      </c>
      <c r="U48" s="272"/>
      <c r="V48" s="272"/>
      <c r="W48" s="272"/>
      <c r="Y48" s="277" t="s">
        <v>2</v>
      </c>
      <c r="Z48" s="277"/>
      <c r="AA48" s="149" t="s">
        <v>3</v>
      </c>
      <c r="AB48" s="150" t="s">
        <v>5</v>
      </c>
      <c r="AD48" s="163"/>
      <c r="AE48" s="163"/>
      <c r="AF48" s="163"/>
      <c r="AG48" s="163"/>
    </row>
    <row r="49" spans="1:33" ht="24" x14ac:dyDescent="0.3">
      <c r="A49" s="270"/>
      <c r="B49" s="40" t="s">
        <v>37</v>
      </c>
      <c r="C49" s="41">
        <v>3</v>
      </c>
      <c r="D49" s="42">
        <v>37.5</v>
      </c>
      <c r="E49" s="42">
        <v>37.5</v>
      </c>
      <c r="F49" s="43">
        <v>100</v>
      </c>
      <c r="H49" s="261"/>
      <c r="I49" s="67" t="s">
        <v>10</v>
      </c>
      <c r="J49" s="68">
        <v>2</v>
      </c>
      <c r="K49" s="69">
        <v>13.333333333333334</v>
      </c>
      <c r="L49" s="69">
        <v>14.285714285714285</v>
      </c>
      <c r="M49" s="70">
        <v>100</v>
      </c>
      <c r="O49" s="113"/>
      <c r="P49" s="113"/>
      <c r="Q49" s="113"/>
      <c r="R49" s="113"/>
      <c r="T49" s="273" t="s">
        <v>2</v>
      </c>
      <c r="U49" s="273"/>
      <c r="V49" s="130" t="s">
        <v>3</v>
      </c>
      <c r="W49" s="131" t="s">
        <v>5</v>
      </c>
      <c r="Y49" s="278" t="s">
        <v>7</v>
      </c>
      <c r="Z49" s="151" t="s">
        <v>101</v>
      </c>
      <c r="AA49" s="152">
        <v>4</v>
      </c>
      <c r="AB49" s="153">
        <v>40</v>
      </c>
      <c r="AD49" s="252" t="s">
        <v>108</v>
      </c>
      <c r="AE49" s="252"/>
      <c r="AF49" s="252"/>
      <c r="AG49" s="252"/>
    </row>
    <row r="50" spans="1:33" ht="24" x14ac:dyDescent="0.3">
      <c r="A50" s="271"/>
      <c r="B50" s="51" t="s">
        <v>13</v>
      </c>
      <c r="C50" s="47">
        <v>8</v>
      </c>
      <c r="D50" s="48">
        <v>100</v>
      </c>
      <c r="E50" s="48">
        <v>100</v>
      </c>
      <c r="F50" s="50"/>
      <c r="H50" s="261"/>
      <c r="I50" s="71" t="s">
        <v>13</v>
      </c>
      <c r="J50" s="68">
        <v>14</v>
      </c>
      <c r="K50" s="69">
        <v>93.333333333333329</v>
      </c>
      <c r="L50" s="69">
        <v>100</v>
      </c>
      <c r="M50" s="72"/>
      <c r="O50" s="266" t="s">
        <v>111</v>
      </c>
      <c r="P50" s="266"/>
      <c r="Q50" s="266"/>
      <c r="R50" s="266"/>
      <c r="T50" s="274" t="s">
        <v>7</v>
      </c>
      <c r="U50" s="135" t="s">
        <v>101</v>
      </c>
      <c r="V50" s="136">
        <v>6</v>
      </c>
      <c r="W50" s="137">
        <v>50</v>
      </c>
      <c r="Y50" s="279"/>
      <c r="Z50" s="162" t="s">
        <v>10</v>
      </c>
      <c r="AA50" s="155">
        <v>3</v>
      </c>
      <c r="AB50" s="156">
        <v>30</v>
      </c>
      <c r="AD50" s="253" t="s">
        <v>2</v>
      </c>
      <c r="AE50" s="253"/>
      <c r="AF50" s="164" t="s">
        <v>3</v>
      </c>
      <c r="AG50" s="165" t="s">
        <v>5</v>
      </c>
    </row>
    <row r="51" spans="1:33" ht="24" x14ac:dyDescent="0.3">
      <c r="H51" s="71" t="s">
        <v>14</v>
      </c>
      <c r="I51" s="67" t="s">
        <v>17</v>
      </c>
      <c r="J51" s="68">
        <v>1</v>
      </c>
      <c r="K51" s="69">
        <v>6.666666666666667</v>
      </c>
      <c r="L51" s="73"/>
      <c r="M51" s="72"/>
      <c r="O51" s="262" t="s">
        <v>2</v>
      </c>
      <c r="P51" s="262"/>
      <c r="Q51" s="114" t="s">
        <v>3</v>
      </c>
      <c r="R51" s="115" t="s">
        <v>5</v>
      </c>
      <c r="T51" s="275"/>
      <c r="U51" s="144" t="s">
        <v>9</v>
      </c>
      <c r="V51" s="139">
        <v>2</v>
      </c>
      <c r="W51" s="140">
        <v>16.666666666666664</v>
      </c>
      <c r="Y51" s="279"/>
      <c r="Z51" s="162" t="s">
        <v>11</v>
      </c>
      <c r="AA51" s="155">
        <v>1</v>
      </c>
      <c r="AB51" s="156">
        <v>10</v>
      </c>
      <c r="AD51" s="254" t="s">
        <v>7</v>
      </c>
      <c r="AE51" s="169" t="s">
        <v>101</v>
      </c>
      <c r="AF51" s="170">
        <v>7</v>
      </c>
      <c r="AG51" s="171">
        <v>63.636363636363633</v>
      </c>
    </row>
    <row r="52" spans="1:33" ht="22.8" x14ac:dyDescent="0.3">
      <c r="H52" s="257" t="s">
        <v>13</v>
      </c>
      <c r="I52" s="257"/>
      <c r="J52" s="74">
        <v>15</v>
      </c>
      <c r="K52" s="75">
        <v>100</v>
      </c>
      <c r="L52" s="76"/>
      <c r="M52" s="77"/>
      <c r="O52" s="85" t="s">
        <v>7</v>
      </c>
      <c r="P52" s="85" t="s">
        <v>112</v>
      </c>
      <c r="Q52" s="58">
        <v>3</v>
      </c>
      <c r="R52" s="116">
        <v>100</v>
      </c>
      <c r="T52" s="275"/>
      <c r="U52" s="144" t="s">
        <v>10</v>
      </c>
      <c r="V52" s="139">
        <v>2</v>
      </c>
      <c r="W52" s="140">
        <v>16.666666666666664</v>
      </c>
      <c r="Y52" s="279"/>
      <c r="Z52" s="154" t="s">
        <v>102</v>
      </c>
      <c r="AA52" s="155">
        <v>2</v>
      </c>
      <c r="AB52" s="156">
        <v>20</v>
      </c>
      <c r="AD52" s="255"/>
      <c r="AE52" s="181" t="s">
        <v>9</v>
      </c>
      <c r="AF52" s="173">
        <v>3</v>
      </c>
      <c r="AG52" s="174">
        <v>27.27272727272727</v>
      </c>
    </row>
    <row r="53" spans="1:33" x14ac:dyDescent="0.3">
      <c r="A53" s="267" t="s">
        <v>62</v>
      </c>
      <c r="B53" s="267"/>
      <c r="C53" s="267"/>
      <c r="D53" s="267"/>
      <c r="E53" s="267"/>
      <c r="F53" s="267"/>
      <c r="T53" s="275"/>
      <c r="U53" s="144" t="s">
        <v>11</v>
      </c>
      <c r="V53" s="139">
        <v>2</v>
      </c>
      <c r="W53" s="140">
        <v>16.666666666666664</v>
      </c>
      <c r="Y53" s="279"/>
      <c r="Z53" s="154" t="s">
        <v>13</v>
      </c>
      <c r="AA53" s="155">
        <v>10</v>
      </c>
      <c r="AB53" s="156">
        <v>100</v>
      </c>
      <c r="AD53" s="255"/>
      <c r="AE53" s="181" t="s">
        <v>10</v>
      </c>
      <c r="AF53" s="173">
        <v>1</v>
      </c>
      <c r="AG53" s="174">
        <v>9.0909090909090917</v>
      </c>
    </row>
    <row r="54" spans="1:33" ht="24" x14ac:dyDescent="0.3">
      <c r="A54" s="268" t="s">
        <v>2</v>
      </c>
      <c r="B54" s="268"/>
      <c r="C54" s="20" t="s">
        <v>3</v>
      </c>
      <c r="D54" s="23" t="s">
        <v>4</v>
      </c>
      <c r="E54" s="23" t="s">
        <v>5</v>
      </c>
      <c r="F54" s="22" t="s">
        <v>6</v>
      </c>
      <c r="T54" s="276"/>
      <c r="U54" s="141" t="s">
        <v>13</v>
      </c>
      <c r="V54" s="142">
        <v>12</v>
      </c>
      <c r="W54" s="143">
        <v>100</v>
      </c>
      <c r="Y54" s="154" t="s">
        <v>14</v>
      </c>
      <c r="Z54" s="154" t="s">
        <v>110</v>
      </c>
      <c r="AA54" s="155">
        <v>1</v>
      </c>
      <c r="AB54" s="160"/>
      <c r="AD54" s="256"/>
      <c r="AE54" s="175" t="s">
        <v>13</v>
      </c>
      <c r="AF54" s="176">
        <v>11</v>
      </c>
      <c r="AG54" s="177">
        <v>100</v>
      </c>
    </row>
    <row r="55" spans="1:33" x14ac:dyDescent="0.3">
      <c r="A55" s="269" t="s">
        <v>7</v>
      </c>
      <c r="B55" s="24" t="s">
        <v>36</v>
      </c>
      <c r="C55" s="38">
        <v>3</v>
      </c>
      <c r="D55" s="21">
        <v>37.5</v>
      </c>
      <c r="E55" s="21">
        <v>37.5</v>
      </c>
      <c r="F55" s="39">
        <v>37.5</v>
      </c>
      <c r="H55" s="258" t="s">
        <v>68</v>
      </c>
      <c r="I55" s="258"/>
      <c r="J55" s="258"/>
      <c r="K55" s="258"/>
      <c r="L55" s="258"/>
      <c r="M55" s="258"/>
      <c r="T55" s="129"/>
      <c r="U55" s="129"/>
      <c r="V55" s="129"/>
      <c r="W55" s="129"/>
      <c r="Y55" s="280" t="s">
        <v>13</v>
      </c>
      <c r="Z55" s="280"/>
      <c r="AA55" s="158">
        <v>11</v>
      </c>
      <c r="AB55" s="161"/>
      <c r="AD55" s="163"/>
      <c r="AE55" s="163"/>
      <c r="AF55" s="163"/>
      <c r="AG55" s="163"/>
    </row>
    <row r="56" spans="1:33" ht="24" x14ac:dyDescent="0.3">
      <c r="A56" s="270"/>
      <c r="B56" s="40" t="s">
        <v>9</v>
      </c>
      <c r="C56" s="41">
        <v>3</v>
      </c>
      <c r="D56" s="42">
        <v>37.5</v>
      </c>
      <c r="E56" s="42">
        <v>37.5</v>
      </c>
      <c r="F56" s="43">
        <v>75</v>
      </c>
      <c r="H56" s="259" t="s">
        <v>2</v>
      </c>
      <c r="I56" s="259"/>
      <c r="J56" s="60" t="s">
        <v>3</v>
      </c>
      <c r="K56" s="61" t="s">
        <v>4</v>
      </c>
      <c r="L56" s="61" t="s">
        <v>5</v>
      </c>
      <c r="M56" s="62" t="s">
        <v>6</v>
      </c>
      <c r="T56" s="272" t="s">
        <v>109</v>
      </c>
      <c r="U56" s="272"/>
      <c r="V56" s="272"/>
      <c r="W56" s="272"/>
      <c r="Y56" s="148"/>
      <c r="Z56" s="148"/>
      <c r="AA56" s="148"/>
      <c r="AB56" s="148"/>
      <c r="AD56" s="252" t="s">
        <v>109</v>
      </c>
      <c r="AE56" s="252"/>
      <c r="AF56" s="252"/>
      <c r="AG56" s="252"/>
    </row>
    <row r="57" spans="1:33" ht="24" x14ac:dyDescent="0.3">
      <c r="A57" s="270"/>
      <c r="B57" s="40" t="s">
        <v>11</v>
      </c>
      <c r="C57" s="41">
        <v>1</v>
      </c>
      <c r="D57" s="42">
        <v>12.5</v>
      </c>
      <c r="E57" s="42">
        <v>12.5</v>
      </c>
      <c r="F57" s="43">
        <v>87.5</v>
      </c>
      <c r="H57" s="260" t="s">
        <v>7</v>
      </c>
      <c r="I57" s="63" t="s">
        <v>36</v>
      </c>
      <c r="J57" s="64">
        <v>4</v>
      </c>
      <c r="K57" s="65">
        <v>26.666666666666668</v>
      </c>
      <c r="L57" s="65">
        <v>28.571428571428569</v>
      </c>
      <c r="M57" s="66">
        <v>28.571428571428569</v>
      </c>
      <c r="T57" s="273" t="s">
        <v>2</v>
      </c>
      <c r="U57" s="273"/>
      <c r="V57" s="130" t="s">
        <v>3</v>
      </c>
      <c r="W57" s="131" t="s">
        <v>5</v>
      </c>
      <c r="Y57" s="281" t="s">
        <v>108</v>
      </c>
      <c r="Z57" s="281"/>
      <c r="AA57" s="281"/>
      <c r="AB57" s="281"/>
      <c r="AD57" s="253" t="s">
        <v>2</v>
      </c>
      <c r="AE57" s="253"/>
      <c r="AF57" s="164" t="s">
        <v>3</v>
      </c>
      <c r="AG57" s="165" t="s">
        <v>5</v>
      </c>
    </row>
    <row r="58" spans="1:33" ht="24" x14ac:dyDescent="0.3">
      <c r="A58" s="270"/>
      <c r="B58" s="40" t="s">
        <v>37</v>
      </c>
      <c r="C58" s="41">
        <v>1</v>
      </c>
      <c r="D58" s="42">
        <v>12.5</v>
      </c>
      <c r="E58" s="42">
        <v>12.5</v>
      </c>
      <c r="F58" s="43">
        <v>100</v>
      </c>
      <c r="H58" s="261"/>
      <c r="I58" s="67" t="s">
        <v>9</v>
      </c>
      <c r="J58" s="68">
        <v>1</v>
      </c>
      <c r="K58" s="69">
        <v>6.666666666666667</v>
      </c>
      <c r="L58" s="69">
        <v>7.1428571428571423</v>
      </c>
      <c r="M58" s="70">
        <v>35.714285714285715</v>
      </c>
      <c r="T58" s="274" t="s">
        <v>7</v>
      </c>
      <c r="U58" s="135" t="s">
        <v>101</v>
      </c>
      <c r="V58" s="136">
        <v>2</v>
      </c>
      <c r="W58" s="137">
        <v>66.666666666666657</v>
      </c>
      <c r="Y58" s="277" t="s">
        <v>2</v>
      </c>
      <c r="Z58" s="277"/>
      <c r="AA58" s="149" t="s">
        <v>3</v>
      </c>
      <c r="AB58" s="150" t="s">
        <v>5</v>
      </c>
      <c r="AD58" s="169" t="s">
        <v>7</v>
      </c>
      <c r="AE58" s="169" t="s">
        <v>101</v>
      </c>
      <c r="AF58" s="170">
        <v>4</v>
      </c>
      <c r="AG58" s="171">
        <v>100</v>
      </c>
    </row>
    <row r="59" spans="1:33" ht="22.8" x14ac:dyDescent="0.3">
      <c r="A59" s="271"/>
      <c r="B59" s="51" t="s">
        <v>13</v>
      </c>
      <c r="C59" s="47">
        <v>8</v>
      </c>
      <c r="D59" s="48">
        <v>100</v>
      </c>
      <c r="E59" s="48">
        <v>100</v>
      </c>
      <c r="F59" s="50"/>
      <c r="H59" s="261"/>
      <c r="I59" s="67" t="s">
        <v>10</v>
      </c>
      <c r="J59" s="68">
        <v>2</v>
      </c>
      <c r="K59" s="69">
        <v>13.333333333333334</v>
      </c>
      <c r="L59" s="69">
        <v>14.285714285714285</v>
      </c>
      <c r="M59" s="70">
        <v>50</v>
      </c>
      <c r="T59" s="275"/>
      <c r="U59" s="144" t="s">
        <v>11</v>
      </c>
      <c r="V59" s="139">
        <v>1</v>
      </c>
      <c r="W59" s="140">
        <v>33.333333333333329</v>
      </c>
      <c r="Y59" s="278" t="s">
        <v>7</v>
      </c>
      <c r="Z59" s="151" t="s">
        <v>101</v>
      </c>
      <c r="AA59" s="152">
        <v>5</v>
      </c>
      <c r="AB59" s="153">
        <v>50</v>
      </c>
      <c r="AD59" s="172" t="s">
        <v>14</v>
      </c>
      <c r="AE59" s="172" t="s">
        <v>110</v>
      </c>
      <c r="AF59" s="173">
        <v>7</v>
      </c>
      <c r="AG59" s="178"/>
    </row>
    <row r="60" spans="1:33" x14ac:dyDescent="0.3">
      <c r="H60" s="261"/>
      <c r="I60" s="67" t="s">
        <v>11</v>
      </c>
      <c r="J60" s="68">
        <v>1</v>
      </c>
      <c r="K60" s="69">
        <v>6.666666666666667</v>
      </c>
      <c r="L60" s="69">
        <v>7.1428571428571423</v>
      </c>
      <c r="M60" s="70">
        <v>57.142857142857139</v>
      </c>
      <c r="T60" s="275"/>
      <c r="U60" s="138" t="s">
        <v>13</v>
      </c>
      <c r="V60" s="139">
        <v>3</v>
      </c>
      <c r="W60" s="140">
        <v>100</v>
      </c>
      <c r="Y60" s="279"/>
      <c r="Z60" s="162" t="s">
        <v>9</v>
      </c>
      <c r="AA60" s="155">
        <v>3</v>
      </c>
      <c r="AB60" s="156">
        <v>30</v>
      </c>
      <c r="AD60" s="256" t="s">
        <v>13</v>
      </c>
      <c r="AE60" s="256"/>
      <c r="AF60" s="176">
        <v>11</v>
      </c>
      <c r="AG60" s="179"/>
    </row>
    <row r="61" spans="1:33" ht="22.8" x14ac:dyDescent="0.3">
      <c r="H61" s="261"/>
      <c r="I61" s="67" t="s">
        <v>37</v>
      </c>
      <c r="J61" s="68">
        <v>6</v>
      </c>
      <c r="K61" s="69">
        <v>40</v>
      </c>
      <c r="L61" s="69">
        <v>42.857142857142854</v>
      </c>
      <c r="M61" s="70">
        <v>100</v>
      </c>
      <c r="T61" s="138" t="s">
        <v>14</v>
      </c>
      <c r="U61" s="138" t="s">
        <v>110</v>
      </c>
      <c r="V61" s="139">
        <v>9</v>
      </c>
      <c r="W61" s="145"/>
      <c r="Y61" s="279"/>
      <c r="Z61" s="162" t="s">
        <v>10</v>
      </c>
      <c r="AA61" s="155">
        <v>1</v>
      </c>
      <c r="AB61" s="156">
        <v>10</v>
      </c>
      <c r="AD61" s="163"/>
      <c r="AE61" s="163"/>
      <c r="AF61" s="163"/>
      <c r="AG61" s="163"/>
    </row>
    <row r="62" spans="1:33" ht="22.8" x14ac:dyDescent="0.3">
      <c r="A62" s="267" t="s">
        <v>63</v>
      </c>
      <c r="B62" s="267"/>
      <c r="C62" s="267"/>
      <c r="D62" s="267"/>
      <c r="E62" s="52"/>
      <c r="H62" s="261"/>
      <c r="I62" s="71" t="s">
        <v>13</v>
      </c>
      <c r="J62" s="68">
        <v>14</v>
      </c>
      <c r="K62" s="69">
        <v>93.333333333333329</v>
      </c>
      <c r="L62" s="69">
        <v>100</v>
      </c>
      <c r="M62" s="72"/>
      <c r="T62" s="276" t="s">
        <v>13</v>
      </c>
      <c r="U62" s="276"/>
      <c r="V62" s="142">
        <v>12</v>
      </c>
      <c r="W62" s="146"/>
      <c r="Y62" s="279"/>
      <c r="Z62" s="154" t="s">
        <v>102</v>
      </c>
      <c r="AA62" s="155">
        <v>1</v>
      </c>
      <c r="AB62" s="156">
        <v>10</v>
      </c>
      <c r="AD62" s="252" t="s">
        <v>111</v>
      </c>
      <c r="AE62" s="252"/>
      <c r="AF62" s="252"/>
      <c r="AG62" s="252"/>
    </row>
    <row r="63" spans="1:33" ht="24" x14ac:dyDescent="0.3">
      <c r="A63" s="268" t="s">
        <v>2</v>
      </c>
      <c r="B63" s="268"/>
      <c r="C63" s="20" t="s">
        <v>3</v>
      </c>
      <c r="D63" s="22" t="s">
        <v>4</v>
      </c>
      <c r="E63" s="52"/>
      <c r="H63" s="71" t="s">
        <v>14</v>
      </c>
      <c r="I63" s="67" t="s">
        <v>17</v>
      </c>
      <c r="J63" s="68">
        <v>1</v>
      </c>
      <c r="K63" s="69">
        <v>6.666666666666667</v>
      </c>
      <c r="L63" s="73"/>
      <c r="M63" s="72"/>
      <c r="T63" s="129"/>
      <c r="U63" s="129"/>
      <c r="V63" s="129"/>
      <c r="W63" s="129"/>
      <c r="Y63" s="279"/>
      <c r="Z63" s="154" t="s">
        <v>13</v>
      </c>
      <c r="AA63" s="155">
        <v>10</v>
      </c>
      <c r="AB63" s="156">
        <v>100</v>
      </c>
      <c r="AD63" s="253" t="s">
        <v>2</v>
      </c>
      <c r="AE63" s="253"/>
      <c r="AF63" s="164" t="s">
        <v>3</v>
      </c>
      <c r="AG63" s="165" t="s">
        <v>5</v>
      </c>
    </row>
    <row r="64" spans="1:33" ht="22.8" x14ac:dyDescent="0.3">
      <c r="A64" s="53" t="s">
        <v>14</v>
      </c>
      <c r="B64" s="54" t="s">
        <v>17</v>
      </c>
      <c r="C64" s="55">
        <v>8</v>
      </c>
      <c r="D64" s="56">
        <v>100</v>
      </c>
      <c r="E64" s="52"/>
      <c r="H64" s="257" t="s">
        <v>13</v>
      </c>
      <c r="I64" s="257"/>
      <c r="J64" s="74">
        <v>15</v>
      </c>
      <c r="K64" s="75">
        <v>100</v>
      </c>
      <c r="L64" s="76"/>
      <c r="M64" s="77"/>
      <c r="T64" s="272" t="s">
        <v>111</v>
      </c>
      <c r="U64" s="272"/>
      <c r="V64" s="272"/>
      <c r="W64" s="272"/>
      <c r="Y64" s="154" t="s">
        <v>14</v>
      </c>
      <c r="Z64" s="154" t="s">
        <v>110</v>
      </c>
      <c r="AA64" s="155">
        <v>1</v>
      </c>
      <c r="AB64" s="160"/>
      <c r="AD64" s="166" t="s">
        <v>7</v>
      </c>
      <c r="AE64" s="166" t="s">
        <v>112</v>
      </c>
      <c r="AF64" s="167">
        <v>11</v>
      </c>
      <c r="AG64" s="168">
        <v>100</v>
      </c>
    </row>
    <row r="65" spans="1:28" ht="24" x14ac:dyDescent="0.3">
      <c r="T65" s="273" t="s">
        <v>2</v>
      </c>
      <c r="U65" s="273"/>
      <c r="V65" s="130" t="s">
        <v>3</v>
      </c>
      <c r="W65" s="131" t="s">
        <v>5</v>
      </c>
      <c r="Y65" s="280" t="s">
        <v>13</v>
      </c>
      <c r="Z65" s="280"/>
      <c r="AA65" s="158">
        <v>11</v>
      </c>
      <c r="AB65" s="161"/>
    </row>
    <row r="66" spans="1:28" x14ac:dyDescent="0.3">
      <c r="T66" s="132" t="s">
        <v>7</v>
      </c>
      <c r="U66" s="132" t="s">
        <v>112</v>
      </c>
      <c r="V66" s="133">
        <v>12</v>
      </c>
      <c r="W66" s="134">
        <v>100</v>
      </c>
      <c r="Y66" s="148"/>
      <c r="Z66" s="148"/>
      <c r="AA66" s="148"/>
      <c r="AB66" s="148"/>
    </row>
    <row r="67" spans="1:28" x14ac:dyDescent="0.3">
      <c r="A67" s="267" t="s">
        <v>64</v>
      </c>
      <c r="B67" s="267"/>
      <c r="C67" s="267"/>
      <c r="D67" s="267"/>
      <c r="E67" s="267"/>
      <c r="F67" s="267"/>
      <c r="H67" s="258" t="s">
        <v>69</v>
      </c>
      <c r="I67" s="258"/>
      <c r="J67" s="258"/>
      <c r="K67" s="258"/>
      <c r="L67" s="258"/>
      <c r="M67" s="258"/>
      <c r="Y67" s="281" t="s">
        <v>109</v>
      </c>
      <c r="Z67" s="281"/>
      <c r="AA67" s="281"/>
      <c r="AB67" s="281"/>
    </row>
    <row r="68" spans="1:28" ht="24" x14ac:dyDescent="0.3">
      <c r="A68" s="268" t="s">
        <v>2</v>
      </c>
      <c r="B68" s="268"/>
      <c r="C68" s="20" t="s">
        <v>3</v>
      </c>
      <c r="D68" s="23" t="s">
        <v>4</v>
      </c>
      <c r="E68" s="23" t="s">
        <v>5</v>
      </c>
      <c r="F68" s="22" t="s">
        <v>6</v>
      </c>
      <c r="H68" s="259" t="s">
        <v>2</v>
      </c>
      <c r="I68" s="259"/>
      <c r="J68" s="60" t="s">
        <v>3</v>
      </c>
      <c r="K68" s="61" t="s">
        <v>4</v>
      </c>
      <c r="L68" s="61" t="s">
        <v>5</v>
      </c>
      <c r="M68" s="62" t="s">
        <v>6</v>
      </c>
      <c r="Y68" s="277" t="s">
        <v>2</v>
      </c>
      <c r="Z68" s="277"/>
      <c r="AA68" s="149" t="s">
        <v>3</v>
      </c>
      <c r="AB68" s="150" t="s">
        <v>5</v>
      </c>
    </row>
    <row r="69" spans="1:28" ht="22.8" x14ac:dyDescent="0.3">
      <c r="A69" s="53" t="s">
        <v>7</v>
      </c>
      <c r="B69" s="54" t="s">
        <v>45</v>
      </c>
      <c r="C69" s="55">
        <v>8</v>
      </c>
      <c r="D69" s="57">
        <v>100</v>
      </c>
      <c r="E69" s="57">
        <v>100</v>
      </c>
      <c r="F69" s="56">
        <v>100</v>
      </c>
      <c r="H69" s="260" t="s">
        <v>7</v>
      </c>
      <c r="I69" s="63" t="s">
        <v>36</v>
      </c>
      <c r="J69" s="64">
        <v>6</v>
      </c>
      <c r="K69" s="65">
        <v>40</v>
      </c>
      <c r="L69" s="65">
        <v>42.857142857142854</v>
      </c>
      <c r="M69" s="66">
        <v>42.857142857142854</v>
      </c>
      <c r="Y69" s="278" t="s">
        <v>7</v>
      </c>
      <c r="Z69" s="151" t="s">
        <v>101</v>
      </c>
      <c r="AA69" s="152">
        <v>3</v>
      </c>
      <c r="AB69" s="153">
        <v>75</v>
      </c>
    </row>
    <row r="70" spans="1:28" ht="22.8" x14ac:dyDescent="0.3">
      <c r="H70" s="261"/>
      <c r="I70" s="67" t="s">
        <v>9</v>
      </c>
      <c r="J70" s="68">
        <v>5</v>
      </c>
      <c r="K70" s="69">
        <v>33.333333333333329</v>
      </c>
      <c r="L70" s="69">
        <v>35.714285714285715</v>
      </c>
      <c r="M70" s="70">
        <v>78.571428571428569</v>
      </c>
      <c r="Y70" s="279"/>
      <c r="Z70" s="154" t="s">
        <v>102</v>
      </c>
      <c r="AA70" s="155">
        <v>1</v>
      </c>
      <c r="AB70" s="156">
        <v>25</v>
      </c>
    </row>
    <row r="71" spans="1:28" x14ac:dyDescent="0.3">
      <c r="H71" s="261"/>
      <c r="I71" s="67" t="s">
        <v>10</v>
      </c>
      <c r="J71" s="68">
        <v>1</v>
      </c>
      <c r="K71" s="69">
        <v>6.666666666666667</v>
      </c>
      <c r="L71" s="69">
        <v>7.1428571428571423</v>
      </c>
      <c r="M71" s="70">
        <v>85.714285714285708</v>
      </c>
      <c r="Y71" s="279"/>
      <c r="Z71" s="154" t="s">
        <v>13</v>
      </c>
      <c r="AA71" s="155">
        <v>4</v>
      </c>
      <c r="AB71" s="156">
        <v>100</v>
      </c>
    </row>
    <row r="72" spans="1:28" ht="22.8" x14ac:dyDescent="0.3">
      <c r="H72" s="261"/>
      <c r="I72" s="67" t="s">
        <v>37</v>
      </c>
      <c r="J72" s="68">
        <v>2</v>
      </c>
      <c r="K72" s="69">
        <v>13.333333333333334</v>
      </c>
      <c r="L72" s="69">
        <v>14.285714285714285</v>
      </c>
      <c r="M72" s="70">
        <v>100</v>
      </c>
      <c r="Y72" s="154" t="s">
        <v>14</v>
      </c>
      <c r="Z72" s="154" t="s">
        <v>110</v>
      </c>
      <c r="AA72" s="155">
        <v>7</v>
      </c>
      <c r="AB72" s="160"/>
    </row>
    <row r="73" spans="1:28" x14ac:dyDescent="0.3">
      <c r="H73" s="261"/>
      <c r="I73" s="71" t="s">
        <v>13</v>
      </c>
      <c r="J73" s="68">
        <v>14</v>
      </c>
      <c r="K73" s="69">
        <v>93.333333333333329</v>
      </c>
      <c r="L73" s="69">
        <v>100</v>
      </c>
      <c r="M73" s="72"/>
      <c r="Y73" s="280" t="s">
        <v>13</v>
      </c>
      <c r="Z73" s="280"/>
      <c r="AA73" s="158">
        <v>11</v>
      </c>
      <c r="AB73" s="161"/>
    </row>
    <row r="74" spans="1:28" x14ac:dyDescent="0.3">
      <c r="H74" s="71" t="s">
        <v>14</v>
      </c>
      <c r="I74" s="67" t="s">
        <v>17</v>
      </c>
      <c r="J74" s="68">
        <v>1</v>
      </c>
      <c r="K74" s="69">
        <v>6.666666666666667</v>
      </c>
      <c r="L74" s="73"/>
      <c r="M74" s="72"/>
      <c r="Y74" s="148"/>
      <c r="Z74" s="148"/>
      <c r="AA74" s="148"/>
      <c r="AB74" s="148"/>
    </row>
    <row r="75" spans="1:28" x14ac:dyDescent="0.3">
      <c r="H75" s="257" t="s">
        <v>13</v>
      </c>
      <c r="I75" s="257"/>
      <c r="J75" s="74">
        <v>15</v>
      </c>
      <c r="K75" s="75">
        <v>100</v>
      </c>
      <c r="L75" s="76"/>
      <c r="M75" s="77"/>
      <c r="Y75" s="281" t="s">
        <v>111</v>
      </c>
      <c r="Z75" s="281"/>
      <c r="AA75" s="281"/>
      <c r="AB75" s="281"/>
    </row>
    <row r="76" spans="1:28" ht="24" x14ac:dyDescent="0.3">
      <c r="Y76" s="277" t="s">
        <v>2</v>
      </c>
      <c r="Z76" s="277"/>
      <c r="AA76" s="149" t="s">
        <v>3</v>
      </c>
      <c r="AB76" s="150" t="s">
        <v>5</v>
      </c>
    </row>
    <row r="77" spans="1:28" x14ac:dyDescent="0.3">
      <c r="Y77" s="278" t="s">
        <v>7</v>
      </c>
      <c r="Z77" s="151" t="s">
        <v>118</v>
      </c>
      <c r="AA77" s="152">
        <v>2</v>
      </c>
      <c r="AB77" s="153">
        <v>18.181818181818183</v>
      </c>
    </row>
    <row r="78" spans="1:28" x14ac:dyDescent="0.3">
      <c r="H78" s="258" t="s">
        <v>70</v>
      </c>
      <c r="I78" s="258"/>
      <c r="J78" s="258"/>
      <c r="K78" s="258"/>
      <c r="L78" s="59"/>
      <c r="Y78" s="279"/>
      <c r="Z78" s="154" t="s">
        <v>112</v>
      </c>
      <c r="AA78" s="155">
        <v>9</v>
      </c>
      <c r="AB78" s="156">
        <v>81.818181818181827</v>
      </c>
    </row>
    <row r="79" spans="1:28" x14ac:dyDescent="0.3">
      <c r="H79" s="259" t="s">
        <v>2</v>
      </c>
      <c r="I79" s="259"/>
      <c r="J79" s="60" t="s">
        <v>3</v>
      </c>
      <c r="K79" s="62" t="s">
        <v>4</v>
      </c>
      <c r="L79" s="59"/>
      <c r="Y79" s="280"/>
      <c r="Z79" s="157" t="s">
        <v>13</v>
      </c>
      <c r="AA79" s="158">
        <v>11</v>
      </c>
      <c r="AB79" s="159">
        <v>100</v>
      </c>
    </row>
    <row r="80" spans="1:28" x14ac:dyDescent="0.3">
      <c r="H80" s="78" t="s">
        <v>14</v>
      </c>
      <c r="I80" s="79" t="s">
        <v>17</v>
      </c>
      <c r="J80" s="80">
        <v>15</v>
      </c>
      <c r="K80" s="81">
        <v>100</v>
      </c>
      <c r="L80" s="59"/>
    </row>
    <row r="83" spans="8:13" x14ac:dyDescent="0.3">
      <c r="H83" s="258" t="s">
        <v>71</v>
      </c>
      <c r="I83" s="258"/>
      <c r="J83" s="258"/>
      <c r="K83" s="258"/>
      <c r="L83" s="258"/>
      <c r="M83" s="258"/>
    </row>
    <row r="84" spans="8:13" ht="24" x14ac:dyDescent="0.3">
      <c r="H84" s="259" t="s">
        <v>2</v>
      </c>
      <c r="I84" s="259"/>
      <c r="J84" s="60" t="s">
        <v>3</v>
      </c>
      <c r="K84" s="61" t="s">
        <v>4</v>
      </c>
      <c r="L84" s="61" t="s">
        <v>5</v>
      </c>
      <c r="M84" s="62" t="s">
        <v>6</v>
      </c>
    </row>
    <row r="85" spans="8:13" x14ac:dyDescent="0.3">
      <c r="H85" s="260" t="s">
        <v>7</v>
      </c>
      <c r="I85" s="63" t="s">
        <v>44</v>
      </c>
      <c r="J85" s="64">
        <v>1</v>
      </c>
      <c r="K85" s="65">
        <v>6.666666666666667</v>
      </c>
      <c r="L85" s="65">
        <v>6.666666666666667</v>
      </c>
      <c r="M85" s="66">
        <v>6.666666666666667</v>
      </c>
    </row>
    <row r="86" spans="8:13" x14ac:dyDescent="0.3">
      <c r="H86" s="261"/>
      <c r="I86" s="67" t="s">
        <v>45</v>
      </c>
      <c r="J86" s="68">
        <v>14</v>
      </c>
      <c r="K86" s="69">
        <v>93.333333333333329</v>
      </c>
      <c r="L86" s="69">
        <v>93.333333333333329</v>
      </c>
      <c r="M86" s="70">
        <v>100</v>
      </c>
    </row>
    <row r="87" spans="8:13" x14ac:dyDescent="0.3">
      <c r="H87" s="257"/>
      <c r="I87" s="82" t="s">
        <v>13</v>
      </c>
      <c r="J87" s="74">
        <v>15</v>
      </c>
      <c r="K87" s="75">
        <v>100</v>
      </c>
      <c r="L87" s="75">
        <v>100</v>
      </c>
      <c r="M87" s="77"/>
    </row>
  </sheetData>
  <mergeCells count="172">
    <mergeCell ref="Y2:AB2"/>
    <mergeCell ref="Y3:Z3"/>
    <mergeCell ref="Y4:Y8"/>
    <mergeCell ref="Y10:Z10"/>
    <mergeCell ref="Y12:AB12"/>
    <mergeCell ref="Y76:Z76"/>
    <mergeCell ref="Y77:Y79"/>
    <mergeCell ref="Y36:Z36"/>
    <mergeCell ref="Y38:AB38"/>
    <mergeCell ref="Y39:Z39"/>
    <mergeCell ref="Y13:Z13"/>
    <mergeCell ref="Y14:Y18"/>
    <mergeCell ref="Y20:Z20"/>
    <mergeCell ref="Y22:AB22"/>
    <mergeCell ref="Y23:Z23"/>
    <mergeCell ref="Y24:Y28"/>
    <mergeCell ref="Y40:Y43"/>
    <mergeCell ref="Y45:Z45"/>
    <mergeCell ref="Y47:AB47"/>
    <mergeCell ref="Y48:Z48"/>
    <mergeCell ref="Y49:Y53"/>
    <mergeCell ref="Y55:Z55"/>
    <mergeCell ref="Y30:Z30"/>
    <mergeCell ref="Y32:AB32"/>
    <mergeCell ref="Y33:Z33"/>
    <mergeCell ref="Y69:Y71"/>
    <mergeCell ref="Y73:Z73"/>
    <mergeCell ref="Y75:AB75"/>
    <mergeCell ref="Y57:AB57"/>
    <mergeCell ref="Y58:Z58"/>
    <mergeCell ref="Y59:Y63"/>
    <mergeCell ref="Y65:Z65"/>
    <mergeCell ref="Y67:AB67"/>
    <mergeCell ref="Y68:Z68"/>
    <mergeCell ref="T2:W2"/>
    <mergeCell ref="T3:U3"/>
    <mergeCell ref="T4:T8"/>
    <mergeCell ref="A16:A19"/>
    <mergeCell ref="A22:F22"/>
    <mergeCell ref="A23:B23"/>
    <mergeCell ref="A24:A27"/>
    <mergeCell ref="A30:F30"/>
    <mergeCell ref="A31:B31"/>
    <mergeCell ref="A2:F2"/>
    <mergeCell ref="A3:B3"/>
    <mergeCell ref="A4:A9"/>
    <mergeCell ref="A11:B11"/>
    <mergeCell ref="A14:F14"/>
    <mergeCell ref="A15:B15"/>
    <mergeCell ref="T18:W18"/>
    <mergeCell ref="T19:U19"/>
    <mergeCell ref="T20:T24"/>
    <mergeCell ref="T30:T32"/>
    <mergeCell ref="H32:I32"/>
    <mergeCell ref="H27:H30"/>
    <mergeCell ref="H2:M2"/>
    <mergeCell ref="H3:I3"/>
    <mergeCell ref="H4:H9"/>
    <mergeCell ref="A32:A34"/>
    <mergeCell ref="A37:F37"/>
    <mergeCell ref="A38:B38"/>
    <mergeCell ref="A39:A41"/>
    <mergeCell ref="A44:F44"/>
    <mergeCell ref="A45:B45"/>
    <mergeCell ref="O2:R2"/>
    <mergeCell ref="O3:P3"/>
    <mergeCell ref="T65:U65"/>
    <mergeCell ref="T50:T54"/>
    <mergeCell ref="T56:W56"/>
    <mergeCell ref="T57:U57"/>
    <mergeCell ref="T58:T60"/>
    <mergeCell ref="T62:U62"/>
    <mergeCell ref="T64:W64"/>
    <mergeCell ref="T36:T39"/>
    <mergeCell ref="T41:W41"/>
    <mergeCell ref="T42:U42"/>
    <mergeCell ref="T43:T46"/>
    <mergeCell ref="T48:W48"/>
    <mergeCell ref="T49:U49"/>
    <mergeCell ref="T26:U26"/>
    <mergeCell ref="T28:W28"/>
    <mergeCell ref="T29:U29"/>
    <mergeCell ref="T34:W34"/>
    <mergeCell ref="T35:U35"/>
    <mergeCell ref="T10:W10"/>
    <mergeCell ref="T11:U11"/>
    <mergeCell ref="T12:T16"/>
    <mergeCell ref="O4:O6"/>
    <mergeCell ref="O8:R8"/>
    <mergeCell ref="O9:P9"/>
    <mergeCell ref="O10:O13"/>
    <mergeCell ref="O15:R15"/>
    <mergeCell ref="O16:P16"/>
    <mergeCell ref="O31:R31"/>
    <mergeCell ref="O17:O19"/>
    <mergeCell ref="O21:R21"/>
    <mergeCell ref="O22:P22"/>
    <mergeCell ref="O25:R25"/>
    <mergeCell ref="O26:P26"/>
    <mergeCell ref="O27:O29"/>
    <mergeCell ref="A67:F67"/>
    <mergeCell ref="A68:B68"/>
    <mergeCell ref="H79:I79"/>
    <mergeCell ref="A46:A50"/>
    <mergeCell ref="A53:F53"/>
    <mergeCell ref="A54:B54"/>
    <mergeCell ref="A55:A59"/>
    <mergeCell ref="A62:D62"/>
    <mergeCell ref="A63:B63"/>
    <mergeCell ref="H57:H62"/>
    <mergeCell ref="H55:M55"/>
    <mergeCell ref="H56:I56"/>
    <mergeCell ref="H85:H87"/>
    <mergeCell ref="H64:I64"/>
    <mergeCell ref="H67:M67"/>
    <mergeCell ref="H68:I68"/>
    <mergeCell ref="H69:H73"/>
    <mergeCell ref="H75:I75"/>
    <mergeCell ref="H78:K78"/>
    <mergeCell ref="H83:M83"/>
    <mergeCell ref="H84:I84"/>
    <mergeCell ref="O51:P51"/>
    <mergeCell ref="O32:P32"/>
    <mergeCell ref="O33:O36"/>
    <mergeCell ref="O38:R38"/>
    <mergeCell ref="O39:P39"/>
    <mergeCell ref="O40:O42"/>
    <mergeCell ref="H46:I46"/>
    <mergeCell ref="H47:H50"/>
    <mergeCell ref="H52:I52"/>
    <mergeCell ref="H35:M35"/>
    <mergeCell ref="H36:I36"/>
    <mergeCell ref="H37:H40"/>
    <mergeCell ref="H42:I42"/>
    <mergeCell ref="H45:M45"/>
    <mergeCell ref="O44:R44"/>
    <mergeCell ref="O45:P45"/>
    <mergeCell ref="O48:P48"/>
    <mergeCell ref="O50:R50"/>
    <mergeCell ref="H11:I11"/>
    <mergeCell ref="H14:M14"/>
    <mergeCell ref="H15:I15"/>
    <mergeCell ref="H16:H20"/>
    <mergeCell ref="H22:I22"/>
    <mergeCell ref="H25:M25"/>
    <mergeCell ref="H26:I26"/>
    <mergeCell ref="AD62:AG62"/>
    <mergeCell ref="AD63:AE63"/>
    <mergeCell ref="AD49:AG49"/>
    <mergeCell ref="AD50:AE50"/>
    <mergeCell ref="AD51:AD54"/>
    <mergeCell ref="AD56:AG56"/>
    <mergeCell ref="AD57:AE57"/>
    <mergeCell ref="AD60:AE60"/>
    <mergeCell ref="AD32:AG32"/>
    <mergeCell ref="AD33:AE33"/>
    <mergeCell ref="AD34:AD38"/>
    <mergeCell ref="AD40:AG40"/>
    <mergeCell ref="AD41:AE41"/>
    <mergeCell ref="AD42:AD47"/>
    <mergeCell ref="AD17:AG17"/>
    <mergeCell ref="AD18:AE18"/>
    <mergeCell ref="AD19:AD24"/>
    <mergeCell ref="AD26:AG26"/>
    <mergeCell ref="AD27:AE27"/>
    <mergeCell ref="AD28:AD30"/>
    <mergeCell ref="AD2:AG2"/>
    <mergeCell ref="AD3:AE3"/>
    <mergeCell ref="AD4:AD7"/>
    <mergeCell ref="AD9:AG9"/>
    <mergeCell ref="AD10:AE10"/>
    <mergeCell ref="AD11:AD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4D12-9095-435B-ACFD-F835F1A22836}">
  <dimension ref="A1:Q33"/>
  <sheetViews>
    <sheetView workbookViewId="0"/>
  </sheetViews>
  <sheetFormatPr defaultRowHeight="14.4" x14ac:dyDescent="0.3"/>
  <cols>
    <col min="1" max="1" width="8.88671875" style="213"/>
    <col min="8" max="8" width="8.88671875" style="202"/>
  </cols>
  <sheetData>
    <row r="1" spans="1:17" x14ac:dyDescent="0.3">
      <c r="A1" s="212" t="s">
        <v>208</v>
      </c>
      <c r="B1" t="s">
        <v>209</v>
      </c>
      <c r="C1" t="s">
        <v>210</v>
      </c>
      <c r="D1" t="s">
        <v>211</v>
      </c>
      <c r="E1" t="s">
        <v>212</v>
      </c>
      <c r="F1" t="s">
        <v>213</v>
      </c>
      <c r="H1" s="210" t="s">
        <v>205</v>
      </c>
      <c r="K1" t="s">
        <v>214</v>
      </c>
      <c r="L1">
        <v>-0.53985025880454041</v>
      </c>
      <c r="M1">
        <v>-0.42470308132677337</v>
      </c>
      <c r="N1">
        <v>-0.52823716770870943</v>
      </c>
      <c r="O1">
        <v>-0.40801390068105126</v>
      </c>
      <c r="P1">
        <v>-0.33542738565971103</v>
      </c>
      <c r="Q1">
        <v>-0.17095844918708564</v>
      </c>
    </row>
    <row r="2" spans="1:17" x14ac:dyDescent="0.3">
      <c r="A2" s="213">
        <v>-0.53985025880454041</v>
      </c>
      <c r="B2">
        <v>-0.42470308132677342</v>
      </c>
      <c r="C2">
        <v>-0.52823716770870977</v>
      </c>
      <c r="D2">
        <v>-0.40801390068105137</v>
      </c>
      <c r="E2">
        <v>-0.33542738565971103</v>
      </c>
      <c r="F2">
        <v>-0.17095844918708572</v>
      </c>
      <c r="H2" s="204" t="s">
        <v>207</v>
      </c>
      <c r="K2" t="s">
        <v>215</v>
      </c>
      <c r="L2">
        <v>-0.57193609999999995</v>
      </c>
      <c r="M2">
        <v>-0.27591890000000002</v>
      </c>
      <c r="N2">
        <v>-0.41716170000000002</v>
      </c>
      <c r="O2">
        <v>-0.34654669999999999</v>
      </c>
      <c r="P2">
        <v>-0.22867419999999999</v>
      </c>
      <c r="Q2">
        <v>-0.2002486</v>
      </c>
    </row>
    <row r="3" spans="1:17" x14ac:dyDescent="0.3">
      <c r="A3" s="213">
        <v>-0.56860937088984609</v>
      </c>
      <c r="B3">
        <v>-0.39625919793844611</v>
      </c>
      <c r="C3">
        <v>-0.51779773560684561</v>
      </c>
      <c r="D3">
        <v>-0.33450427630454199</v>
      </c>
      <c r="E3">
        <v>-0.26147001433828454</v>
      </c>
      <c r="F3">
        <v>-8.964014658109018E-2</v>
      </c>
      <c r="H3" s="204" t="s">
        <v>207</v>
      </c>
    </row>
    <row r="4" spans="1:17" x14ac:dyDescent="0.3">
      <c r="A4" s="213">
        <v>-0.54868774363799122</v>
      </c>
      <c r="B4">
        <v>-0.41798959387286622</v>
      </c>
      <c r="C4">
        <v>-0.52076131660972658</v>
      </c>
      <c r="D4">
        <v>-0.37905568111595767</v>
      </c>
      <c r="E4">
        <v>-0.299658802898086</v>
      </c>
      <c r="F4">
        <v>-9.5934343196995883E-2</v>
      </c>
      <c r="H4" s="204" t="s">
        <v>207</v>
      </c>
      <c r="K4" t="s">
        <v>218</v>
      </c>
      <c r="L4">
        <v>0.21251147270093487</v>
      </c>
      <c r="M4">
        <v>0.3615965837390635</v>
      </c>
      <c r="N4">
        <v>0.27765907707379028</v>
      </c>
      <c r="O4">
        <v>-6.654367074658829E-2</v>
      </c>
      <c r="P4">
        <v>-4.8746627993353227E-2</v>
      </c>
      <c r="Q4">
        <v>-0.21906492531570523</v>
      </c>
    </row>
    <row r="5" spans="1:17" x14ac:dyDescent="0.3">
      <c r="A5" s="213">
        <v>-0.5605573062448812</v>
      </c>
      <c r="B5">
        <v>-0.43445857612526068</v>
      </c>
      <c r="C5">
        <v>-0.52507629749869744</v>
      </c>
      <c r="D5">
        <v>-0.38295272897125027</v>
      </c>
      <c r="E5">
        <v>-0.29807543953159304</v>
      </c>
      <c r="F5">
        <v>-9.5225460386749228E-2</v>
      </c>
      <c r="H5" s="204" t="s">
        <v>207</v>
      </c>
    </row>
    <row r="6" spans="1:17" x14ac:dyDescent="0.3">
      <c r="A6" s="213">
        <v>-0.57925039477082296</v>
      </c>
      <c r="B6">
        <v>-0.46877373959054242</v>
      </c>
      <c r="C6">
        <v>-0.52902979584413101</v>
      </c>
      <c r="D6">
        <v>-0.38097886718785695</v>
      </c>
      <c r="E6">
        <v>-0.2928882823330306</v>
      </c>
      <c r="F6">
        <v>-8.2503999884259105E-2</v>
      </c>
      <c r="H6" s="204" t="s">
        <v>207</v>
      </c>
    </row>
    <row r="7" spans="1:17" x14ac:dyDescent="0.3">
      <c r="A7" s="213">
        <v>-0.58027199675144114</v>
      </c>
      <c r="B7">
        <v>-0.47991084332592515</v>
      </c>
      <c r="C7">
        <v>-0.52784716274094345</v>
      </c>
      <c r="D7">
        <v>-0.37950393187323644</v>
      </c>
      <c r="E7">
        <v>-0.28692584516357994</v>
      </c>
      <c r="F7">
        <v>-8.4836958973821014E-2</v>
      </c>
      <c r="H7" s="204" t="s">
        <v>207</v>
      </c>
    </row>
    <row r="8" spans="1:17" x14ac:dyDescent="0.3">
      <c r="A8" s="213">
        <v>-0.57325049465249112</v>
      </c>
      <c r="B8">
        <v>-0.4719547998151683</v>
      </c>
      <c r="C8">
        <v>-0.52017108563832004</v>
      </c>
      <c r="D8">
        <v>-0.50353620314400971</v>
      </c>
      <c r="E8">
        <v>-0.34463886516673631</v>
      </c>
      <c r="F8">
        <v>-0.11636590908299391</v>
      </c>
      <c r="H8" s="204" t="s">
        <v>207</v>
      </c>
    </row>
    <row r="9" spans="1:17" x14ac:dyDescent="0.3">
      <c r="A9" s="213">
        <v>-0.51006537163755772</v>
      </c>
      <c r="B9">
        <v>-0.45778605261872773</v>
      </c>
      <c r="C9">
        <v>-0.47782096143853409</v>
      </c>
      <c r="D9">
        <v>-0.51920445679877125</v>
      </c>
      <c r="E9">
        <v>-0.34256661888196455</v>
      </c>
      <c r="F9">
        <v>-0.13412130095037472</v>
      </c>
      <c r="H9" s="204" t="s">
        <v>207</v>
      </c>
    </row>
    <row r="10" spans="1:17" x14ac:dyDescent="0.3">
      <c r="A10" s="213">
        <v>-0.47382859633762775</v>
      </c>
      <c r="B10">
        <v>-0.43389241774922493</v>
      </c>
      <c r="C10">
        <v>-0.47120603705957276</v>
      </c>
      <c r="D10">
        <v>-0.4860459924210947</v>
      </c>
      <c r="E10">
        <v>-0.29272269579308235</v>
      </c>
      <c r="F10">
        <v>-7.8841248004529282E-2</v>
      </c>
      <c r="H10" s="204" t="s">
        <v>207</v>
      </c>
    </row>
    <row r="11" spans="1:17" x14ac:dyDescent="0.3">
      <c r="A11" s="213">
        <v>-0.45960435173734338</v>
      </c>
      <c r="B11">
        <v>-0.40876426007956307</v>
      </c>
      <c r="C11">
        <v>-0.43050131837746797</v>
      </c>
      <c r="D11">
        <v>-0.45686461920872978</v>
      </c>
      <c r="E11">
        <v>-0.26478560100824905</v>
      </c>
      <c r="F11">
        <v>-4.6741314226655908E-2</v>
      </c>
      <c r="H11" s="204" t="s">
        <v>207</v>
      </c>
    </row>
    <row r="12" spans="1:17" x14ac:dyDescent="0.3">
      <c r="A12" s="213">
        <v>-0.37595931558986606</v>
      </c>
      <c r="B12">
        <v>-0.416417901331819</v>
      </c>
      <c r="C12">
        <v>-0.53020509524781145</v>
      </c>
      <c r="D12">
        <v>-0.38716673148668618</v>
      </c>
      <c r="E12">
        <v>-0.22785259428572863</v>
      </c>
      <c r="F12">
        <v>-4.4853833284436151E-3</v>
      </c>
      <c r="H12" s="204" t="s">
        <v>207</v>
      </c>
    </row>
    <row r="13" spans="1:17" x14ac:dyDescent="0.3">
      <c r="A13" s="213">
        <v>-0.35349863615328525</v>
      </c>
      <c r="B13">
        <v>-0.37912439128897973</v>
      </c>
      <c r="C13">
        <v>-0.5079189555611977</v>
      </c>
      <c r="D13">
        <v>-0.41057252928291665</v>
      </c>
      <c r="E13">
        <v>-0.24707998481835655</v>
      </c>
      <c r="F13">
        <v>7.3525516602540228E-4</v>
      </c>
      <c r="H13" s="204" t="s">
        <v>207</v>
      </c>
    </row>
    <row r="14" spans="1:17" x14ac:dyDescent="0.3">
      <c r="A14" s="213">
        <v>-0.36471534646392972</v>
      </c>
      <c r="B14">
        <v>-0.37906969705641713</v>
      </c>
      <c r="C14">
        <v>-0.52524102478291101</v>
      </c>
      <c r="D14">
        <v>-0.42088340234182542</v>
      </c>
      <c r="E14">
        <v>-0.24910226102807992</v>
      </c>
      <c r="F14">
        <v>5.2752777484550133E-3</v>
      </c>
      <c r="H14" s="204" t="s">
        <v>207</v>
      </c>
    </row>
    <row r="15" spans="1:17" x14ac:dyDescent="0.3">
      <c r="A15" s="213">
        <v>-0.33852662672118761</v>
      </c>
      <c r="B15">
        <v>-0.39322629105914264</v>
      </c>
      <c r="C15">
        <v>-0.5438275831609275</v>
      </c>
      <c r="D15">
        <v>-0.50220941970026023</v>
      </c>
      <c r="E15">
        <v>-0.29453465148357516</v>
      </c>
      <c r="F15">
        <v>-3.7467319013600731E-2</v>
      </c>
      <c r="H15" s="204" t="s">
        <v>207</v>
      </c>
    </row>
    <row r="16" spans="1:17" x14ac:dyDescent="0.3">
      <c r="A16" s="213">
        <v>-0.32494421044356503</v>
      </c>
      <c r="B16">
        <v>-0.32471459923992163</v>
      </c>
      <c r="C16">
        <v>-0.5090839959771658</v>
      </c>
      <c r="D16">
        <v>-0.56156453283272323</v>
      </c>
      <c r="E16">
        <v>-0.31321603109169976</v>
      </c>
      <c r="F16">
        <v>-5.2022892244822844E-2</v>
      </c>
      <c r="H16" s="204" t="s">
        <v>207</v>
      </c>
    </row>
    <row r="17" spans="1:8" x14ac:dyDescent="0.3">
      <c r="A17" s="213">
        <v>-0.38667021662482287</v>
      </c>
      <c r="B17">
        <v>-0.33256672189788966</v>
      </c>
      <c r="C17">
        <v>-0.57282367481666152</v>
      </c>
      <c r="D17">
        <v>-0.57706401138517582</v>
      </c>
      <c r="E17">
        <v>-0.31723754872884952</v>
      </c>
      <c r="F17">
        <v>-5.8113805697780067E-2</v>
      </c>
      <c r="H17" s="204" t="s">
        <v>207</v>
      </c>
    </row>
    <row r="18" spans="1:8" x14ac:dyDescent="0.3">
      <c r="A18" s="213">
        <v>-0.52685443979045277</v>
      </c>
      <c r="B18">
        <v>-0.38177286792432291</v>
      </c>
      <c r="C18">
        <v>-0.71536019210062196</v>
      </c>
      <c r="D18">
        <v>-0.69755011695474389</v>
      </c>
      <c r="E18">
        <v>-0.38101830308717932</v>
      </c>
      <c r="F18">
        <v>-0.14483281668657269</v>
      </c>
      <c r="H18" s="204" t="s">
        <v>207</v>
      </c>
    </row>
    <row r="19" spans="1:8" x14ac:dyDescent="0.3">
      <c r="A19" s="213">
        <v>-0.51818024606512503</v>
      </c>
      <c r="B19">
        <v>-0.37808710458884759</v>
      </c>
      <c r="C19">
        <v>-0.66974510615221028</v>
      </c>
      <c r="D19">
        <v>-0.65670879244594205</v>
      </c>
      <c r="E19">
        <v>-0.3398173260924951</v>
      </c>
      <c r="F19">
        <v>-0.1516320777420542</v>
      </c>
      <c r="H19" s="204" t="s">
        <v>207</v>
      </c>
    </row>
    <row r="20" spans="1:8" x14ac:dyDescent="0.3">
      <c r="A20" s="213">
        <v>-0.47799150313367017</v>
      </c>
      <c r="B20">
        <v>-0.32594051269021806</v>
      </c>
      <c r="C20">
        <v>-0.64874804777637696</v>
      </c>
      <c r="D20">
        <v>-0.65816581801491736</v>
      </c>
      <c r="E20">
        <v>-0.33310932925618697</v>
      </c>
      <c r="F20">
        <v>-0.26758673110462855</v>
      </c>
      <c r="H20" s="204">
        <v>58</v>
      </c>
    </row>
    <row r="21" spans="1:8" x14ac:dyDescent="0.3">
      <c r="A21" s="213">
        <v>-0.47614738468536266</v>
      </c>
      <c r="B21">
        <v>-0.33143468936101861</v>
      </c>
      <c r="C21">
        <v>-0.64565481587041063</v>
      </c>
      <c r="D21">
        <v>-0.7441948828331395</v>
      </c>
      <c r="E21">
        <v>-0.32361518581259047</v>
      </c>
      <c r="F21">
        <v>-0.28175013900303802</v>
      </c>
      <c r="H21" s="204">
        <v>57</v>
      </c>
    </row>
    <row r="22" spans="1:8" x14ac:dyDescent="0.3">
      <c r="A22" s="213">
        <v>-0.52957017370913262</v>
      </c>
      <c r="B22">
        <v>-0.33228096613197017</v>
      </c>
      <c r="C22">
        <v>-0.64964163305564449</v>
      </c>
      <c r="D22">
        <v>-0.7608347278479588</v>
      </c>
      <c r="E22">
        <v>-0.33352792684467758</v>
      </c>
      <c r="F22">
        <v>-0.2836352048980848</v>
      </c>
      <c r="H22" s="204">
        <v>46</v>
      </c>
    </row>
    <row r="23" spans="1:8" x14ac:dyDescent="0.3">
      <c r="A23" s="213">
        <v>-0.25282988008208562</v>
      </c>
      <c r="B23">
        <v>-0.54332932914458787</v>
      </c>
      <c r="C23">
        <v>-0.73673501768363869</v>
      </c>
      <c r="D23">
        <v>-0.63282289265239311</v>
      </c>
      <c r="E23">
        <v>-0.27971939071578861</v>
      </c>
      <c r="F23">
        <v>-0.13589280192675932</v>
      </c>
      <c r="H23" s="204">
        <v>59</v>
      </c>
    </row>
    <row r="24" spans="1:8" x14ac:dyDescent="0.3">
      <c r="A24" s="213">
        <v>-0.22817513274747572</v>
      </c>
      <c r="B24">
        <v>-0.5253512106914946</v>
      </c>
      <c r="C24">
        <v>-0.73072780473785592</v>
      </c>
      <c r="D24">
        <v>-0.71942615188369108</v>
      </c>
      <c r="E24">
        <v>-0.29011161763156817</v>
      </c>
      <c r="F24">
        <v>-0.19814057324321691</v>
      </c>
      <c r="H24" s="204">
        <v>59</v>
      </c>
    </row>
    <row r="25" spans="1:8" x14ac:dyDescent="0.3">
      <c r="A25" s="213">
        <v>-0.33681097448007125</v>
      </c>
      <c r="B25">
        <v>-0.86730415561886209</v>
      </c>
      <c r="C25">
        <v>-0.81663800374201589</v>
      </c>
      <c r="D25">
        <v>-0.92454528135156089</v>
      </c>
      <c r="E25">
        <v>-0.8013480697546258</v>
      </c>
      <c r="F25">
        <v>-0.50171388028963793</v>
      </c>
      <c r="H25" s="204">
        <v>60</v>
      </c>
    </row>
    <row r="26" spans="1:8" x14ac:dyDescent="0.3">
      <c r="A26" s="213">
        <v>-0.33771660017748234</v>
      </c>
      <c r="B26">
        <v>-0.86731439623786577</v>
      </c>
      <c r="C26">
        <v>-0.82845483921265206</v>
      </c>
      <c r="D26">
        <v>-0.94978188219257453</v>
      </c>
      <c r="E26">
        <v>-0.84980489524957792</v>
      </c>
      <c r="F26">
        <v>-0.65001700320606715</v>
      </c>
      <c r="H26" s="204">
        <v>59</v>
      </c>
    </row>
    <row r="27" spans="1:8" x14ac:dyDescent="0.3">
      <c r="A27" s="213">
        <v>-0.40557314853393012</v>
      </c>
      <c r="B27">
        <v>-0.98049508774368155</v>
      </c>
      <c r="C27">
        <v>-0.94865438981054184</v>
      </c>
      <c r="D27">
        <v>-0.95896748172173873</v>
      </c>
      <c r="E27">
        <v>-0.8494872884475726</v>
      </c>
      <c r="F27">
        <v>-0.77345323194521087</v>
      </c>
      <c r="H27" s="204">
        <v>62</v>
      </c>
    </row>
    <row r="28" spans="1:8" x14ac:dyDescent="0.3">
      <c r="A28" s="213">
        <v>-0.55867845167383046</v>
      </c>
      <c r="B28">
        <v>-0.99117499874739345</v>
      </c>
      <c r="C28">
        <v>-0.97109962935500682</v>
      </c>
      <c r="D28">
        <v>-0.99948881596779693</v>
      </c>
      <c r="E28">
        <v>-0.9644125475005132</v>
      </c>
      <c r="F28">
        <v>-0.81249816574521094</v>
      </c>
      <c r="H28" s="204" t="s">
        <v>207</v>
      </c>
    </row>
    <row r="29" spans="1:8" x14ac:dyDescent="0.3">
      <c r="A29" s="213">
        <v>-0.96792223018912327</v>
      </c>
      <c r="B29">
        <v>-0.991536525686602</v>
      </c>
      <c r="C29">
        <v>-0.98594402979501417</v>
      </c>
      <c r="D29">
        <v>-0.99944142221625909</v>
      </c>
      <c r="E29">
        <v>-0.94944474684074009</v>
      </c>
      <c r="F29">
        <v>-0.9831747122916783</v>
      </c>
      <c r="H29" s="204" t="s">
        <v>207</v>
      </c>
    </row>
    <row r="30" spans="1:8" x14ac:dyDescent="0.3">
      <c r="A30" s="213">
        <v>-1</v>
      </c>
      <c r="B30">
        <v>-1</v>
      </c>
      <c r="C30">
        <v>-1</v>
      </c>
      <c r="D30">
        <v>-1</v>
      </c>
      <c r="E30">
        <v>-1</v>
      </c>
      <c r="F30">
        <v>-1</v>
      </c>
      <c r="H30" s="204" t="s">
        <v>207</v>
      </c>
    </row>
    <row r="31" spans="1:8" x14ac:dyDescent="0.3">
      <c r="A31" s="213" t="e">
        <v>#DIV/0!</v>
      </c>
      <c r="B31" t="e">
        <v>#DIV/0!</v>
      </c>
      <c r="C31" t="e">
        <v>#DIV/0!</v>
      </c>
      <c r="D31" t="e">
        <v>#DIV/0!</v>
      </c>
      <c r="E31" t="e">
        <v>#DIV/0!</v>
      </c>
      <c r="F31" t="e">
        <v>#DIV/0!</v>
      </c>
      <c r="H31" s="204" t="s">
        <v>207</v>
      </c>
    </row>
    <row r="32" spans="1:8" x14ac:dyDescent="0.3">
      <c r="H32" s="204"/>
    </row>
    <row r="33" spans="8:8" x14ac:dyDescent="0.3">
      <c r="H33" s="20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Age</vt:lpstr>
      <vt:lpstr>Education</vt:lpstr>
      <vt:lpstr>Income Level</vt:lpstr>
      <vt:lpstr>Marital Status</vt:lpstr>
      <vt:lpstr>Household</vt:lpstr>
      <vt:lpstr>Work</vt:lpstr>
      <vt:lpstr>School</vt:lpstr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2022-06-24T15:14:07Z</dcterms:created>
  <dcterms:modified xsi:type="dcterms:W3CDTF">2022-07-26T15:41:06Z</dcterms:modified>
</cp:coreProperties>
</file>