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C6B290E-20B7-42D5-9826-2CAD1A87898D}" xr6:coauthVersionLast="47" xr6:coauthVersionMax="47" xr10:uidLastSave="{00000000-0000-0000-0000-000000000000}"/>
  <bookViews>
    <workbookView xWindow="-108" yWindow="-108" windowWidth="23256" windowHeight="12720" tabRatio="512" xr2:uid="{00000000-000D-0000-FFFF-FFFF00000000}"/>
  </bookViews>
  <sheets>
    <sheet name="Sheet 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B2" i="1"/>
  <c r="C2" i="1" l="1"/>
  <c r="E2" i="1"/>
  <c r="L2" i="1"/>
  <c r="J2" i="1"/>
  <c r="G2" i="1"/>
  <c r="B3" i="1"/>
  <c r="J3" i="1" s="1"/>
  <c r="B4" i="1"/>
  <c r="E4" i="1" s="1"/>
  <c r="B5" i="1"/>
  <c r="C5" i="1" s="1"/>
  <c r="B6" i="1"/>
  <c r="J6" i="1" s="1"/>
  <c r="B7" i="1"/>
  <c r="G7" i="1" s="1"/>
  <c r="B8" i="1"/>
  <c r="E8" i="1" s="1"/>
  <c r="B9" i="1"/>
  <c r="C9" i="1" s="1"/>
  <c r="B10" i="1"/>
  <c r="J10" i="1" s="1"/>
  <c r="B11" i="1"/>
  <c r="C11" i="1" s="1"/>
  <c r="B12" i="1"/>
  <c r="E12" i="1" s="1"/>
  <c r="B13" i="1"/>
  <c r="B14" i="1"/>
  <c r="J14" i="1" s="1"/>
  <c r="B15" i="1"/>
  <c r="C15" i="1" s="1"/>
  <c r="B16" i="1"/>
  <c r="E16" i="1" s="1"/>
  <c r="B17" i="1"/>
  <c r="C17" i="1" s="1"/>
  <c r="B18" i="1"/>
  <c r="J18" i="1" s="1"/>
  <c r="B19" i="1"/>
  <c r="C19" i="1" s="1"/>
  <c r="B20" i="1"/>
  <c r="E20" i="1" s="1"/>
  <c r="B21" i="1"/>
  <c r="B22" i="1"/>
  <c r="J22" i="1" s="1"/>
  <c r="B23" i="1"/>
  <c r="C23" i="1" s="1"/>
  <c r="B24" i="1"/>
  <c r="E24" i="1" s="1"/>
  <c r="B25" i="1"/>
  <c r="C25" i="1" s="1"/>
  <c r="B26" i="1"/>
  <c r="J26" i="1" s="1"/>
  <c r="B27" i="1"/>
  <c r="C27" i="1" s="1"/>
  <c r="B28" i="1"/>
  <c r="E28" i="1" s="1"/>
  <c r="B29" i="1"/>
  <c r="C29" i="1" s="1"/>
  <c r="B30" i="1"/>
  <c r="J30" i="1" s="1"/>
  <c r="B31" i="1"/>
  <c r="C31" i="1" s="1"/>
  <c r="B32" i="1"/>
  <c r="E32" i="1" s="1"/>
  <c r="B33" i="1"/>
  <c r="C33" i="1" s="1"/>
  <c r="B34" i="1"/>
  <c r="J34" i="1" s="1"/>
  <c r="B35" i="1"/>
  <c r="J35" i="1" s="1"/>
  <c r="B36" i="1"/>
  <c r="E36" i="1" s="1"/>
  <c r="B37" i="1"/>
  <c r="B38" i="1"/>
  <c r="J38" i="1" s="1"/>
  <c r="B39" i="1"/>
  <c r="C39" i="1" s="1"/>
  <c r="B40" i="1"/>
  <c r="E40" i="1" s="1"/>
  <c r="B41" i="1"/>
  <c r="C41" i="1" s="1"/>
  <c r="B42" i="1"/>
  <c r="J42" i="1" s="1"/>
  <c r="B43" i="1"/>
  <c r="C43" i="1" s="1"/>
  <c r="B44" i="1"/>
  <c r="E44" i="1" s="1"/>
  <c r="B45" i="1"/>
  <c r="C45" i="1" s="1"/>
  <c r="B46" i="1"/>
  <c r="J46" i="1" s="1"/>
  <c r="B47" i="1"/>
  <c r="C47" i="1" s="1"/>
  <c r="B48" i="1"/>
  <c r="E48" i="1" s="1"/>
  <c r="B49" i="1"/>
  <c r="C49" i="1" s="1"/>
  <c r="B50" i="1"/>
  <c r="J50" i="1" s="1"/>
  <c r="B51" i="1"/>
  <c r="C51" i="1" s="1"/>
  <c r="B52" i="1"/>
  <c r="E52" i="1" s="1"/>
  <c r="B53" i="1"/>
  <c r="C53" i="1" s="1"/>
  <c r="B54" i="1"/>
  <c r="J54" i="1" s="1"/>
  <c r="B55" i="1"/>
  <c r="L55" i="1" s="1"/>
  <c r="B56" i="1"/>
  <c r="E56" i="1" s="1"/>
  <c r="B57" i="1"/>
  <c r="C57" i="1" s="1"/>
  <c r="B58" i="1"/>
  <c r="J58" i="1" s="1"/>
  <c r="B59" i="1"/>
  <c r="C59" i="1" s="1"/>
  <c r="B60" i="1"/>
  <c r="E60" i="1" s="1"/>
  <c r="B61" i="1"/>
  <c r="B62" i="1"/>
  <c r="J62" i="1" s="1"/>
  <c r="B63" i="1"/>
  <c r="C63" i="1" s="1"/>
  <c r="B64" i="1"/>
  <c r="E64" i="1" s="1"/>
  <c r="B65" i="1"/>
  <c r="C65" i="1" s="1"/>
  <c r="B66" i="1"/>
  <c r="J66" i="1" s="1"/>
  <c r="B67" i="1"/>
  <c r="C67" i="1" s="1"/>
  <c r="B68" i="1"/>
  <c r="E68" i="1" s="1"/>
  <c r="B69" i="1"/>
  <c r="C69" i="1" s="1"/>
  <c r="B70" i="1"/>
  <c r="J70" i="1" s="1"/>
  <c r="B71" i="1"/>
  <c r="C71" i="1" s="1"/>
  <c r="B72" i="1"/>
  <c r="E72" i="1" s="1"/>
  <c r="B73" i="1"/>
  <c r="C73" i="1" s="1"/>
  <c r="B74" i="1"/>
  <c r="J74" i="1" s="1"/>
  <c r="B75" i="1"/>
  <c r="C75" i="1" s="1"/>
  <c r="B76" i="1"/>
  <c r="E76" i="1" s="1"/>
  <c r="B77" i="1"/>
  <c r="B78" i="1"/>
  <c r="J78" i="1" s="1"/>
  <c r="B79" i="1"/>
  <c r="C79" i="1" s="1"/>
  <c r="B80" i="1"/>
  <c r="E80" i="1" s="1"/>
  <c r="B81" i="1"/>
  <c r="C81" i="1" s="1"/>
  <c r="B82" i="1"/>
  <c r="J82" i="1" s="1"/>
  <c r="B83" i="1"/>
  <c r="J83" i="1" s="1"/>
  <c r="B84" i="1"/>
  <c r="E84" i="1" s="1"/>
  <c r="B85" i="1"/>
  <c r="B86" i="1"/>
  <c r="J86" i="1" s="1"/>
  <c r="B87" i="1"/>
  <c r="C87" i="1" s="1"/>
  <c r="B88" i="1"/>
  <c r="E88" i="1" s="1"/>
  <c r="B89" i="1"/>
  <c r="C89" i="1" s="1"/>
  <c r="B90" i="1"/>
  <c r="J90" i="1" s="1"/>
  <c r="B91" i="1"/>
  <c r="C91" i="1" s="1"/>
  <c r="B92" i="1"/>
  <c r="E92" i="1" s="1"/>
  <c r="B93" i="1"/>
  <c r="C93" i="1" s="1"/>
  <c r="B94" i="1"/>
  <c r="J94" i="1" s="1"/>
  <c r="B95" i="1"/>
  <c r="C95" i="1" s="1"/>
  <c r="B96" i="1"/>
  <c r="E96" i="1" s="1"/>
  <c r="B97" i="1"/>
  <c r="C97" i="1" s="1"/>
  <c r="B98" i="1"/>
  <c r="J98" i="1" s="1"/>
  <c r="B99" i="1"/>
  <c r="J99" i="1" s="1"/>
  <c r="B100" i="1"/>
  <c r="E100" i="1" s="1"/>
  <c r="C54" i="1" l="1"/>
  <c r="C20" i="1"/>
  <c r="C44" i="1"/>
  <c r="C64" i="1"/>
  <c r="C84" i="1"/>
  <c r="C6" i="1"/>
  <c r="C70" i="1"/>
  <c r="C36" i="1"/>
  <c r="C100" i="1"/>
  <c r="C4" i="1"/>
  <c r="C28" i="1"/>
  <c r="C48" i="1"/>
  <c r="C68" i="1"/>
  <c r="C92" i="1"/>
  <c r="C22" i="1"/>
  <c r="C86" i="1"/>
  <c r="C16" i="1"/>
  <c r="C60" i="1"/>
  <c r="C80" i="1"/>
  <c r="C12" i="1"/>
  <c r="C32" i="1"/>
  <c r="C52" i="1"/>
  <c r="C76" i="1"/>
  <c r="C96" i="1"/>
  <c r="C38" i="1"/>
  <c r="C3" i="1"/>
  <c r="C35" i="1"/>
  <c r="C83" i="1"/>
  <c r="C99" i="1"/>
  <c r="C10" i="1"/>
  <c r="C26" i="1"/>
  <c r="C42" i="1"/>
  <c r="C58" i="1"/>
  <c r="C74" i="1"/>
  <c r="C90" i="1"/>
  <c r="E85" i="1"/>
  <c r="C85" i="1"/>
  <c r="J77" i="1"/>
  <c r="C77" i="1"/>
  <c r="J61" i="1"/>
  <c r="C61" i="1"/>
  <c r="G37" i="1"/>
  <c r="C37" i="1"/>
  <c r="G21" i="1"/>
  <c r="C21" i="1"/>
  <c r="J13" i="1"/>
  <c r="C13" i="1"/>
  <c r="C7" i="1"/>
  <c r="C55" i="1"/>
  <c r="C14" i="1"/>
  <c r="C30" i="1"/>
  <c r="C46" i="1"/>
  <c r="C62" i="1"/>
  <c r="C78" i="1"/>
  <c r="C94" i="1"/>
  <c r="C8" i="1"/>
  <c r="C24" i="1"/>
  <c r="C40" i="1"/>
  <c r="C56" i="1"/>
  <c r="C72" i="1"/>
  <c r="C88" i="1"/>
  <c r="C18" i="1"/>
  <c r="C34" i="1"/>
  <c r="C50" i="1"/>
  <c r="C66" i="1"/>
  <c r="C82" i="1"/>
  <c r="C98" i="1"/>
  <c r="L34" i="1"/>
  <c r="L7" i="1"/>
  <c r="L98" i="1"/>
  <c r="L66" i="1"/>
  <c r="E58" i="1"/>
  <c r="G80" i="1"/>
  <c r="J24" i="1"/>
  <c r="G92" i="1"/>
  <c r="G76" i="1"/>
  <c r="G60" i="1"/>
  <c r="G42" i="1"/>
  <c r="G16" i="1"/>
  <c r="J72" i="1"/>
  <c r="J8" i="1"/>
  <c r="L92" i="1"/>
  <c r="L60" i="1"/>
  <c r="L28" i="1"/>
  <c r="E42" i="1"/>
  <c r="G96" i="1"/>
  <c r="G64" i="1"/>
  <c r="G48" i="1"/>
  <c r="G88" i="1"/>
  <c r="G72" i="1"/>
  <c r="G56" i="1"/>
  <c r="G32" i="1"/>
  <c r="G10" i="1"/>
  <c r="J56" i="1"/>
  <c r="L82" i="1"/>
  <c r="L50" i="1"/>
  <c r="L18" i="1"/>
  <c r="E90" i="1"/>
  <c r="E26" i="1"/>
  <c r="J88" i="1"/>
  <c r="G100" i="1"/>
  <c r="G84" i="1"/>
  <c r="G68" i="1"/>
  <c r="G52" i="1"/>
  <c r="G26" i="1"/>
  <c r="J40" i="1"/>
  <c r="L76" i="1"/>
  <c r="L44" i="1"/>
  <c r="L12" i="1"/>
  <c r="E74" i="1"/>
  <c r="E10" i="1"/>
  <c r="J95" i="1"/>
  <c r="L95" i="1"/>
  <c r="G95" i="1"/>
  <c r="E87" i="1"/>
  <c r="J87" i="1"/>
  <c r="G87" i="1"/>
  <c r="E75" i="1"/>
  <c r="J75" i="1"/>
  <c r="L75" i="1"/>
  <c r="G75" i="1"/>
  <c r="L67" i="1"/>
  <c r="E67" i="1"/>
  <c r="G67" i="1"/>
  <c r="E59" i="1"/>
  <c r="J59" i="1"/>
  <c r="L59" i="1"/>
  <c r="G59" i="1"/>
  <c r="G47" i="1"/>
  <c r="J47" i="1"/>
  <c r="L47" i="1"/>
  <c r="E47" i="1"/>
  <c r="G39" i="1"/>
  <c r="E39" i="1"/>
  <c r="J39" i="1"/>
  <c r="G27" i="1"/>
  <c r="E27" i="1"/>
  <c r="J27" i="1"/>
  <c r="L27" i="1"/>
  <c r="G19" i="1"/>
  <c r="L19" i="1"/>
  <c r="E19" i="1"/>
  <c r="G11" i="1"/>
  <c r="E11" i="1"/>
  <c r="J11" i="1"/>
  <c r="L11" i="1"/>
  <c r="J19" i="1"/>
  <c r="L39" i="1"/>
  <c r="E95" i="1"/>
  <c r="E91" i="1"/>
  <c r="J91" i="1"/>
  <c r="L91" i="1"/>
  <c r="G91" i="1"/>
  <c r="L83" i="1"/>
  <c r="E83" i="1"/>
  <c r="G83" i="1"/>
  <c r="E71" i="1"/>
  <c r="J71" i="1"/>
  <c r="G71" i="1"/>
  <c r="J63" i="1"/>
  <c r="L63" i="1"/>
  <c r="G63" i="1"/>
  <c r="E63" i="1"/>
  <c r="L51" i="1"/>
  <c r="E51" i="1"/>
  <c r="G51" i="1"/>
  <c r="G43" i="1"/>
  <c r="E43" i="1"/>
  <c r="J43" i="1"/>
  <c r="L43" i="1"/>
  <c r="G35" i="1"/>
  <c r="L35" i="1"/>
  <c r="E35" i="1"/>
  <c r="G23" i="1"/>
  <c r="E23" i="1"/>
  <c r="J23" i="1"/>
  <c r="G15" i="1"/>
  <c r="J15" i="1"/>
  <c r="L15" i="1"/>
  <c r="E15" i="1"/>
  <c r="L93" i="1"/>
  <c r="G93" i="1"/>
  <c r="E93" i="1"/>
  <c r="L89" i="1"/>
  <c r="J89" i="1"/>
  <c r="G89" i="1"/>
  <c r="E89" i="1"/>
  <c r="L81" i="1"/>
  <c r="E81" i="1"/>
  <c r="G81" i="1"/>
  <c r="J81" i="1"/>
  <c r="L73" i="1"/>
  <c r="J73" i="1"/>
  <c r="G73" i="1"/>
  <c r="E73" i="1"/>
  <c r="L69" i="1"/>
  <c r="G69" i="1"/>
  <c r="J69" i="1"/>
  <c r="E69" i="1"/>
  <c r="L65" i="1"/>
  <c r="E65" i="1"/>
  <c r="G65" i="1"/>
  <c r="J65" i="1"/>
  <c r="L57" i="1"/>
  <c r="J57" i="1"/>
  <c r="G57" i="1"/>
  <c r="E57" i="1"/>
  <c r="L49" i="1"/>
  <c r="E49" i="1"/>
  <c r="G49" i="1"/>
  <c r="J49" i="1"/>
  <c r="L45" i="1"/>
  <c r="E45" i="1"/>
  <c r="G45" i="1"/>
  <c r="L37" i="1"/>
  <c r="J37" i="1"/>
  <c r="E37" i="1"/>
  <c r="L33" i="1"/>
  <c r="E33" i="1"/>
  <c r="G33" i="1"/>
  <c r="J33" i="1"/>
  <c r="L29" i="1"/>
  <c r="E29" i="1"/>
  <c r="G29" i="1"/>
  <c r="L21" i="1"/>
  <c r="J21" i="1"/>
  <c r="E21" i="1"/>
  <c r="L17" i="1"/>
  <c r="E17" i="1"/>
  <c r="G17" i="1"/>
  <c r="J17" i="1"/>
  <c r="L13" i="1"/>
  <c r="E13" i="1"/>
  <c r="G13" i="1"/>
  <c r="L9" i="1"/>
  <c r="J9" i="1"/>
  <c r="E9" i="1"/>
  <c r="G9" i="1"/>
  <c r="L5" i="1"/>
  <c r="E5" i="1"/>
  <c r="J5" i="1"/>
  <c r="J93" i="1"/>
  <c r="J51" i="1"/>
  <c r="J29" i="1"/>
  <c r="L71" i="1"/>
  <c r="L99" i="1"/>
  <c r="E99" i="1"/>
  <c r="G99" i="1"/>
  <c r="J79" i="1"/>
  <c r="L79" i="1"/>
  <c r="G79" i="1"/>
  <c r="E79" i="1"/>
  <c r="E55" i="1"/>
  <c r="J55" i="1"/>
  <c r="G55" i="1"/>
  <c r="G31" i="1"/>
  <c r="J31" i="1"/>
  <c r="L31" i="1"/>
  <c r="E31" i="1"/>
  <c r="L97" i="1"/>
  <c r="E97" i="1"/>
  <c r="G97" i="1"/>
  <c r="J97" i="1"/>
  <c r="L85" i="1"/>
  <c r="G85" i="1"/>
  <c r="J85" i="1"/>
  <c r="L77" i="1"/>
  <c r="G77" i="1"/>
  <c r="E77" i="1"/>
  <c r="L61" i="1"/>
  <c r="G61" i="1"/>
  <c r="E61" i="1"/>
  <c r="L53" i="1"/>
  <c r="G53" i="1"/>
  <c r="J53" i="1"/>
  <c r="E53" i="1"/>
  <c r="L41" i="1"/>
  <c r="J41" i="1"/>
  <c r="E41" i="1"/>
  <c r="G41" i="1"/>
  <c r="L25" i="1"/>
  <c r="J25" i="1"/>
  <c r="E25" i="1"/>
  <c r="G25" i="1"/>
  <c r="G5" i="1"/>
  <c r="J67" i="1"/>
  <c r="J45" i="1"/>
  <c r="L87" i="1"/>
  <c r="L23" i="1"/>
  <c r="G46" i="1"/>
  <c r="G36" i="1"/>
  <c r="G30" i="1"/>
  <c r="G20" i="1"/>
  <c r="G14" i="1"/>
  <c r="G4" i="1"/>
  <c r="J92" i="1"/>
  <c r="J76" i="1"/>
  <c r="J60" i="1"/>
  <c r="J44" i="1"/>
  <c r="J28" i="1"/>
  <c r="J12" i="1"/>
  <c r="J7" i="1"/>
  <c r="L96" i="1"/>
  <c r="L86" i="1"/>
  <c r="L80" i="1"/>
  <c r="L70" i="1"/>
  <c r="L64" i="1"/>
  <c r="L54" i="1"/>
  <c r="L48" i="1"/>
  <c r="L38" i="1"/>
  <c r="L32" i="1"/>
  <c r="L22" i="1"/>
  <c r="L16" i="1"/>
  <c r="L6" i="1"/>
  <c r="E94" i="1"/>
  <c r="E78" i="1"/>
  <c r="E62" i="1"/>
  <c r="E46" i="1"/>
  <c r="E30" i="1"/>
  <c r="E14" i="1"/>
  <c r="E3" i="1"/>
  <c r="G3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0" i="1"/>
  <c r="G34" i="1"/>
  <c r="G24" i="1"/>
  <c r="G18" i="1"/>
  <c r="G8" i="1"/>
  <c r="J96" i="1"/>
  <c r="J80" i="1"/>
  <c r="J64" i="1"/>
  <c r="J48" i="1"/>
  <c r="J32" i="1"/>
  <c r="J16" i="1"/>
  <c r="L100" i="1"/>
  <c r="L90" i="1"/>
  <c r="L84" i="1"/>
  <c r="L74" i="1"/>
  <c r="L68" i="1"/>
  <c r="L58" i="1"/>
  <c r="L52" i="1"/>
  <c r="L42" i="1"/>
  <c r="L36" i="1"/>
  <c r="L26" i="1"/>
  <c r="L20" i="1"/>
  <c r="L10" i="1"/>
  <c r="L4" i="1"/>
  <c r="E98" i="1"/>
  <c r="E82" i="1"/>
  <c r="E66" i="1"/>
  <c r="E50" i="1"/>
  <c r="E34" i="1"/>
  <c r="E18" i="1"/>
  <c r="E7" i="1"/>
  <c r="G44" i="1"/>
  <c r="G38" i="1"/>
  <c r="G28" i="1"/>
  <c r="G22" i="1"/>
  <c r="G12" i="1"/>
  <c r="G6" i="1"/>
  <c r="J100" i="1"/>
  <c r="J84" i="1"/>
  <c r="J68" i="1"/>
  <c r="J52" i="1"/>
  <c r="J36" i="1"/>
  <c r="J20" i="1"/>
  <c r="J4" i="1"/>
  <c r="L94" i="1"/>
  <c r="L88" i="1"/>
  <c r="L78" i="1"/>
  <c r="L72" i="1"/>
  <c r="L62" i="1"/>
  <c r="L56" i="1"/>
  <c r="L46" i="1"/>
  <c r="L40" i="1"/>
  <c r="L30" i="1"/>
  <c r="L24" i="1"/>
  <c r="L14" i="1"/>
  <c r="L8" i="1"/>
  <c r="L3" i="1"/>
  <c r="E86" i="1"/>
  <c r="E70" i="1"/>
  <c r="E54" i="1"/>
  <c r="E38" i="1"/>
  <c r="E22" i="1"/>
  <c r="E6" i="1"/>
</calcChain>
</file>

<file path=xl/sharedStrings.xml><?xml version="1.0" encoding="utf-8"?>
<sst xmlns="http://schemas.openxmlformats.org/spreadsheetml/2006/main" count="622" uniqueCount="129">
  <si>
    <t>County</t>
  </si>
  <si>
    <t>18 to 34 years.Disabled</t>
  </si>
  <si>
    <t>18 to 34 years.Nondisabled</t>
  </si>
  <si>
    <t>18 to 34 years.Total</t>
  </si>
  <si>
    <t>35 to 64 years.Disabled</t>
  </si>
  <si>
    <t>35 to 64 years.Nondisabled</t>
  </si>
  <si>
    <t>35 to 64 years.Total</t>
  </si>
  <si>
    <t>moe_18 to 34 years.Disabled</t>
  </si>
  <si>
    <t>moe_18 to 34 years.Nondisabled</t>
  </si>
  <si>
    <t>moe_18 to 34 years.Total</t>
  </si>
  <si>
    <t>moe_35 to 64 years.Disabled</t>
  </si>
  <si>
    <t>moe_35 to 64 years.Nondisabled</t>
  </si>
  <si>
    <t>moe_35 to 64 years.Total</t>
  </si>
  <si>
    <t>CV_18_to_34_Disabled</t>
  </si>
  <si>
    <t>CV_18_to_34_Nondisabled</t>
  </si>
  <si>
    <t>CV_35_to_64_Disabled</t>
  </si>
  <si>
    <t>CV_35_to_64_Nondisabled</t>
  </si>
  <si>
    <t>Adair</t>
  </si>
  <si>
    <t>Low reliability</t>
  </si>
  <si>
    <t>High reliability</t>
  </si>
  <si>
    <t>Median reliability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</si>
  <si>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</si>
  <si>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</si>
  <si>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</si>
  <si>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</si>
  <si>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</si>
  <si>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</si>
  <si>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</si>
  <si>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</si>
  <si>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</si>
  <si>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</si>
  <si>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</si>
  <si>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</si>
  <si>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</si>
  <si>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</si>
  <si>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</si>
  <si>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</si>
  <si>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</si>
  <si>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</si>
  <si>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</si>
  <si>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</si>
  <si>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</si>
  <si>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</si>
  <si>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</si>
  <si>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</si>
  <si>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</si>
  <si>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</si>
  <si>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</si>
  <si>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</si>
  <si>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</si>
  <si>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</si>
  <si>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</si>
  <si>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</si>
  <si>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</si>
  <si>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</si>
  <si>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</si>
  <si>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</si>
  <si>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</si>
  <si>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</si>
  <si>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</si>
  <si>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</si>
  <si>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</si>
  <si>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</si>
  <si>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</si>
  <si>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</si>
  <si>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</si>
  <si>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</si>
  <si>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</si>
  <si>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</si>
  <si>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</si>
  <si>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</si>
  <si>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</si>
  <si>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</si>
  <si>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</si>
  <si>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</si>
  <si>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</si>
  <si>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</si>
  <si>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</si>
  <si>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</si>
  <si>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</si>
  <si>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</si>
  <si>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</si>
  <si>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</si>
  <si>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</si>
  <si>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</si>
  <si>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</si>
  <si>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</si>
  <si>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</si>
  <si>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</si>
  <si>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</si>
  <si>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</si>
  <si>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</si>
  <si>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</si>
  <si>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</si>
  <si>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</si>
  <si>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</si>
  <si>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</si>
  <si>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</si>
  <si>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</si>
  <si>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</si>
  <si>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</si>
  <si>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</si>
  <si>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</si>
  <si>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</si>
  <si>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</si>
  <si>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</si>
  <si>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</si>
  <si>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</si>
  <si>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</si>
  <si>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</si>
  <si>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</si>
  <si>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</si>
  <si>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</si>
  <si>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</si>
  <si>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</si>
  <si>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</si>
  <si>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</si>
  <si>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</si>
  <si>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</si>
  <si>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18 to 34 years.Disabled.Pct</t>
  </si>
  <si>
    <t>18 to 34 years.Nondisabled.Pct</t>
  </si>
  <si>
    <t>35 to 64 years.Disabled.Pct</t>
  </si>
  <si>
    <t>35 to 64 years.Nondisabled.Pct</t>
  </si>
  <si>
    <t>Total 18-64 years</t>
  </si>
  <si>
    <t>Total disabled population of all ages</t>
  </si>
  <si>
    <t>Total disabled 18-64 years</t>
  </si>
  <si>
    <t>Total disabled 18-64 years Pct</t>
  </si>
  <si>
    <t>Total disabled population of all ages Pct</t>
  </si>
  <si>
    <t>d2020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</si>
</sst>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workbookViewId="0"/>
  </sheetViews>
  <sheetFormatPr defaultColWidth="11.5546875" defaultRowHeight="14.4" x14ac:dyDescent="0.3"/>
  <cols>
    <col min="1" max="4" width="20.77734375" customWidth="1"/>
    <col min="5" max="5" width="25.21875" customWidth="1"/>
    <col min="6" max="24" width="20.77734375" customWidth="1"/>
  </cols>
  <sheetData>
    <row r="1" spans="1:24" x14ac:dyDescent="0.3">
      <c r="A1" t="s">
        <v>0</v>
      </c>
      <c r="B1" t="s">
        <v>123</v>
      </c>
      <c r="C1" t="s">
        <v>126</v>
      </c>
      <c r="D1" t="s">
        <v>125</v>
      </c>
      <c r="E1" t="s">
        <v>119</v>
      </c>
      <c r="F1" t="s">
        <v>1</v>
      </c>
      <c r="G1" t="s">
        <v>120</v>
      </c>
      <c r="H1" t="s">
        <v>2</v>
      </c>
      <c r="I1" t="s">
        <v>3</v>
      </c>
      <c r="J1" t="s">
        <v>121</v>
      </c>
      <c r="K1" t="s">
        <v>4</v>
      </c>
      <c r="L1" t="s">
        <v>122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3">
      <c r="A2" t="s">
        <v>17</v>
      </c>
      <c r="B2">
        <f>I2+N2</f>
        <v>3954</v>
      </c>
      <c r="C2">
        <f>D2/B2</f>
        <v>0.14137582195245321</v>
      </c>
      <c r="D2">
        <f>F2+K2</f>
        <v>559</v>
      </c>
      <c r="E2">
        <f>(F2/B2)*100</f>
        <v>2.3773394031360646</v>
      </c>
      <c r="F2">
        <v>94</v>
      </c>
      <c r="G2">
        <f>(H2/B2)*100</f>
        <v>29.564997470915529</v>
      </c>
      <c r="H2">
        <v>1169</v>
      </c>
      <c r="I2">
        <v>1263</v>
      </c>
      <c r="J2">
        <f>(K2/B2)*100</f>
        <v>11.760242792109256</v>
      </c>
      <c r="K2">
        <v>465</v>
      </c>
      <c r="L2">
        <f>(M2/B2)*100</f>
        <v>56.297420333839156</v>
      </c>
      <c r="M2">
        <v>2226</v>
      </c>
      <c r="N2">
        <v>2691</v>
      </c>
      <c r="O2">
        <v>48</v>
      </c>
      <c r="P2">
        <v>67</v>
      </c>
      <c r="Q2">
        <v>46</v>
      </c>
      <c r="R2">
        <v>119</v>
      </c>
      <c r="S2">
        <v>135</v>
      </c>
      <c r="T2">
        <v>62</v>
      </c>
      <c r="U2" t="s">
        <v>18</v>
      </c>
      <c r="V2" t="s">
        <v>19</v>
      </c>
      <c r="W2" t="s">
        <v>20</v>
      </c>
      <c r="X2" t="s">
        <v>19</v>
      </c>
    </row>
    <row r="3" spans="1:24" x14ac:dyDescent="0.3">
      <c r="A3" t="s">
        <v>21</v>
      </c>
      <c r="B3">
        <f t="shared" ref="B3:B66" si="0">I3+N3</f>
        <v>2027</v>
      </c>
      <c r="C3">
        <f t="shared" ref="C3:C66" si="1">D3/B3</f>
        <v>9.669462259496793E-2</v>
      </c>
      <c r="D3">
        <f t="shared" ref="D3:D66" si="2">F3+K3</f>
        <v>196</v>
      </c>
      <c r="E3">
        <f>(F3/B3)*100</f>
        <v>2.5160335471139614</v>
      </c>
      <c r="F3">
        <v>51</v>
      </c>
      <c r="G3">
        <f>(H3/B3)*100</f>
        <v>28.959052787370499</v>
      </c>
      <c r="H3">
        <v>587</v>
      </c>
      <c r="I3">
        <v>638</v>
      </c>
      <c r="J3">
        <f>(K3/B3)*100</f>
        <v>7.1534287123828326</v>
      </c>
      <c r="K3">
        <v>145</v>
      </c>
      <c r="L3">
        <f>(M3/B3)*100</f>
        <v>61.371484953132708</v>
      </c>
      <c r="M3">
        <v>1244</v>
      </c>
      <c r="N3">
        <v>1389</v>
      </c>
      <c r="O3">
        <v>33</v>
      </c>
      <c r="P3">
        <v>52</v>
      </c>
      <c r="Q3">
        <v>36</v>
      </c>
      <c r="R3">
        <v>51</v>
      </c>
      <c r="S3">
        <v>61</v>
      </c>
      <c r="T3">
        <v>37</v>
      </c>
      <c r="U3" t="s">
        <v>18</v>
      </c>
      <c r="V3" t="s">
        <v>19</v>
      </c>
      <c r="W3" t="s">
        <v>20</v>
      </c>
      <c r="X3" t="s">
        <v>19</v>
      </c>
    </row>
    <row r="4" spans="1:24" x14ac:dyDescent="0.3">
      <c r="A4" t="s">
        <v>22</v>
      </c>
      <c r="B4">
        <f t="shared" si="0"/>
        <v>7386</v>
      </c>
      <c r="C4">
        <f t="shared" si="1"/>
        <v>7.798537774167344E-2</v>
      </c>
      <c r="D4">
        <f t="shared" si="2"/>
        <v>576</v>
      </c>
      <c r="E4">
        <f>(F4/B4)*100</f>
        <v>2.1797996209044137</v>
      </c>
      <c r="F4">
        <v>161</v>
      </c>
      <c r="G4">
        <f>(H4/B4)*100</f>
        <v>29.434064446249664</v>
      </c>
      <c r="H4">
        <v>2174</v>
      </c>
      <c r="I4">
        <v>2335</v>
      </c>
      <c r="J4">
        <f>(K4/B4)*100</f>
        <v>5.6187381532629299</v>
      </c>
      <c r="K4">
        <v>415</v>
      </c>
      <c r="L4">
        <f>(M4/B4)*100</f>
        <v>62.767397779582993</v>
      </c>
      <c r="M4">
        <v>4636</v>
      </c>
      <c r="N4">
        <v>5051</v>
      </c>
      <c r="O4">
        <v>96</v>
      </c>
      <c r="P4">
        <v>128</v>
      </c>
      <c r="Q4">
        <v>82</v>
      </c>
      <c r="R4">
        <v>151</v>
      </c>
      <c r="S4">
        <v>187</v>
      </c>
      <c r="T4">
        <v>128</v>
      </c>
      <c r="U4" t="s">
        <v>18</v>
      </c>
      <c r="V4" t="s">
        <v>19</v>
      </c>
      <c r="W4" t="s">
        <v>20</v>
      </c>
      <c r="X4" t="s">
        <v>19</v>
      </c>
    </row>
    <row r="5" spans="1:24" x14ac:dyDescent="0.3">
      <c r="A5" t="s">
        <v>23</v>
      </c>
      <c r="B5">
        <f t="shared" si="0"/>
        <v>6767</v>
      </c>
      <c r="C5">
        <f t="shared" si="1"/>
        <v>0.15043593911629968</v>
      </c>
      <c r="D5">
        <f t="shared" si="2"/>
        <v>1018</v>
      </c>
      <c r="E5">
        <f>(F5/B5)*100</f>
        <v>1.8028668538495642</v>
      </c>
      <c r="F5">
        <v>122</v>
      </c>
      <c r="G5">
        <f>(H5/B5)*100</f>
        <v>28.78675927294222</v>
      </c>
      <c r="H5">
        <v>1948</v>
      </c>
      <c r="I5">
        <v>2070</v>
      </c>
      <c r="J5">
        <f>(K5/B5)*100</f>
        <v>13.240727057780404</v>
      </c>
      <c r="K5">
        <v>896</v>
      </c>
      <c r="L5">
        <f>(M5/B5)*100</f>
        <v>56.169646815427811</v>
      </c>
      <c r="M5">
        <v>3801</v>
      </c>
      <c r="N5">
        <v>4697</v>
      </c>
      <c r="O5">
        <v>81</v>
      </c>
      <c r="P5">
        <v>114</v>
      </c>
      <c r="Q5">
        <v>80</v>
      </c>
      <c r="R5">
        <v>230</v>
      </c>
      <c r="S5">
        <v>237</v>
      </c>
      <c r="T5">
        <v>116</v>
      </c>
      <c r="U5" t="s">
        <v>18</v>
      </c>
      <c r="V5" t="s">
        <v>19</v>
      </c>
      <c r="W5" t="s">
        <v>20</v>
      </c>
      <c r="X5" t="s">
        <v>19</v>
      </c>
    </row>
    <row r="6" spans="1:24" x14ac:dyDescent="0.3">
      <c r="A6" t="s">
        <v>24</v>
      </c>
      <c r="B6">
        <f t="shared" si="0"/>
        <v>3001</v>
      </c>
      <c r="C6">
        <f t="shared" si="1"/>
        <v>0.11729423525491503</v>
      </c>
      <c r="D6">
        <f t="shared" si="2"/>
        <v>352</v>
      </c>
      <c r="E6">
        <f>(F6/B6)*100</f>
        <v>1.3995334888370543</v>
      </c>
      <c r="F6">
        <v>42</v>
      </c>
      <c r="G6">
        <f>(H6/B6)*100</f>
        <v>27.290903032322561</v>
      </c>
      <c r="H6">
        <v>819</v>
      </c>
      <c r="I6">
        <v>861</v>
      </c>
      <c r="J6">
        <f>(K6/B6)*100</f>
        <v>10.329890036654449</v>
      </c>
      <c r="K6">
        <v>310</v>
      </c>
      <c r="L6">
        <f>(M6/B6)*100</f>
        <v>60.979673442185934</v>
      </c>
      <c r="M6">
        <v>1830</v>
      </c>
      <c r="N6">
        <v>2140</v>
      </c>
      <c r="O6">
        <v>41</v>
      </c>
      <c r="P6">
        <v>53</v>
      </c>
      <c r="Q6">
        <v>28</v>
      </c>
      <c r="R6">
        <v>100</v>
      </c>
      <c r="S6">
        <v>99</v>
      </c>
      <c r="T6">
        <v>26</v>
      </c>
      <c r="U6" t="s">
        <v>18</v>
      </c>
      <c r="V6" t="s">
        <v>19</v>
      </c>
      <c r="W6" t="s">
        <v>20</v>
      </c>
      <c r="X6" t="s">
        <v>19</v>
      </c>
    </row>
    <row r="7" spans="1:24" x14ac:dyDescent="0.3">
      <c r="A7" t="s">
        <v>25</v>
      </c>
      <c r="B7">
        <f t="shared" si="0"/>
        <v>14853</v>
      </c>
      <c r="C7">
        <f t="shared" si="1"/>
        <v>7.8637312327475936E-2</v>
      </c>
      <c r="D7">
        <f t="shared" si="2"/>
        <v>1168</v>
      </c>
      <c r="E7">
        <f>(F7/B7)*100</f>
        <v>1.8380125227226822</v>
      </c>
      <c r="F7">
        <v>273</v>
      </c>
      <c r="G7">
        <f>(H7/B7)*100</f>
        <v>27.933750757422743</v>
      </c>
      <c r="H7">
        <v>4149</v>
      </c>
      <c r="I7">
        <v>4422</v>
      </c>
      <c r="J7">
        <f>(K7/B7)*100</f>
        <v>6.0257187100249112</v>
      </c>
      <c r="K7">
        <v>895</v>
      </c>
      <c r="L7">
        <f>(M7/B7)*100</f>
        <v>64.202518009829674</v>
      </c>
      <c r="M7">
        <v>9536</v>
      </c>
      <c r="N7">
        <v>10431</v>
      </c>
      <c r="O7">
        <v>129</v>
      </c>
      <c r="P7">
        <v>144</v>
      </c>
      <c r="Q7">
        <v>83</v>
      </c>
      <c r="R7">
        <v>237</v>
      </c>
      <c r="S7">
        <v>253</v>
      </c>
      <c r="T7">
        <v>90</v>
      </c>
      <c r="U7" t="s">
        <v>20</v>
      </c>
      <c r="V7" t="s">
        <v>19</v>
      </c>
      <c r="W7" t="s">
        <v>20</v>
      </c>
      <c r="X7" t="s">
        <v>19</v>
      </c>
    </row>
    <row r="8" spans="1:24" x14ac:dyDescent="0.3">
      <c r="A8" t="s">
        <v>26</v>
      </c>
      <c r="B8">
        <f t="shared" si="0"/>
        <v>80936</v>
      </c>
      <c r="C8">
        <f t="shared" si="1"/>
        <v>0.10785064742512603</v>
      </c>
      <c r="D8">
        <f t="shared" si="2"/>
        <v>8729</v>
      </c>
      <c r="E8">
        <f>(F8/B8)*100</f>
        <v>2.8232183453592965</v>
      </c>
      <c r="F8">
        <v>2285</v>
      </c>
      <c r="G8">
        <f>(H8/B8)*100</f>
        <v>42.120935059800338</v>
      </c>
      <c r="H8">
        <v>34091</v>
      </c>
      <c r="I8">
        <v>36376</v>
      </c>
      <c r="J8">
        <f>(K8/B8)*100</f>
        <v>7.9618463971533062</v>
      </c>
      <c r="K8">
        <v>6444</v>
      </c>
      <c r="L8">
        <f>(M8/B8)*100</f>
        <v>47.094000197687066</v>
      </c>
      <c r="M8">
        <v>38116</v>
      </c>
      <c r="N8">
        <v>44560</v>
      </c>
      <c r="O8">
        <v>464</v>
      </c>
      <c r="P8">
        <v>635</v>
      </c>
      <c r="Q8">
        <v>388</v>
      </c>
      <c r="R8">
        <v>722</v>
      </c>
      <c r="S8">
        <v>752</v>
      </c>
      <c r="T8">
        <v>324</v>
      </c>
      <c r="U8" t="s">
        <v>19</v>
      </c>
      <c r="V8" t="s">
        <v>19</v>
      </c>
      <c r="W8" t="s">
        <v>19</v>
      </c>
      <c r="X8" t="s">
        <v>19</v>
      </c>
    </row>
    <row r="9" spans="1:24" x14ac:dyDescent="0.3">
      <c r="A9" t="s">
        <v>27</v>
      </c>
      <c r="B9">
        <f t="shared" si="0"/>
        <v>15840</v>
      </c>
      <c r="C9">
        <f t="shared" si="1"/>
        <v>0.10486111111111111</v>
      </c>
      <c r="D9">
        <f t="shared" si="2"/>
        <v>1661</v>
      </c>
      <c r="E9">
        <f>(F9/B9)*100</f>
        <v>2.6893939393939394</v>
      </c>
      <c r="F9">
        <v>426</v>
      </c>
      <c r="G9">
        <f>(H9/B9)*100</f>
        <v>30.416666666666664</v>
      </c>
      <c r="H9">
        <v>4818</v>
      </c>
      <c r="I9">
        <v>5244</v>
      </c>
      <c r="J9">
        <f>(K9/B9)*100</f>
        <v>7.7967171717171713</v>
      </c>
      <c r="K9">
        <v>1235</v>
      </c>
      <c r="L9">
        <f>(M9/B9)*100</f>
        <v>59.097222222222221</v>
      </c>
      <c r="M9">
        <v>9361</v>
      </c>
      <c r="N9">
        <v>10596</v>
      </c>
      <c r="O9">
        <v>209</v>
      </c>
      <c r="P9">
        <v>247</v>
      </c>
      <c r="Q9">
        <v>146</v>
      </c>
      <c r="R9">
        <v>343</v>
      </c>
      <c r="S9">
        <v>380</v>
      </c>
      <c r="T9">
        <v>134</v>
      </c>
      <c r="U9" t="s">
        <v>20</v>
      </c>
      <c r="V9" t="s">
        <v>19</v>
      </c>
      <c r="W9" t="s">
        <v>20</v>
      </c>
      <c r="X9" t="s">
        <v>19</v>
      </c>
    </row>
    <row r="10" spans="1:24" x14ac:dyDescent="0.3">
      <c r="A10" t="s">
        <v>28</v>
      </c>
      <c r="B10">
        <f t="shared" si="0"/>
        <v>14410</v>
      </c>
      <c r="C10">
        <f t="shared" si="1"/>
        <v>7.6613462873004856E-2</v>
      </c>
      <c r="D10">
        <f t="shared" si="2"/>
        <v>1104</v>
      </c>
      <c r="E10">
        <f>(F10/B10)*100</f>
        <v>2.1027064538514924</v>
      </c>
      <c r="F10">
        <v>303</v>
      </c>
      <c r="G10">
        <f>(H10/B10)*100</f>
        <v>35.787647467036784</v>
      </c>
      <c r="H10">
        <v>5157</v>
      </c>
      <c r="I10">
        <v>5460</v>
      </c>
      <c r="J10">
        <f>(K10/B10)*100</f>
        <v>5.5586398334489937</v>
      </c>
      <c r="K10">
        <v>801</v>
      </c>
      <c r="L10">
        <f>(M10/B10)*100</f>
        <v>56.551006245662741</v>
      </c>
      <c r="M10">
        <v>8149</v>
      </c>
      <c r="N10">
        <v>8950</v>
      </c>
      <c r="O10">
        <v>128</v>
      </c>
      <c r="P10">
        <v>209</v>
      </c>
      <c r="Q10">
        <v>164</v>
      </c>
      <c r="R10">
        <v>210</v>
      </c>
      <c r="S10">
        <v>254</v>
      </c>
      <c r="T10">
        <v>137</v>
      </c>
      <c r="U10" t="s">
        <v>20</v>
      </c>
      <c r="V10" t="s">
        <v>19</v>
      </c>
      <c r="W10" t="s">
        <v>20</v>
      </c>
      <c r="X10" t="s">
        <v>19</v>
      </c>
    </row>
    <row r="11" spans="1:24" x14ac:dyDescent="0.3">
      <c r="A11" t="s">
        <v>29</v>
      </c>
      <c r="B11">
        <f t="shared" si="0"/>
        <v>11649</v>
      </c>
      <c r="C11">
        <f t="shared" si="1"/>
        <v>9.511546055455404E-2</v>
      </c>
      <c r="D11">
        <f t="shared" si="2"/>
        <v>1108</v>
      </c>
      <c r="E11">
        <f>(F11/B11)*100</f>
        <v>2.0774315391879132</v>
      </c>
      <c r="F11">
        <v>242</v>
      </c>
      <c r="G11">
        <f>(H11/B11)*100</f>
        <v>30.388874581509139</v>
      </c>
      <c r="H11">
        <v>3540</v>
      </c>
      <c r="I11">
        <v>3782</v>
      </c>
      <c r="J11">
        <f>(K11/B11)*100</f>
        <v>7.4341145162674911</v>
      </c>
      <c r="K11">
        <v>866</v>
      </c>
      <c r="L11">
        <f>(M11/B11)*100</f>
        <v>60.099579363035446</v>
      </c>
      <c r="M11">
        <v>7001</v>
      </c>
      <c r="N11">
        <v>7867</v>
      </c>
      <c r="O11">
        <v>127</v>
      </c>
      <c r="P11">
        <v>175</v>
      </c>
      <c r="Q11">
        <v>115</v>
      </c>
      <c r="R11">
        <v>187</v>
      </c>
      <c r="S11">
        <v>197</v>
      </c>
      <c r="T11">
        <v>87</v>
      </c>
      <c r="U11" t="s">
        <v>18</v>
      </c>
      <c r="V11" t="s">
        <v>19</v>
      </c>
      <c r="W11" t="s">
        <v>19</v>
      </c>
      <c r="X11" t="s">
        <v>19</v>
      </c>
    </row>
    <row r="12" spans="1:24" x14ac:dyDescent="0.3">
      <c r="A12" t="s">
        <v>30</v>
      </c>
      <c r="B12">
        <f t="shared" si="0"/>
        <v>11697</v>
      </c>
      <c r="C12">
        <f t="shared" si="1"/>
        <v>7.1300333418825343E-2</v>
      </c>
      <c r="D12">
        <f t="shared" si="2"/>
        <v>834</v>
      </c>
      <c r="E12">
        <f>(F12/B12)*100</f>
        <v>1.6927417286483715</v>
      </c>
      <c r="F12">
        <v>198</v>
      </c>
      <c r="G12">
        <f>(H12/B12)*100</f>
        <v>39.266478584252376</v>
      </c>
      <c r="H12">
        <v>4593</v>
      </c>
      <c r="I12">
        <v>4791</v>
      </c>
      <c r="J12">
        <f>(K12/B12)*100</f>
        <v>5.4372916132341622</v>
      </c>
      <c r="K12">
        <v>636</v>
      </c>
      <c r="L12">
        <f>(M12/B12)*100</f>
        <v>53.603488073865094</v>
      </c>
      <c r="M12">
        <v>6270</v>
      </c>
      <c r="N12">
        <v>6906</v>
      </c>
      <c r="O12">
        <v>92</v>
      </c>
      <c r="P12">
        <v>320</v>
      </c>
      <c r="Q12">
        <v>316</v>
      </c>
      <c r="R12">
        <v>198</v>
      </c>
      <c r="S12">
        <v>283</v>
      </c>
      <c r="T12">
        <v>226</v>
      </c>
      <c r="U12" t="s">
        <v>20</v>
      </c>
      <c r="V12" t="s">
        <v>19</v>
      </c>
      <c r="W12" t="s">
        <v>20</v>
      </c>
      <c r="X12" t="s">
        <v>19</v>
      </c>
    </row>
    <row r="13" spans="1:24" x14ac:dyDescent="0.3">
      <c r="A13" t="s">
        <v>31</v>
      </c>
      <c r="B13">
        <f t="shared" si="0"/>
        <v>7940</v>
      </c>
      <c r="C13">
        <f t="shared" si="1"/>
        <v>9.7607052896725444E-2</v>
      </c>
      <c r="D13">
        <f t="shared" si="2"/>
        <v>775</v>
      </c>
      <c r="E13">
        <f>(F13/B13)*100</f>
        <v>2.7078085642317382</v>
      </c>
      <c r="F13">
        <v>215</v>
      </c>
      <c r="G13">
        <f>(H13/B13)*100</f>
        <v>27.68261964735516</v>
      </c>
      <c r="H13">
        <v>2198</v>
      </c>
      <c r="I13">
        <v>2413</v>
      </c>
      <c r="J13">
        <f>(K13/B13)*100</f>
        <v>7.0528967254408066</v>
      </c>
      <c r="K13">
        <v>560</v>
      </c>
      <c r="L13">
        <f>(M13/B13)*100</f>
        <v>62.556675062972289</v>
      </c>
      <c r="M13">
        <v>4967</v>
      </c>
      <c r="N13">
        <v>5527</v>
      </c>
      <c r="O13">
        <v>83</v>
      </c>
      <c r="P13">
        <v>119</v>
      </c>
      <c r="Q13">
        <v>108</v>
      </c>
      <c r="R13">
        <v>131</v>
      </c>
      <c r="S13">
        <v>168</v>
      </c>
      <c r="T13">
        <v>105</v>
      </c>
      <c r="U13" t="s">
        <v>20</v>
      </c>
      <c r="V13" t="s">
        <v>19</v>
      </c>
      <c r="W13" t="s">
        <v>19</v>
      </c>
      <c r="X13" t="s">
        <v>19</v>
      </c>
    </row>
    <row r="14" spans="1:24" x14ac:dyDescent="0.3">
      <c r="A14" t="s">
        <v>32</v>
      </c>
      <c r="B14">
        <f t="shared" si="0"/>
        <v>4838</v>
      </c>
      <c r="C14">
        <f t="shared" si="1"/>
        <v>9.4047126911947082E-2</v>
      </c>
      <c r="D14">
        <f t="shared" si="2"/>
        <v>455</v>
      </c>
      <c r="E14">
        <f>(F14/B14)*100</f>
        <v>1.0334849111202975</v>
      </c>
      <c r="F14">
        <v>50</v>
      </c>
      <c r="G14">
        <f>(H14/B14)*100</f>
        <v>30.053741215378256</v>
      </c>
      <c r="H14">
        <v>1454</v>
      </c>
      <c r="I14">
        <v>1504</v>
      </c>
      <c r="J14">
        <f>(K14/B14)*100</f>
        <v>8.3712277800744115</v>
      </c>
      <c r="K14">
        <v>405</v>
      </c>
      <c r="L14">
        <f>(M14/B14)*100</f>
        <v>60.541546093427037</v>
      </c>
      <c r="M14">
        <v>2929</v>
      </c>
      <c r="N14">
        <v>3334</v>
      </c>
      <c r="O14">
        <v>31</v>
      </c>
      <c r="P14">
        <v>114</v>
      </c>
      <c r="Q14">
        <v>105</v>
      </c>
      <c r="R14">
        <v>113</v>
      </c>
      <c r="S14">
        <v>162</v>
      </c>
      <c r="T14">
        <v>124</v>
      </c>
      <c r="U14" t="s">
        <v>18</v>
      </c>
      <c r="V14" t="s">
        <v>19</v>
      </c>
      <c r="W14" t="s">
        <v>20</v>
      </c>
      <c r="X14" t="s">
        <v>19</v>
      </c>
    </row>
    <row r="15" spans="1:24" x14ac:dyDescent="0.3">
      <c r="A15" t="s">
        <v>33</v>
      </c>
      <c r="B15">
        <f t="shared" si="0"/>
        <v>11302</v>
      </c>
      <c r="C15">
        <f t="shared" si="1"/>
        <v>9.1842151831534241E-2</v>
      </c>
      <c r="D15">
        <f t="shared" si="2"/>
        <v>1038</v>
      </c>
      <c r="E15">
        <f>(F15/B15)*100</f>
        <v>1.6014864625729959</v>
      </c>
      <c r="F15">
        <v>181</v>
      </c>
      <c r="G15">
        <f>(H15/B15)*100</f>
        <v>30.702530525570698</v>
      </c>
      <c r="H15">
        <v>3470</v>
      </c>
      <c r="I15">
        <v>3651</v>
      </c>
      <c r="J15">
        <f>(K15/B15)*100</f>
        <v>7.5827287205804286</v>
      </c>
      <c r="K15">
        <v>857</v>
      </c>
      <c r="L15">
        <f>(M15/B15)*100</f>
        <v>60.113254291275872</v>
      </c>
      <c r="M15">
        <v>6794</v>
      </c>
      <c r="N15">
        <v>7651</v>
      </c>
      <c r="O15">
        <v>101</v>
      </c>
      <c r="P15">
        <v>221</v>
      </c>
      <c r="Q15">
        <v>184</v>
      </c>
      <c r="R15">
        <v>237</v>
      </c>
      <c r="S15">
        <v>326</v>
      </c>
      <c r="T15">
        <v>199</v>
      </c>
      <c r="U15" t="s">
        <v>18</v>
      </c>
      <c r="V15" t="s">
        <v>19</v>
      </c>
      <c r="W15" t="s">
        <v>20</v>
      </c>
      <c r="X15" t="s">
        <v>19</v>
      </c>
    </row>
    <row r="16" spans="1:24" x14ac:dyDescent="0.3">
      <c r="A16" t="s">
        <v>34</v>
      </c>
      <c r="B16">
        <f t="shared" si="0"/>
        <v>7104</v>
      </c>
      <c r="C16">
        <f t="shared" si="1"/>
        <v>0.10388513513513513</v>
      </c>
      <c r="D16">
        <f t="shared" si="2"/>
        <v>738</v>
      </c>
      <c r="E16">
        <f>(F16/B16)*100</f>
        <v>2.7730855855855858</v>
      </c>
      <c r="F16">
        <v>197</v>
      </c>
      <c r="G16">
        <f>(H16/B16)*100</f>
        <v>26.703265765765767</v>
      </c>
      <c r="H16">
        <v>1897</v>
      </c>
      <c r="I16">
        <v>2094</v>
      </c>
      <c r="J16">
        <f>(K16/B16)*100</f>
        <v>7.6154279279279287</v>
      </c>
      <c r="K16">
        <v>541</v>
      </c>
      <c r="L16">
        <f>(M16/B16)*100</f>
        <v>62.90822072072072</v>
      </c>
      <c r="M16">
        <v>4469</v>
      </c>
      <c r="N16">
        <v>5010</v>
      </c>
      <c r="O16">
        <v>103</v>
      </c>
      <c r="P16">
        <v>123</v>
      </c>
      <c r="Q16">
        <v>55</v>
      </c>
      <c r="R16">
        <v>162</v>
      </c>
      <c r="S16">
        <v>234</v>
      </c>
      <c r="T16">
        <v>165</v>
      </c>
      <c r="U16" t="s">
        <v>18</v>
      </c>
      <c r="V16" t="s">
        <v>19</v>
      </c>
      <c r="W16" t="s">
        <v>20</v>
      </c>
      <c r="X16" t="s">
        <v>19</v>
      </c>
    </row>
    <row r="17" spans="1:24" x14ac:dyDescent="0.3">
      <c r="A17" t="s">
        <v>35</v>
      </c>
      <c r="B17">
        <f t="shared" si="0"/>
        <v>10735</v>
      </c>
      <c r="C17">
        <f t="shared" si="1"/>
        <v>8.3185840707964601E-2</v>
      </c>
      <c r="D17">
        <f t="shared" si="2"/>
        <v>893</v>
      </c>
      <c r="E17">
        <f>(F17/B17)*100</f>
        <v>1.3414066138798324</v>
      </c>
      <c r="F17">
        <v>144</v>
      </c>
      <c r="G17">
        <f>(H17/B17)*100</f>
        <v>28.961341406613876</v>
      </c>
      <c r="H17">
        <v>3109</v>
      </c>
      <c r="I17">
        <v>3253</v>
      </c>
      <c r="J17">
        <f>(K17/B17)*100</f>
        <v>6.9771774569166283</v>
      </c>
      <c r="K17">
        <v>749</v>
      </c>
      <c r="L17">
        <f>(M17/B17)*100</f>
        <v>62.720074522589663</v>
      </c>
      <c r="M17">
        <v>6733</v>
      </c>
      <c r="N17">
        <v>7482</v>
      </c>
      <c r="O17">
        <v>86</v>
      </c>
      <c r="P17">
        <v>138</v>
      </c>
      <c r="Q17">
        <v>124</v>
      </c>
      <c r="R17">
        <v>208</v>
      </c>
      <c r="S17">
        <v>208</v>
      </c>
      <c r="T17">
        <v>99</v>
      </c>
      <c r="U17" t="s">
        <v>18</v>
      </c>
      <c r="V17" t="s">
        <v>19</v>
      </c>
      <c r="W17" t="s">
        <v>20</v>
      </c>
      <c r="X17" t="s">
        <v>19</v>
      </c>
    </row>
    <row r="18" spans="1:24" x14ac:dyDescent="0.3">
      <c r="A18" t="s">
        <v>36</v>
      </c>
      <c r="B18">
        <f t="shared" si="0"/>
        <v>24525</v>
      </c>
      <c r="C18">
        <f t="shared" si="1"/>
        <v>0.11429153924566769</v>
      </c>
      <c r="D18">
        <f t="shared" si="2"/>
        <v>2803</v>
      </c>
      <c r="E18">
        <f>(F18/B18)*100</f>
        <v>2.1773700305810397</v>
      </c>
      <c r="F18">
        <v>534</v>
      </c>
      <c r="G18">
        <f>(H18/B18)*100</f>
        <v>31.710499490316003</v>
      </c>
      <c r="H18">
        <v>7777</v>
      </c>
      <c r="I18">
        <v>8311</v>
      </c>
      <c r="J18">
        <f>(K18/B18)*100</f>
        <v>9.2517838939857295</v>
      </c>
      <c r="K18">
        <v>2269</v>
      </c>
      <c r="L18">
        <f>(M18/B18)*100</f>
        <v>56.860346585117227</v>
      </c>
      <c r="M18">
        <v>13945</v>
      </c>
      <c r="N18">
        <v>16214</v>
      </c>
      <c r="O18">
        <v>248</v>
      </c>
      <c r="P18">
        <v>342</v>
      </c>
      <c r="Q18">
        <v>237</v>
      </c>
      <c r="R18">
        <v>497</v>
      </c>
      <c r="S18">
        <v>566</v>
      </c>
      <c r="T18">
        <v>318</v>
      </c>
      <c r="U18" t="s">
        <v>20</v>
      </c>
      <c r="V18" t="s">
        <v>19</v>
      </c>
      <c r="W18" t="s">
        <v>19</v>
      </c>
      <c r="X18" t="s">
        <v>19</v>
      </c>
    </row>
    <row r="19" spans="1:24" x14ac:dyDescent="0.3">
      <c r="A19" t="s">
        <v>37</v>
      </c>
      <c r="B19">
        <f t="shared" si="0"/>
        <v>6059</v>
      </c>
      <c r="C19">
        <f t="shared" si="1"/>
        <v>8.7638224129394288E-2</v>
      </c>
      <c r="D19">
        <f t="shared" si="2"/>
        <v>531</v>
      </c>
      <c r="E19">
        <f>(F19/B19)*100</f>
        <v>1.1718105297903945</v>
      </c>
      <c r="F19">
        <v>71</v>
      </c>
      <c r="G19">
        <f>(H19/B19)*100</f>
        <v>28.057435220333389</v>
      </c>
      <c r="H19">
        <v>1700</v>
      </c>
      <c r="I19">
        <v>1771</v>
      </c>
      <c r="J19">
        <f>(K19/B19)*100</f>
        <v>7.5920118831490342</v>
      </c>
      <c r="K19">
        <v>460</v>
      </c>
      <c r="L19">
        <f>(M19/B19)*100</f>
        <v>63.178742366727178</v>
      </c>
      <c r="M19">
        <v>3828</v>
      </c>
      <c r="N19">
        <v>4288</v>
      </c>
      <c r="O19">
        <v>56</v>
      </c>
      <c r="P19">
        <v>115</v>
      </c>
      <c r="Q19">
        <v>110</v>
      </c>
      <c r="R19">
        <v>208</v>
      </c>
      <c r="S19">
        <v>252</v>
      </c>
      <c r="T19">
        <v>149</v>
      </c>
      <c r="U19" t="s">
        <v>18</v>
      </c>
      <c r="V19" t="s">
        <v>19</v>
      </c>
      <c r="W19" t="s">
        <v>20</v>
      </c>
      <c r="X19" t="s">
        <v>19</v>
      </c>
    </row>
    <row r="20" spans="1:24" x14ac:dyDescent="0.3">
      <c r="A20" t="s">
        <v>38</v>
      </c>
      <c r="B20">
        <f t="shared" si="0"/>
        <v>6726</v>
      </c>
      <c r="C20">
        <f t="shared" si="1"/>
        <v>0.1095747844186738</v>
      </c>
      <c r="D20">
        <f t="shared" si="2"/>
        <v>737</v>
      </c>
      <c r="E20">
        <f>(F20/B20)*100</f>
        <v>2.2301516503122212</v>
      </c>
      <c r="F20">
        <v>150</v>
      </c>
      <c r="G20">
        <f>(H20/B20)*100</f>
        <v>29.76509069283378</v>
      </c>
      <c r="H20">
        <v>2002</v>
      </c>
      <c r="I20">
        <v>2152</v>
      </c>
      <c r="J20">
        <f>(K20/B20)*100</f>
        <v>8.7273267915551589</v>
      </c>
      <c r="K20">
        <v>587</v>
      </c>
      <c r="L20">
        <f>(M20/B20)*100</f>
        <v>59.27743086529884</v>
      </c>
      <c r="M20">
        <v>3987</v>
      </c>
      <c r="N20">
        <v>4574</v>
      </c>
      <c r="O20">
        <v>82</v>
      </c>
      <c r="P20">
        <v>175</v>
      </c>
      <c r="Q20">
        <v>148</v>
      </c>
      <c r="R20">
        <v>156</v>
      </c>
      <c r="S20">
        <v>153</v>
      </c>
      <c r="T20">
        <v>73</v>
      </c>
      <c r="U20" t="s">
        <v>18</v>
      </c>
      <c r="V20" t="s">
        <v>19</v>
      </c>
      <c r="W20" t="s">
        <v>20</v>
      </c>
      <c r="X20" t="s">
        <v>19</v>
      </c>
    </row>
    <row r="21" spans="1:24" x14ac:dyDescent="0.3">
      <c r="A21" t="s">
        <v>39</v>
      </c>
      <c r="B21">
        <f t="shared" si="0"/>
        <v>5313</v>
      </c>
      <c r="C21">
        <f t="shared" si="1"/>
        <v>0.20158102766798419</v>
      </c>
      <c r="D21">
        <f t="shared" si="2"/>
        <v>1071</v>
      </c>
      <c r="E21">
        <f>(F21/B21)*100</f>
        <v>2.7291549030679465</v>
      </c>
      <c r="F21">
        <v>145</v>
      </c>
      <c r="G21">
        <f>(H21/B21)*100</f>
        <v>27.291549030679462</v>
      </c>
      <c r="H21">
        <v>1450</v>
      </c>
      <c r="I21">
        <v>1595</v>
      </c>
      <c r="J21">
        <f>(K21/B21)*100</f>
        <v>17.428947863730475</v>
      </c>
      <c r="K21">
        <v>926</v>
      </c>
      <c r="L21">
        <f>(M21/B21)*100</f>
        <v>52.550348202522116</v>
      </c>
      <c r="M21">
        <v>2792</v>
      </c>
      <c r="N21">
        <v>3718</v>
      </c>
      <c r="O21">
        <v>127</v>
      </c>
      <c r="P21">
        <v>216</v>
      </c>
      <c r="Q21">
        <v>188</v>
      </c>
      <c r="R21">
        <v>273</v>
      </c>
      <c r="S21">
        <v>305</v>
      </c>
      <c r="T21">
        <v>251</v>
      </c>
      <c r="U21" t="s">
        <v>18</v>
      </c>
      <c r="V21" t="s">
        <v>19</v>
      </c>
      <c r="W21" t="s">
        <v>20</v>
      </c>
      <c r="X21" t="s">
        <v>19</v>
      </c>
    </row>
    <row r="22" spans="1:24" x14ac:dyDescent="0.3">
      <c r="A22" t="s">
        <v>40</v>
      </c>
      <c r="B22">
        <f t="shared" si="0"/>
        <v>9041</v>
      </c>
      <c r="C22">
        <f t="shared" si="1"/>
        <v>0.11834974007300078</v>
      </c>
      <c r="D22">
        <f t="shared" si="2"/>
        <v>1070</v>
      </c>
      <c r="E22">
        <f>(F22/B22)*100</f>
        <v>3.3403384581351623</v>
      </c>
      <c r="F22">
        <v>302</v>
      </c>
      <c r="G22">
        <f>(H22/B22)*100</f>
        <v>30.582900121667954</v>
      </c>
      <c r="H22">
        <v>2765</v>
      </c>
      <c r="I22">
        <v>3067</v>
      </c>
      <c r="J22">
        <f>(K22/B22)*100</f>
        <v>8.494635549164915</v>
      </c>
      <c r="K22">
        <v>768</v>
      </c>
      <c r="L22">
        <f>(M22/B22)*100</f>
        <v>57.582125871031963</v>
      </c>
      <c r="M22">
        <v>5206</v>
      </c>
      <c r="N22">
        <v>5974</v>
      </c>
      <c r="O22">
        <v>136</v>
      </c>
      <c r="P22">
        <v>170</v>
      </c>
      <c r="Q22">
        <v>123</v>
      </c>
      <c r="R22">
        <v>239</v>
      </c>
      <c r="S22">
        <v>268</v>
      </c>
      <c r="T22">
        <v>135</v>
      </c>
      <c r="U22" t="s">
        <v>20</v>
      </c>
      <c r="V22" t="s">
        <v>19</v>
      </c>
      <c r="W22" t="s">
        <v>20</v>
      </c>
      <c r="X22" t="s">
        <v>19</v>
      </c>
    </row>
    <row r="23" spans="1:24" x14ac:dyDescent="0.3">
      <c r="A23" t="s">
        <v>41</v>
      </c>
      <c r="B23">
        <f t="shared" si="0"/>
        <v>9662</v>
      </c>
      <c r="C23">
        <f t="shared" si="1"/>
        <v>0.10888014903746636</v>
      </c>
      <c r="D23">
        <f t="shared" si="2"/>
        <v>1052</v>
      </c>
      <c r="E23">
        <f>(F23/B23)*100</f>
        <v>1.3558269509418341</v>
      </c>
      <c r="F23">
        <v>131</v>
      </c>
      <c r="G23">
        <f>(H23/B23)*100</f>
        <v>28.865659283792176</v>
      </c>
      <c r="H23">
        <v>2789</v>
      </c>
      <c r="I23">
        <v>2920</v>
      </c>
      <c r="J23">
        <f>(K23/B23)*100</f>
        <v>9.5321879528048026</v>
      </c>
      <c r="K23">
        <v>921</v>
      </c>
      <c r="L23">
        <f>(M23/B23)*100</f>
        <v>60.246325812461187</v>
      </c>
      <c r="M23">
        <v>5821</v>
      </c>
      <c r="N23">
        <v>6742</v>
      </c>
      <c r="O23">
        <v>76</v>
      </c>
      <c r="P23">
        <v>108</v>
      </c>
      <c r="Q23">
        <v>81</v>
      </c>
      <c r="R23">
        <v>192</v>
      </c>
      <c r="S23">
        <v>237</v>
      </c>
      <c r="T23">
        <v>130</v>
      </c>
      <c r="U23" t="s">
        <v>18</v>
      </c>
      <c r="V23" t="s">
        <v>19</v>
      </c>
      <c r="W23" t="s">
        <v>19</v>
      </c>
      <c r="X23" t="s">
        <v>19</v>
      </c>
    </row>
    <row r="24" spans="1:24" x14ac:dyDescent="0.3">
      <c r="A24" t="s">
        <v>42</v>
      </c>
      <c r="B24">
        <f t="shared" si="0"/>
        <v>26921</v>
      </c>
      <c r="C24">
        <f t="shared" si="1"/>
        <v>0.11518888599977713</v>
      </c>
      <c r="D24">
        <f t="shared" si="2"/>
        <v>3101</v>
      </c>
      <c r="E24">
        <f>(F24/B24)*100</f>
        <v>2.819360350655622</v>
      </c>
      <c r="F24">
        <v>759</v>
      </c>
      <c r="G24">
        <f>(H24/B24)*100</f>
        <v>28.940232532223913</v>
      </c>
      <c r="H24">
        <v>7791</v>
      </c>
      <c r="I24">
        <v>8550</v>
      </c>
      <c r="J24">
        <f>(K24/B24)*100</f>
        <v>8.6995282493220909</v>
      </c>
      <c r="K24">
        <v>2342</v>
      </c>
      <c r="L24">
        <f>(M24/B24)*100</f>
        <v>59.540878867798376</v>
      </c>
      <c r="M24">
        <v>16029</v>
      </c>
      <c r="N24">
        <v>18371</v>
      </c>
      <c r="O24">
        <v>281</v>
      </c>
      <c r="P24">
        <v>389</v>
      </c>
      <c r="Q24">
        <v>254</v>
      </c>
      <c r="R24">
        <v>477</v>
      </c>
      <c r="S24">
        <v>494</v>
      </c>
      <c r="T24">
        <v>306</v>
      </c>
      <c r="U24" t="s">
        <v>20</v>
      </c>
      <c r="V24" t="s">
        <v>19</v>
      </c>
      <c r="W24" t="s">
        <v>19</v>
      </c>
      <c r="X24" t="s">
        <v>19</v>
      </c>
    </row>
    <row r="25" spans="1:24" x14ac:dyDescent="0.3">
      <c r="A25" t="s">
        <v>43</v>
      </c>
      <c r="B25">
        <f t="shared" si="0"/>
        <v>9873</v>
      </c>
      <c r="C25">
        <f t="shared" si="1"/>
        <v>0.11972044971133394</v>
      </c>
      <c r="D25">
        <f t="shared" si="2"/>
        <v>1182</v>
      </c>
      <c r="E25">
        <f>(F25/B25)*100</f>
        <v>2.8157601539552313</v>
      </c>
      <c r="F25">
        <v>278</v>
      </c>
      <c r="G25">
        <f>(H25/B25)*100</f>
        <v>38.397650156993826</v>
      </c>
      <c r="H25">
        <v>3791</v>
      </c>
      <c r="I25">
        <v>4069</v>
      </c>
      <c r="J25">
        <f>(K25/B25)*100</f>
        <v>9.1562848171781628</v>
      </c>
      <c r="K25">
        <v>904</v>
      </c>
      <c r="L25">
        <f>(M25/B25)*100</f>
        <v>49.630304871872781</v>
      </c>
      <c r="M25">
        <v>4900</v>
      </c>
      <c r="N25">
        <v>5804</v>
      </c>
      <c r="O25">
        <v>202</v>
      </c>
      <c r="P25">
        <v>586</v>
      </c>
      <c r="Q25">
        <v>495</v>
      </c>
      <c r="R25">
        <v>263</v>
      </c>
      <c r="S25">
        <v>508</v>
      </c>
      <c r="T25">
        <v>481</v>
      </c>
      <c r="U25" t="s">
        <v>18</v>
      </c>
      <c r="V25" t="s">
        <v>19</v>
      </c>
      <c r="W25" t="s">
        <v>20</v>
      </c>
      <c r="X25" t="s">
        <v>19</v>
      </c>
    </row>
    <row r="26" spans="1:24" x14ac:dyDescent="0.3">
      <c r="A26" t="s">
        <v>44</v>
      </c>
      <c r="B26">
        <f t="shared" si="0"/>
        <v>54549</v>
      </c>
      <c r="C26">
        <f t="shared" si="1"/>
        <v>5.6811307265027776E-2</v>
      </c>
      <c r="D26">
        <f t="shared" si="2"/>
        <v>3099</v>
      </c>
      <c r="E26">
        <f>(F26/B26)*100</f>
        <v>1.1659242149260298</v>
      </c>
      <c r="F26">
        <v>636</v>
      </c>
      <c r="G26">
        <f>(H26/B26)*100</f>
        <v>34.682578965700564</v>
      </c>
      <c r="H26">
        <v>18919</v>
      </c>
      <c r="I26">
        <v>19555</v>
      </c>
      <c r="J26">
        <f>(K26/B26)*100</f>
        <v>4.5152065115767481</v>
      </c>
      <c r="K26">
        <v>2463</v>
      </c>
      <c r="L26">
        <f>(M26/B26)*100</f>
        <v>59.636290307796656</v>
      </c>
      <c r="M26">
        <v>32531</v>
      </c>
      <c r="N26">
        <v>34994</v>
      </c>
      <c r="O26">
        <v>236</v>
      </c>
      <c r="P26">
        <v>297</v>
      </c>
      <c r="Q26">
        <v>178</v>
      </c>
      <c r="R26">
        <v>534</v>
      </c>
      <c r="S26">
        <v>600</v>
      </c>
      <c r="T26">
        <v>324</v>
      </c>
      <c r="U26" t="s">
        <v>20</v>
      </c>
      <c r="V26" t="s">
        <v>19</v>
      </c>
      <c r="W26" t="s">
        <v>19</v>
      </c>
      <c r="X26" t="s">
        <v>19</v>
      </c>
    </row>
    <row r="27" spans="1:24" x14ac:dyDescent="0.3">
      <c r="A27" t="s">
        <v>45</v>
      </c>
      <c r="B27">
        <f t="shared" si="0"/>
        <v>4759</v>
      </c>
      <c r="C27">
        <f t="shared" si="1"/>
        <v>8.0268964068081525E-2</v>
      </c>
      <c r="D27">
        <f t="shared" si="2"/>
        <v>382</v>
      </c>
      <c r="E27">
        <f>(F27/B27)*100</f>
        <v>2.2273586888001682</v>
      </c>
      <c r="F27">
        <v>106</v>
      </c>
      <c r="G27">
        <f>(H27/B27)*100</f>
        <v>33.368354696364783</v>
      </c>
      <c r="H27">
        <v>1588</v>
      </c>
      <c r="I27">
        <v>1694</v>
      </c>
      <c r="J27">
        <f>(K27/B27)*100</f>
        <v>5.7995377180079846</v>
      </c>
      <c r="K27">
        <v>276</v>
      </c>
      <c r="L27">
        <f>(M27/B27)*100</f>
        <v>58.604748896827061</v>
      </c>
      <c r="M27">
        <v>2789</v>
      </c>
      <c r="N27">
        <v>3065</v>
      </c>
      <c r="O27">
        <v>104</v>
      </c>
      <c r="P27">
        <v>118</v>
      </c>
      <c r="Q27">
        <v>45</v>
      </c>
      <c r="R27">
        <v>114</v>
      </c>
      <c r="S27">
        <v>130</v>
      </c>
      <c r="T27">
        <v>60</v>
      </c>
      <c r="U27" t="s">
        <v>18</v>
      </c>
      <c r="V27" t="s">
        <v>19</v>
      </c>
      <c r="W27" t="s">
        <v>20</v>
      </c>
      <c r="X27" t="s">
        <v>19</v>
      </c>
    </row>
    <row r="28" spans="1:24" x14ac:dyDescent="0.3">
      <c r="A28" t="s">
        <v>46</v>
      </c>
      <c r="B28">
        <f t="shared" si="0"/>
        <v>4577</v>
      </c>
      <c r="C28">
        <f t="shared" si="1"/>
        <v>0.11667030806204938</v>
      </c>
      <c r="D28">
        <f t="shared" si="2"/>
        <v>534</v>
      </c>
      <c r="E28">
        <f>(F28/B28)*100</f>
        <v>3.6268298011798121</v>
      </c>
      <c r="F28">
        <v>166</v>
      </c>
      <c r="G28">
        <f>(H28/B28)*100</f>
        <v>42.713567839195981</v>
      </c>
      <c r="H28">
        <v>1955</v>
      </c>
      <c r="I28">
        <v>2121</v>
      </c>
      <c r="J28">
        <f>(K28/B28)*100</f>
        <v>8.0402010050251249</v>
      </c>
      <c r="K28">
        <v>368</v>
      </c>
      <c r="L28">
        <f>(M28/B28)*100</f>
        <v>45.619401354599084</v>
      </c>
      <c r="M28">
        <v>2088</v>
      </c>
      <c r="N28">
        <v>2456</v>
      </c>
      <c r="O28">
        <v>99</v>
      </c>
      <c r="P28">
        <v>125</v>
      </c>
      <c r="Q28">
        <v>71</v>
      </c>
      <c r="R28">
        <v>90</v>
      </c>
      <c r="S28">
        <v>99</v>
      </c>
      <c r="T28">
        <v>58</v>
      </c>
      <c r="U28" t="s">
        <v>18</v>
      </c>
      <c r="V28" t="s">
        <v>19</v>
      </c>
      <c r="W28" t="s">
        <v>19</v>
      </c>
      <c r="X28" t="s">
        <v>19</v>
      </c>
    </row>
    <row r="29" spans="1:24" x14ac:dyDescent="0.3">
      <c r="A29" t="s">
        <v>47</v>
      </c>
      <c r="B29">
        <f t="shared" si="0"/>
        <v>9722</v>
      </c>
      <c r="C29">
        <f t="shared" si="1"/>
        <v>7.4675992594116433E-2</v>
      </c>
      <c r="D29">
        <f t="shared" si="2"/>
        <v>726</v>
      </c>
      <c r="E29">
        <f>(F29/B29)*100</f>
        <v>1.8308989919769596</v>
      </c>
      <c r="F29">
        <v>178</v>
      </c>
      <c r="G29">
        <f>(H29/B29)*100</f>
        <v>27.586916272371941</v>
      </c>
      <c r="H29">
        <v>2682</v>
      </c>
      <c r="I29">
        <v>2860</v>
      </c>
      <c r="J29">
        <f>(K29/B29)*100</f>
        <v>5.6367002674346844</v>
      </c>
      <c r="K29">
        <v>548</v>
      </c>
      <c r="L29">
        <f>(M29/B29)*100</f>
        <v>64.945484468216421</v>
      </c>
      <c r="M29">
        <v>6314</v>
      </c>
      <c r="N29">
        <v>6862</v>
      </c>
      <c r="O29">
        <v>125</v>
      </c>
      <c r="P29">
        <v>142</v>
      </c>
      <c r="Q29">
        <v>60</v>
      </c>
      <c r="R29">
        <v>224</v>
      </c>
      <c r="S29">
        <v>269</v>
      </c>
      <c r="T29">
        <v>159</v>
      </c>
      <c r="U29" t="s">
        <v>18</v>
      </c>
      <c r="V29" t="s">
        <v>19</v>
      </c>
      <c r="W29" t="s">
        <v>20</v>
      </c>
      <c r="X29" t="s">
        <v>19</v>
      </c>
    </row>
    <row r="30" spans="1:24" x14ac:dyDescent="0.3">
      <c r="A30" t="s">
        <v>48</v>
      </c>
      <c r="B30">
        <f t="shared" si="0"/>
        <v>22076</v>
      </c>
      <c r="C30">
        <f t="shared" si="1"/>
        <v>0.12751404239898531</v>
      </c>
      <c r="D30">
        <f t="shared" si="2"/>
        <v>2815</v>
      </c>
      <c r="E30">
        <f>(F30/B30)*100</f>
        <v>3.3294075013589421</v>
      </c>
      <c r="F30">
        <v>735</v>
      </c>
      <c r="G30">
        <f>(H30/B30)*100</f>
        <v>29.710998369269799</v>
      </c>
      <c r="H30">
        <v>6559</v>
      </c>
      <c r="I30">
        <v>7294</v>
      </c>
      <c r="J30">
        <f>(K30/B30)*100</f>
        <v>9.4219967385395904</v>
      </c>
      <c r="K30">
        <v>2080</v>
      </c>
      <c r="L30">
        <f>(M30/B30)*100</f>
        <v>57.537597390831671</v>
      </c>
      <c r="M30">
        <v>12702</v>
      </c>
      <c r="N30">
        <v>14782</v>
      </c>
      <c r="O30">
        <v>231</v>
      </c>
      <c r="P30">
        <v>336</v>
      </c>
      <c r="Q30">
        <v>264</v>
      </c>
      <c r="R30">
        <v>386</v>
      </c>
      <c r="S30">
        <v>494</v>
      </c>
      <c r="T30">
        <v>294</v>
      </c>
      <c r="U30" t="s">
        <v>20</v>
      </c>
      <c r="V30" t="s">
        <v>19</v>
      </c>
      <c r="W30" t="s">
        <v>19</v>
      </c>
      <c r="X30" t="s">
        <v>19</v>
      </c>
    </row>
    <row r="31" spans="1:24" x14ac:dyDescent="0.3">
      <c r="A31" t="s">
        <v>49</v>
      </c>
      <c r="B31">
        <f t="shared" si="0"/>
        <v>9457</v>
      </c>
      <c r="C31">
        <f t="shared" si="1"/>
        <v>0.1073279052553664</v>
      </c>
      <c r="D31">
        <f t="shared" si="2"/>
        <v>1015</v>
      </c>
      <c r="E31">
        <f>(F31/B31)*100</f>
        <v>1.3323464100666174</v>
      </c>
      <c r="F31">
        <v>126</v>
      </c>
      <c r="G31">
        <f>(H31/B31)*100</f>
        <v>28.137887279264039</v>
      </c>
      <c r="H31">
        <v>2661</v>
      </c>
      <c r="I31">
        <v>2787</v>
      </c>
      <c r="J31">
        <f>(K31/B31)*100</f>
        <v>9.4004441154700213</v>
      </c>
      <c r="K31">
        <v>889</v>
      </c>
      <c r="L31">
        <f>(M31/B31)*100</f>
        <v>61.129322195199322</v>
      </c>
      <c r="M31">
        <v>5781</v>
      </c>
      <c r="N31">
        <v>6670</v>
      </c>
      <c r="O31">
        <v>98</v>
      </c>
      <c r="P31">
        <v>157</v>
      </c>
      <c r="Q31">
        <v>110</v>
      </c>
      <c r="R31">
        <v>303</v>
      </c>
      <c r="S31">
        <v>347</v>
      </c>
      <c r="T31">
        <v>163</v>
      </c>
      <c r="U31" t="s">
        <v>18</v>
      </c>
      <c r="V31" t="s">
        <v>19</v>
      </c>
      <c r="W31" t="s">
        <v>20</v>
      </c>
      <c r="X31" t="s">
        <v>19</v>
      </c>
    </row>
    <row r="32" spans="1:24" x14ac:dyDescent="0.3">
      <c r="A32" t="s">
        <v>50</v>
      </c>
      <c r="B32">
        <f t="shared" si="0"/>
        <v>57241</v>
      </c>
      <c r="C32">
        <f t="shared" si="1"/>
        <v>8.8712636047588264E-2</v>
      </c>
      <c r="D32">
        <f t="shared" si="2"/>
        <v>5078</v>
      </c>
      <c r="E32">
        <f>(F32/B32)*100</f>
        <v>2.5436313132195454</v>
      </c>
      <c r="F32">
        <v>1456</v>
      </c>
      <c r="G32">
        <f>(H32/B32)*100</f>
        <v>35.481560419978685</v>
      </c>
      <c r="H32">
        <v>20310</v>
      </c>
      <c r="I32">
        <v>21766</v>
      </c>
      <c r="J32">
        <f>(K32/B32)*100</f>
        <v>6.3276322915392811</v>
      </c>
      <c r="K32">
        <v>3622</v>
      </c>
      <c r="L32">
        <f>(M32/B32)*100</f>
        <v>55.647175975262485</v>
      </c>
      <c r="M32">
        <v>31853</v>
      </c>
      <c r="N32">
        <v>35475</v>
      </c>
      <c r="O32">
        <v>307</v>
      </c>
      <c r="P32">
        <v>351</v>
      </c>
      <c r="Q32">
        <v>221</v>
      </c>
      <c r="R32">
        <v>572</v>
      </c>
      <c r="S32">
        <v>627</v>
      </c>
      <c r="T32">
        <v>305</v>
      </c>
      <c r="U32" t="s">
        <v>19</v>
      </c>
      <c r="V32" t="s">
        <v>19</v>
      </c>
      <c r="W32" t="s">
        <v>19</v>
      </c>
      <c r="X32" t="s">
        <v>19</v>
      </c>
    </row>
    <row r="33" spans="1:24" x14ac:dyDescent="0.3">
      <c r="A33" t="s">
        <v>51</v>
      </c>
      <c r="B33">
        <f t="shared" si="0"/>
        <v>5383</v>
      </c>
      <c r="C33">
        <f t="shared" si="1"/>
        <v>0.1233512911016162</v>
      </c>
      <c r="D33">
        <f t="shared" si="2"/>
        <v>664</v>
      </c>
      <c r="E33">
        <f>(F33/B33)*100</f>
        <v>3.6782463310421698</v>
      </c>
      <c r="F33">
        <v>198</v>
      </c>
      <c r="G33">
        <f>(H33/B33)*100</f>
        <v>30.65205275868475</v>
      </c>
      <c r="H33">
        <v>1650</v>
      </c>
      <c r="I33">
        <v>1848</v>
      </c>
      <c r="J33">
        <f>(K33/B33)*100</f>
        <v>8.6568827791194494</v>
      </c>
      <c r="K33">
        <v>466</v>
      </c>
      <c r="L33">
        <f>(M33/B33)*100</f>
        <v>57.01281813115363</v>
      </c>
      <c r="M33">
        <v>3069</v>
      </c>
      <c r="N33">
        <v>3535</v>
      </c>
      <c r="O33">
        <v>106</v>
      </c>
      <c r="P33">
        <v>194</v>
      </c>
      <c r="Q33">
        <v>168</v>
      </c>
      <c r="R33">
        <v>153</v>
      </c>
      <c r="S33">
        <v>197</v>
      </c>
      <c r="T33">
        <v>153</v>
      </c>
      <c r="U33" t="s">
        <v>18</v>
      </c>
      <c r="V33" t="s">
        <v>19</v>
      </c>
      <c r="W33" t="s">
        <v>20</v>
      </c>
      <c r="X33" t="s">
        <v>19</v>
      </c>
    </row>
    <row r="34" spans="1:24" x14ac:dyDescent="0.3">
      <c r="A34" t="s">
        <v>52</v>
      </c>
      <c r="B34">
        <f t="shared" si="0"/>
        <v>11155</v>
      </c>
      <c r="C34">
        <f t="shared" si="1"/>
        <v>0.12236665172568355</v>
      </c>
      <c r="D34">
        <f t="shared" si="2"/>
        <v>1365</v>
      </c>
      <c r="E34">
        <f>(F34/B34)*100</f>
        <v>2.0349619004930526</v>
      </c>
      <c r="F34">
        <v>227</v>
      </c>
      <c r="G34">
        <f>(H34/B34)*100</f>
        <v>32.299417301658451</v>
      </c>
      <c r="H34">
        <v>3603</v>
      </c>
      <c r="I34">
        <v>3830</v>
      </c>
      <c r="J34">
        <f>(K34/B34)*100</f>
        <v>10.201703272075303</v>
      </c>
      <c r="K34">
        <v>1138</v>
      </c>
      <c r="L34">
        <f>(M34/B34)*100</f>
        <v>55.463917525773198</v>
      </c>
      <c r="M34">
        <v>6187</v>
      </c>
      <c r="N34">
        <v>7325</v>
      </c>
      <c r="O34">
        <v>95</v>
      </c>
      <c r="P34">
        <v>173</v>
      </c>
      <c r="Q34">
        <v>163</v>
      </c>
      <c r="R34">
        <v>224</v>
      </c>
      <c r="S34">
        <v>230</v>
      </c>
      <c r="T34">
        <v>108</v>
      </c>
      <c r="U34" t="s">
        <v>20</v>
      </c>
      <c r="V34" t="s">
        <v>19</v>
      </c>
      <c r="W34" t="s">
        <v>19</v>
      </c>
      <c r="X34" t="s">
        <v>19</v>
      </c>
    </row>
    <row r="35" spans="1:24" x14ac:dyDescent="0.3">
      <c r="A35" t="s">
        <v>53</v>
      </c>
      <c r="B35">
        <f t="shared" si="0"/>
        <v>8687</v>
      </c>
      <c r="C35">
        <f t="shared" si="1"/>
        <v>0.11868308967422586</v>
      </c>
      <c r="D35">
        <f t="shared" si="2"/>
        <v>1031</v>
      </c>
      <c r="E35">
        <f>(F35/B35)*100</f>
        <v>3.5570392540577873</v>
      </c>
      <c r="F35">
        <v>309</v>
      </c>
      <c r="G35">
        <f>(H35/B35)*100</f>
        <v>28.421779670772416</v>
      </c>
      <c r="H35">
        <v>2469</v>
      </c>
      <c r="I35">
        <v>2778</v>
      </c>
      <c r="J35">
        <f>(K35/B35)*100</f>
        <v>8.3112697133647977</v>
      </c>
      <c r="K35">
        <v>722</v>
      </c>
      <c r="L35">
        <f>(M35/B35)*100</f>
        <v>59.709911361804998</v>
      </c>
      <c r="M35">
        <v>5187</v>
      </c>
      <c r="N35">
        <v>5909</v>
      </c>
      <c r="O35">
        <v>156</v>
      </c>
      <c r="P35">
        <v>198</v>
      </c>
      <c r="Q35">
        <v>111</v>
      </c>
      <c r="R35">
        <v>210</v>
      </c>
      <c r="S35">
        <v>314</v>
      </c>
      <c r="T35">
        <v>245</v>
      </c>
      <c r="U35" t="s">
        <v>18</v>
      </c>
      <c r="V35" t="s">
        <v>19</v>
      </c>
      <c r="W35" t="s">
        <v>20</v>
      </c>
      <c r="X35" t="s">
        <v>19</v>
      </c>
    </row>
    <row r="36" spans="1:24" x14ac:dyDescent="0.3">
      <c r="A36" t="s">
        <v>54</v>
      </c>
      <c r="B36">
        <f t="shared" si="0"/>
        <v>5549</v>
      </c>
      <c r="C36">
        <f t="shared" si="1"/>
        <v>6.2173364570192825E-2</v>
      </c>
      <c r="D36">
        <f t="shared" si="2"/>
        <v>345</v>
      </c>
      <c r="E36">
        <f>(F36/B36)*100</f>
        <v>1.1353397008469994</v>
      </c>
      <c r="F36">
        <v>63</v>
      </c>
      <c r="G36">
        <f>(H36/B36)*100</f>
        <v>31.302937466210128</v>
      </c>
      <c r="H36">
        <v>1737</v>
      </c>
      <c r="I36">
        <v>1800</v>
      </c>
      <c r="J36">
        <f>(K36/B36)*100</f>
        <v>5.0819967561722832</v>
      </c>
      <c r="K36">
        <v>282</v>
      </c>
      <c r="L36">
        <f>(M36/B36)*100</f>
        <v>62.479726076770589</v>
      </c>
      <c r="M36">
        <v>3467</v>
      </c>
      <c r="N36">
        <v>3749</v>
      </c>
      <c r="O36">
        <v>53</v>
      </c>
      <c r="P36">
        <v>115</v>
      </c>
      <c r="Q36">
        <v>109</v>
      </c>
      <c r="R36">
        <v>117</v>
      </c>
      <c r="S36">
        <v>177</v>
      </c>
      <c r="T36">
        <v>131</v>
      </c>
      <c r="U36" t="s">
        <v>18</v>
      </c>
      <c r="V36" t="s">
        <v>19</v>
      </c>
      <c r="W36" t="s">
        <v>20</v>
      </c>
      <c r="X36" t="s">
        <v>19</v>
      </c>
    </row>
    <row r="37" spans="1:24" x14ac:dyDescent="0.3">
      <c r="A37" t="s">
        <v>55</v>
      </c>
      <c r="B37">
        <f t="shared" si="0"/>
        <v>3883</v>
      </c>
      <c r="C37">
        <f t="shared" si="1"/>
        <v>0.11073911923770281</v>
      </c>
      <c r="D37">
        <f t="shared" si="2"/>
        <v>430</v>
      </c>
      <c r="E37">
        <f>(F37/B37)*100</f>
        <v>1.6739634303373681</v>
      </c>
      <c r="F37">
        <v>65</v>
      </c>
      <c r="G37">
        <f>(H37/B37)*100</f>
        <v>28.354365181560649</v>
      </c>
      <c r="H37">
        <v>1101</v>
      </c>
      <c r="I37">
        <v>1166</v>
      </c>
      <c r="J37">
        <f>(K37/B37)*100</f>
        <v>9.3999484934329125</v>
      </c>
      <c r="K37">
        <v>365</v>
      </c>
      <c r="L37">
        <f>(M37/B37)*100</f>
        <v>60.571722894669065</v>
      </c>
      <c r="M37">
        <v>2352</v>
      </c>
      <c r="N37">
        <v>2717</v>
      </c>
      <c r="O37">
        <v>33</v>
      </c>
      <c r="P37">
        <v>110</v>
      </c>
      <c r="Q37">
        <v>100</v>
      </c>
      <c r="R37">
        <v>99</v>
      </c>
      <c r="S37">
        <v>109</v>
      </c>
      <c r="T37">
        <v>63</v>
      </c>
      <c r="U37" t="s">
        <v>18</v>
      </c>
      <c r="V37" t="s">
        <v>19</v>
      </c>
      <c r="W37" t="s">
        <v>20</v>
      </c>
      <c r="X37" t="s">
        <v>19</v>
      </c>
    </row>
    <row r="38" spans="1:24" x14ac:dyDescent="0.3">
      <c r="A38" t="s">
        <v>56</v>
      </c>
      <c r="B38">
        <f t="shared" si="0"/>
        <v>4905</v>
      </c>
      <c r="C38">
        <f t="shared" si="1"/>
        <v>0.12762487257900101</v>
      </c>
      <c r="D38">
        <f t="shared" si="2"/>
        <v>626</v>
      </c>
      <c r="E38">
        <f>(F38/B38)*100</f>
        <v>2.9357798165137616</v>
      </c>
      <c r="F38">
        <v>144</v>
      </c>
      <c r="G38">
        <f>(H38/B38)*100</f>
        <v>27.991845056065241</v>
      </c>
      <c r="H38">
        <v>1373</v>
      </c>
      <c r="I38">
        <v>1517</v>
      </c>
      <c r="J38">
        <f>(K38/B38)*100</f>
        <v>9.8267074413863398</v>
      </c>
      <c r="K38">
        <v>482</v>
      </c>
      <c r="L38">
        <f>(M38/B38)*100</f>
        <v>59.245667686034651</v>
      </c>
      <c r="M38">
        <v>2906</v>
      </c>
      <c r="N38">
        <v>3388</v>
      </c>
      <c r="O38">
        <v>93</v>
      </c>
      <c r="P38">
        <v>109</v>
      </c>
      <c r="Q38">
        <v>76</v>
      </c>
      <c r="R38">
        <v>133</v>
      </c>
      <c r="S38">
        <v>136</v>
      </c>
      <c r="T38">
        <v>72</v>
      </c>
      <c r="U38" t="s">
        <v>18</v>
      </c>
      <c r="V38" t="s">
        <v>19</v>
      </c>
      <c r="W38" t="s">
        <v>20</v>
      </c>
      <c r="X38" t="s">
        <v>19</v>
      </c>
    </row>
    <row r="39" spans="1:24" x14ac:dyDescent="0.3">
      <c r="A39" t="s">
        <v>57</v>
      </c>
      <c r="B39">
        <f t="shared" si="0"/>
        <v>6854</v>
      </c>
      <c r="C39">
        <f t="shared" si="1"/>
        <v>6.7551794572512397E-2</v>
      </c>
      <c r="D39">
        <f t="shared" si="2"/>
        <v>463</v>
      </c>
      <c r="E39">
        <f>(F39/B39)*100</f>
        <v>2.0571928800700321</v>
      </c>
      <c r="F39">
        <v>141</v>
      </c>
      <c r="G39">
        <f>(H39/B39)*100</f>
        <v>30.040852057192879</v>
      </c>
      <c r="H39">
        <v>2059</v>
      </c>
      <c r="I39">
        <v>2200</v>
      </c>
      <c r="J39">
        <f>(K39/B39)*100</f>
        <v>4.6979865771812079</v>
      </c>
      <c r="K39">
        <v>322</v>
      </c>
      <c r="L39">
        <f>(M39/B39)*100</f>
        <v>63.203968485555883</v>
      </c>
      <c r="M39">
        <v>4332</v>
      </c>
      <c r="N39">
        <v>4654</v>
      </c>
      <c r="O39">
        <v>66</v>
      </c>
      <c r="P39">
        <v>78</v>
      </c>
      <c r="Q39">
        <v>63</v>
      </c>
      <c r="R39">
        <v>81</v>
      </c>
      <c r="S39">
        <v>114</v>
      </c>
      <c r="T39">
        <v>88</v>
      </c>
      <c r="U39" t="s">
        <v>20</v>
      </c>
      <c r="V39" t="s">
        <v>19</v>
      </c>
      <c r="W39" t="s">
        <v>20</v>
      </c>
      <c r="X39" t="s">
        <v>19</v>
      </c>
    </row>
    <row r="40" spans="1:24" x14ac:dyDescent="0.3">
      <c r="A40" t="s">
        <v>58</v>
      </c>
      <c r="B40">
        <f t="shared" si="0"/>
        <v>5845</v>
      </c>
      <c r="C40">
        <f t="shared" si="1"/>
        <v>6.8947818648417453E-2</v>
      </c>
      <c r="D40">
        <f t="shared" si="2"/>
        <v>403</v>
      </c>
      <c r="E40">
        <f>(F40/B40)*100</f>
        <v>0.61591103507271172</v>
      </c>
      <c r="F40">
        <v>36</v>
      </c>
      <c r="G40">
        <f>(H40/B40)*100</f>
        <v>27.630453378956371</v>
      </c>
      <c r="H40">
        <v>1615</v>
      </c>
      <c r="I40">
        <v>1651</v>
      </c>
      <c r="J40">
        <f>(K40/B40)*100</f>
        <v>6.2788708297690325</v>
      </c>
      <c r="K40">
        <v>367</v>
      </c>
      <c r="L40">
        <f>(M40/B40)*100</f>
        <v>65.474764756201893</v>
      </c>
      <c r="M40">
        <v>3827</v>
      </c>
      <c r="N40">
        <v>4194</v>
      </c>
      <c r="O40">
        <v>32</v>
      </c>
      <c r="P40">
        <v>43</v>
      </c>
      <c r="Q40">
        <v>33</v>
      </c>
      <c r="R40">
        <v>97</v>
      </c>
      <c r="S40">
        <v>111</v>
      </c>
      <c r="T40">
        <v>62</v>
      </c>
      <c r="U40" t="s">
        <v>18</v>
      </c>
      <c r="V40" t="s">
        <v>19</v>
      </c>
      <c r="W40" t="s">
        <v>20</v>
      </c>
      <c r="X40" t="s">
        <v>19</v>
      </c>
    </row>
    <row r="41" spans="1:24" x14ac:dyDescent="0.3">
      <c r="A41" t="s">
        <v>59</v>
      </c>
      <c r="B41">
        <f t="shared" si="0"/>
        <v>8401</v>
      </c>
      <c r="C41">
        <f t="shared" si="1"/>
        <v>9.7250327341983092E-2</v>
      </c>
      <c r="D41">
        <f t="shared" si="2"/>
        <v>817</v>
      </c>
      <c r="E41">
        <f>(F41/B41)*100</f>
        <v>1.2974645875491013</v>
      </c>
      <c r="F41">
        <v>109</v>
      </c>
      <c r="G41">
        <f>(H41/B41)*100</f>
        <v>29.627425306511128</v>
      </c>
      <c r="H41">
        <v>2489</v>
      </c>
      <c r="I41">
        <v>2598</v>
      </c>
      <c r="J41">
        <f>(K41/B41)*100</f>
        <v>8.4275681466492092</v>
      </c>
      <c r="K41">
        <v>708</v>
      </c>
      <c r="L41">
        <f>(M41/B41)*100</f>
        <v>60.647541959290564</v>
      </c>
      <c r="M41">
        <v>5095</v>
      </c>
      <c r="N41">
        <v>5803</v>
      </c>
      <c r="O41">
        <v>70</v>
      </c>
      <c r="P41">
        <v>112</v>
      </c>
      <c r="Q41">
        <v>101</v>
      </c>
      <c r="R41">
        <v>245</v>
      </c>
      <c r="S41">
        <v>198</v>
      </c>
      <c r="T41">
        <v>164</v>
      </c>
      <c r="U41" t="s">
        <v>18</v>
      </c>
      <c r="V41" t="s">
        <v>19</v>
      </c>
      <c r="W41" t="s">
        <v>20</v>
      </c>
      <c r="X41" t="s">
        <v>19</v>
      </c>
    </row>
    <row r="42" spans="1:24" x14ac:dyDescent="0.3">
      <c r="A42" t="s">
        <v>60</v>
      </c>
      <c r="B42">
        <f t="shared" si="0"/>
        <v>5998</v>
      </c>
      <c r="C42">
        <f t="shared" si="1"/>
        <v>0.10620206735578526</v>
      </c>
      <c r="D42">
        <f t="shared" si="2"/>
        <v>637</v>
      </c>
      <c r="E42">
        <f>(F42/B42)*100</f>
        <v>1.800600200066689</v>
      </c>
      <c r="F42">
        <v>108</v>
      </c>
      <c r="G42">
        <f>(H42/B42)*100</f>
        <v>29.29309769923308</v>
      </c>
      <c r="H42">
        <v>1757</v>
      </c>
      <c r="I42">
        <v>1865</v>
      </c>
      <c r="J42">
        <f>(K42/B42)*100</f>
        <v>8.8196065355118378</v>
      </c>
      <c r="K42">
        <v>529</v>
      </c>
      <c r="L42">
        <f>(M42/B42)*100</f>
        <v>60.0866955651884</v>
      </c>
      <c r="M42">
        <v>3604</v>
      </c>
      <c r="N42">
        <v>4133</v>
      </c>
      <c r="O42">
        <v>73</v>
      </c>
      <c r="P42">
        <v>122</v>
      </c>
      <c r="Q42">
        <v>89</v>
      </c>
      <c r="R42">
        <v>140</v>
      </c>
      <c r="S42">
        <v>154</v>
      </c>
      <c r="T42">
        <v>64</v>
      </c>
      <c r="U42" t="s">
        <v>18</v>
      </c>
      <c r="V42" t="s">
        <v>19</v>
      </c>
      <c r="W42" t="s">
        <v>20</v>
      </c>
      <c r="X42" t="s">
        <v>19</v>
      </c>
    </row>
    <row r="43" spans="1:24" x14ac:dyDescent="0.3">
      <c r="A43" t="s">
        <v>61</v>
      </c>
      <c r="B43">
        <f t="shared" si="0"/>
        <v>9530</v>
      </c>
      <c r="C43">
        <f t="shared" si="1"/>
        <v>9.3074501573976912E-2</v>
      </c>
      <c r="D43">
        <f t="shared" si="2"/>
        <v>887</v>
      </c>
      <c r="E43">
        <f>(F43/B43)*100</f>
        <v>2.2245540398740817</v>
      </c>
      <c r="F43">
        <v>212</v>
      </c>
      <c r="G43">
        <f>(H43/B43)*100</f>
        <v>29.727177334732424</v>
      </c>
      <c r="H43">
        <v>2833</v>
      </c>
      <c r="I43">
        <v>3045</v>
      </c>
      <c r="J43">
        <f>(K43/B43)*100</f>
        <v>7.0828961175236103</v>
      </c>
      <c r="K43">
        <v>675</v>
      </c>
      <c r="L43">
        <f>(M43/B43)*100</f>
        <v>60.965372507869887</v>
      </c>
      <c r="M43">
        <v>5810</v>
      </c>
      <c r="N43">
        <v>6485</v>
      </c>
      <c r="O43">
        <v>108</v>
      </c>
      <c r="P43">
        <v>133</v>
      </c>
      <c r="Q43">
        <v>95</v>
      </c>
      <c r="R43">
        <v>139</v>
      </c>
      <c r="S43">
        <v>181</v>
      </c>
      <c r="T43">
        <v>112</v>
      </c>
      <c r="U43" t="s">
        <v>18</v>
      </c>
      <c r="V43" t="s">
        <v>19</v>
      </c>
      <c r="W43" t="s">
        <v>19</v>
      </c>
      <c r="X43" t="s">
        <v>19</v>
      </c>
    </row>
    <row r="44" spans="1:24" x14ac:dyDescent="0.3">
      <c r="A44" t="s">
        <v>62</v>
      </c>
      <c r="B44">
        <f t="shared" si="0"/>
        <v>8086</v>
      </c>
      <c r="C44">
        <f t="shared" si="1"/>
        <v>9.7699727924808313E-2</v>
      </c>
      <c r="D44">
        <f t="shared" si="2"/>
        <v>790</v>
      </c>
      <c r="E44">
        <f>(F44/B44)*100</f>
        <v>2.0281968835023494</v>
      </c>
      <c r="F44">
        <v>164</v>
      </c>
      <c r="G44">
        <f>(H44/B44)*100</f>
        <v>28.666831560722233</v>
      </c>
      <c r="H44">
        <v>2318</v>
      </c>
      <c r="I44">
        <v>2482</v>
      </c>
      <c r="J44">
        <f>(K44/B44)*100</f>
        <v>7.7417759089784806</v>
      </c>
      <c r="K44">
        <v>626</v>
      </c>
      <c r="L44">
        <f>(M44/B44)*100</f>
        <v>61.563195646796927</v>
      </c>
      <c r="M44">
        <v>4978</v>
      </c>
      <c r="N44">
        <v>5604</v>
      </c>
      <c r="O44">
        <v>78</v>
      </c>
      <c r="P44">
        <v>96</v>
      </c>
      <c r="Q44">
        <v>51</v>
      </c>
      <c r="R44">
        <v>135</v>
      </c>
      <c r="S44">
        <v>157</v>
      </c>
      <c r="T44">
        <v>61</v>
      </c>
      <c r="U44" t="s">
        <v>20</v>
      </c>
      <c r="V44" t="s">
        <v>19</v>
      </c>
      <c r="W44" t="s">
        <v>19</v>
      </c>
      <c r="X44" t="s">
        <v>19</v>
      </c>
    </row>
    <row r="45" spans="1:24" x14ac:dyDescent="0.3">
      <c r="A45" t="s">
        <v>63</v>
      </c>
      <c r="B45">
        <f t="shared" si="0"/>
        <v>10886</v>
      </c>
      <c r="C45">
        <f t="shared" si="1"/>
        <v>0.11914385449200808</v>
      </c>
      <c r="D45">
        <f t="shared" si="2"/>
        <v>1297</v>
      </c>
      <c r="E45">
        <f>(F45/B45)*100</f>
        <v>1.5065221385265479</v>
      </c>
      <c r="F45">
        <v>164</v>
      </c>
      <c r="G45">
        <f>(H45/B45)*100</f>
        <v>34.824545287525261</v>
      </c>
      <c r="H45">
        <v>3791</v>
      </c>
      <c r="I45">
        <v>3955</v>
      </c>
      <c r="J45">
        <f>(K45/B45)*100</f>
        <v>10.40786331067426</v>
      </c>
      <c r="K45">
        <v>1133</v>
      </c>
      <c r="L45">
        <f>(M45/B45)*100</f>
        <v>53.261069263273932</v>
      </c>
      <c r="M45">
        <v>5798</v>
      </c>
      <c r="N45">
        <v>6931</v>
      </c>
      <c r="O45">
        <v>104</v>
      </c>
      <c r="P45">
        <v>259</v>
      </c>
      <c r="Q45">
        <v>232</v>
      </c>
      <c r="R45">
        <v>297</v>
      </c>
      <c r="S45">
        <v>334</v>
      </c>
      <c r="T45">
        <v>208</v>
      </c>
      <c r="U45" t="s">
        <v>18</v>
      </c>
      <c r="V45" t="s">
        <v>19</v>
      </c>
      <c r="W45" t="s">
        <v>20</v>
      </c>
      <c r="X45" t="s">
        <v>19</v>
      </c>
    </row>
    <row r="46" spans="1:24" x14ac:dyDescent="0.3">
      <c r="A46" t="s">
        <v>64</v>
      </c>
      <c r="B46">
        <f t="shared" si="0"/>
        <v>5006</v>
      </c>
      <c r="C46">
        <f t="shared" si="1"/>
        <v>6.9516580103875347E-2</v>
      </c>
      <c r="D46">
        <f t="shared" si="2"/>
        <v>348</v>
      </c>
      <c r="E46">
        <f>(F46/B46)*100</f>
        <v>1.7778665601278467</v>
      </c>
      <c r="F46">
        <v>89</v>
      </c>
      <c r="G46">
        <f>(H46/B46)*100</f>
        <v>30.523371953655616</v>
      </c>
      <c r="H46">
        <v>1528</v>
      </c>
      <c r="I46">
        <v>1617</v>
      </c>
      <c r="J46">
        <f>(K46/B46)*100</f>
        <v>5.1737914502596887</v>
      </c>
      <c r="K46">
        <v>259</v>
      </c>
      <c r="L46">
        <f>(M46/B46)*100</f>
        <v>62.524970035956848</v>
      </c>
      <c r="M46">
        <v>3130</v>
      </c>
      <c r="N46">
        <v>3389</v>
      </c>
      <c r="O46">
        <v>67</v>
      </c>
      <c r="P46">
        <v>94</v>
      </c>
      <c r="Q46">
        <v>64</v>
      </c>
      <c r="R46">
        <v>102</v>
      </c>
      <c r="S46">
        <v>102</v>
      </c>
      <c r="T46">
        <v>50</v>
      </c>
      <c r="U46" t="s">
        <v>18</v>
      </c>
      <c r="V46" t="s">
        <v>19</v>
      </c>
      <c r="W46" t="s">
        <v>20</v>
      </c>
      <c r="X46" t="s">
        <v>19</v>
      </c>
    </row>
    <row r="47" spans="1:24" x14ac:dyDescent="0.3">
      <c r="A47" t="s">
        <v>65</v>
      </c>
      <c r="B47">
        <f t="shared" si="0"/>
        <v>5263</v>
      </c>
      <c r="C47">
        <f t="shared" si="1"/>
        <v>0.13395401862055861</v>
      </c>
      <c r="D47">
        <f t="shared" si="2"/>
        <v>705</v>
      </c>
      <c r="E47">
        <f>(F47/B47)*100</f>
        <v>2.0710621318639557</v>
      </c>
      <c r="F47">
        <v>109</v>
      </c>
      <c r="G47">
        <f>(H47/B47)*100</f>
        <v>28.500855025650768</v>
      </c>
      <c r="H47">
        <v>1500</v>
      </c>
      <c r="I47">
        <v>1609</v>
      </c>
      <c r="J47">
        <f>(K47/B47)*100</f>
        <v>11.324339730191905</v>
      </c>
      <c r="K47">
        <v>596</v>
      </c>
      <c r="L47">
        <f>(M47/B47)*100</f>
        <v>58.103743112293373</v>
      </c>
      <c r="M47">
        <v>3058</v>
      </c>
      <c r="N47">
        <v>3654</v>
      </c>
      <c r="O47">
        <v>73</v>
      </c>
      <c r="P47">
        <v>92</v>
      </c>
      <c r="Q47">
        <v>67</v>
      </c>
      <c r="R47">
        <v>149</v>
      </c>
      <c r="S47">
        <v>170</v>
      </c>
      <c r="T47">
        <v>96</v>
      </c>
      <c r="U47" t="s">
        <v>18</v>
      </c>
      <c r="V47" t="s">
        <v>19</v>
      </c>
      <c r="W47" t="s">
        <v>20</v>
      </c>
      <c r="X47" t="s">
        <v>19</v>
      </c>
    </row>
    <row r="48" spans="1:24" x14ac:dyDescent="0.3">
      <c r="A48" t="s">
        <v>66</v>
      </c>
      <c r="B48">
        <f t="shared" si="0"/>
        <v>3696</v>
      </c>
      <c r="C48">
        <f t="shared" si="1"/>
        <v>9.4155844155844159E-2</v>
      </c>
      <c r="D48">
        <f t="shared" si="2"/>
        <v>348</v>
      </c>
      <c r="E48">
        <f>(F48/B48)*100</f>
        <v>2.9220779220779218</v>
      </c>
      <c r="F48">
        <v>108</v>
      </c>
      <c r="G48">
        <f>(H48/B48)*100</f>
        <v>29.166666666666668</v>
      </c>
      <c r="H48">
        <v>1078</v>
      </c>
      <c r="I48">
        <v>1186</v>
      </c>
      <c r="J48">
        <f>(K48/B48)*100</f>
        <v>6.4935064935064926</v>
      </c>
      <c r="K48">
        <v>240</v>
      </c>
      <c r="L48">
        <f>(M48/B48)*100</f>
        <v>61.417748917748916</v>
      </c>
      <c r="M48">
        <v>2270</v>
      </c>
      <c r="N48">
        <v>2510</v>
      </c>
      <c r="O48">
        <v>67</v>
      </c>
      <c r="P48">
        <v>82</v>
      </c>
      <c r="Q48">
        <v>44</v>
      </c>
      <c r="R48">
        <v>80</v>
      </c>
      <c r="S48">
        <v>91</v>
      </c>
      <c r="T48">
        <v>43</v>
      </c>
      <c r="U48" t="s">
        <v>18</v>
      </c>
      <c r="V48" t="s">
        <v>19</v>
      </c>
      <c r="W48" t="s">
        <v>20</v>
      </c>
      <c r="X48" t="s">
        <v>19</v>
      </c>
    </row>
    <row r="49" spans="1:24" x14ac:dyDescent="0.3">
      <c r="A49" t="s">
        <v>67</v>
      </c>
      <c r="B49">
        <f t="shared" si="0"/>
        <v>9310</v>
      </c>
      <c r="C49">
        <f t="shared" si="1"/>
        <v>8.4532760472610102E-2</v>
      </c>
      <c r="D49">
        <f t="shared" si="2"/>
        <v>787</v>
      </c>
      <c r="E49">
        <f>(F49/B49)*100</f>
        <v>2.0515574650912995</v>
      </c>
      <c r="F49">
        <v>191</v>
      </c>
      <c r="G49">
        <f>(H49/B49)*100</f>
        <v>28.367346938775512</v>
      </c>
      <c r="H49">
        <v>2641</v>
      </c>
      <c r="I49">
        <v>2832</v>
      </c>
      <c r="J49">
        <f>(K49/B49)*100</f>
        <v>6.4017185821697105</v>
      </c>
      <c r="K49">
        <v>596</v>
      </c>
      <c r="L49">
        <f>(M49/B49)*100</f>
        <v>63.179377013963474</v>
      </c>
      <c r="M49">
        <v>5882</v>
      </c>
      <c r="N49">
        <v>6478</v>
      </c>
      <c r="O49">
        <v>111</v>
      </c>
      <c r="P49">
        <v>145</v>
      </c>
      <c r="Q49">
        <v>91</v>
      </c>
      <c r="R49">
        <v>166</v>
      </c>
      <c r="S49">
        <v>248</v>
      </c>
      <c r="T49">
        <v>182</v>
      </c>
      <c r="U49" t="s">
        <v>18</v>
      </c>
      <c r="V49" t="s">
        <v>19</v>
      </c>
      <c r="W49" t="s">
        <v>20</v>
      </c>
      <c r="X49" t="s">
        <v>19</v>
      </c>
    </row>
    <row r="50" spans="1:24" x14ac:dyDescent="0.3">
      <c r="A50" t="s">
        <v>68</v>
      </c>
      <c r="B50">
        <f t="shared" si="0"/>
        <v>11000</v>
      </c>
      <c r="C50">
        <f t="shared" si="1"/>
        <v>8.554545454545455E-2</v>
      </c>
      <c r="D50">
        <f t="shared" si="2"/>
        <v>941</v>
      </c>
      <c r="E50">
        <f>(F50/B50)*100</f>
        <v>2.6909090909090909</v>
      </c>
      <c r="F50">
        <v>296</v>
      </c>
      <c r="G50">
        <f>(H50/B50)*100</f>
        <v>28.018181818181819</v>
      </c>
      <c r="H50">
        <v>3082</v>
      </c>
      <c r="I50">
        <v>3378</v>
      </c>
      <c r="J50">
        <f>(K50/B50)*100</f>
        <v>5.8636363636363642</v>
      </c>
      <c r="K50">
        <v>645</v>
      </c>
      <c r="L50">
        <f>(M50/B50)*100</f>
        <v>63.427272727272729</v>
      </c>
      <c r="M50">
        <v>6977</v>
      </c>
      <c r="N50">
        <v>7622</v>
      </c>
      <c r="O50">
        <v>158</v>
      </c>
      <c r="P50">
        <v>190</v>
      </c>
      <c r="Q50">
        <v>125</v>
      </c>
      <c r="R50">
        <v>169</v>
      </c>
      <c r="S50">
        <v>245</v>
      </c>
      <c r="T50">
        <v>168</v>
      </c>
      <c r="U50" t="s">
        <v>18</v>
      </c>
      <c r="V50" t="s">
        <v>19</v>
      </c>
      <c r="W50" t="s">
        <v>20</v>
      </c>
      <c r="X50" t="s">
        <v>19</v>
      </c>
    </row>
    <row r="51" spans="1:24" x14ac:dyDescent="0.3">
      <c r="A51" t="s">
        <v>69</v>
      </c>
      <c r="B51">
        <f t="shared" si="0"/>
        <v>20472</v>
      </c>
      <c r="C51">
        <f t="shared" si="1"/>
        <v>9.8280578350918329E-2</v>
      </c>
      <c r="D51">
        <f t="shared" si="2"/>
        <v>2012</v>
      </c>
      <c r="E51">
        <f>(F51/B51)*100</f>
        <v>1.6461508401719422</v>
      </c>
      <c r="F51">
        <v>337</v>
      </c>
      <c r="G51">
        <f>(H51/B51)*100</f>
        <v>30.495310668229774</v>
      </c>
      <c r="H51">
        <v>6243</v>
      </c>
      <c r="I51">
        <v>6580</v>
      </c>
      <c r="J51">
        <f>(K51/B51)*100</f>
        <v>8.1819069949198902</v>
      </c>
      <c r="K51">
        <v>1675</v>
      </c>
      <c r="L51">
        <f>(M51/B51)*100</f>
        <v>59.67663149667839</v>
      </c>
      <c r="M51">
        <v>12217</v>
      </c>
      <c r="N51">
        <v>13892</v>
      </c>
      <c r="O51">
        <v>137</v>
      </c>
      <c r="P51">
        <v>240</v>
      </c>
      <c r="Q51">
        <v>187</v>
      </c>
      <c r="R51">
        <v>337</v>
      </c>
      <c r="S51">
        <v>408</v>
      </c>
      <c r="T51">
        <v>224</v>
      </c>
      <c r="U51" t="s">
        <v>20</v>
      </c>
      <c r="V51" t="s">
        <v>19</v>
      </c>
      <c r="W51" t="s">
        <v>19</v>
      </c>
      <c r="X51" t="s">
        <v>19</v>
      </c>
    </row>
    <row r="52" spans="1:24" x14ac:dyDescent="0.3">
      <c r="A52" t="s">
        <v>70</v>
      </c>
      <c r="B52">
        <f t="shared" si="0"/>
        <v>10499</v>
      </c>
      <c r="C52">
        <f t="shared" si="1"/>
        <v>0.12829793313648918</v>
      </c>
      <c r="D52">
        <f t="shared" si="2"/>
        <v>1347</v>
      </c>
      <c r="E52">
        <f>(F52/B52)*100</f>
        <v>2.7621678255071913</v>
      </c>
      <c r="F52">
        <v>290</v>
      </c>
      <c r="G52">
        <f>(H52/B52)*100</f>
        <v>34.44137536908277</v>
      </c>
      <c r="H52">
        <v>3616</v>
      </c>
      <c r="I52">
        <v>3906</v>
      </c>
      <c r="J52">
        <f>(K52/B52)*100</f>
        <v>10.067625488141728</v>
      </c>
      <c r="K52">
        <v>1057</v>
      </c>
      <c r="L52">
        <f>(M52/B52)*100</f>
        <v>52.728831317268309</v>
      </c>
      <c r="M52">
        <v>5536</v>
      </c>
      <c r="N52">
        <v>6593</v>
      </c>
      <c r="O52">
        <v>218</v>
      </c>
      <c r="P52">
        <v>579</v>
      </c>
      <c r="Q52">
        <v>585</v>
      </c>
      <c r="R52">
        <v>320</v>
      </c>
      <c r="S52">
        <v>512</v>
      </c>
      <c r="T52">
        <v>389</v>
      </c>
      <c r="U52" t="s">
        <v>18</v>
      </c>
      <c r="V52" t="s">
        <v>19</v>
      </c>
      <c r="W52" t="s">
        <v>20</v>
      </c>
      <c r="X52" t="s">
        <v>19</v>
      </c>
    </row>
    <row r="53" spans="1:24" x14ac:dyDescent="0.3">
      <c r="A53" t="s">
        <v>71</v>
      </c>
      <c r="B53">
        <f t="shared" si="0"/>
        <v>102066</v>
      </c>
      <c r="C53">
        <f t="shared" si="1"/>
        <v>5.90794191993416E-2</v>
      </c>
      <c r="D53">
        <f t="shared" si="2"/>
        <v>6030</v>
      </c>
      <c r="E53">
        <f>(F53/B53)*100</f>
        <v>2.5258166284560972</v>
      </c>
      <c r="F53">
        <v>2578</v>
      </c>
      <c r="G53">
        <f>(H53/B53)*100</f>
        <v>50.69464856073521</v>
      </c>
      <c r="H53">
        <v>51742</v>
      </c>
      <c r="I53">
        <v>54320</v>
      </c>
      <c r="J53">
        <f>(K53/B53)*100</f>
        <v>3.3821252914780628</v>
      </c>
      <c r="K53">
        <v>3452</v>
      </c>
      <c r="L53">
        <f>(M53/B53)*100</f>
        <v>43.39740951933063</v>
      </c>
      <c r="M53">
        <v>44294</v>
      </c>
      <c r="N53">
        <v>47746</v>
      </c>
      <c r="O53">
        <v>569</v>
      </c>
      <c r="P53">
        <v>645</v>
      </c>
      <c r="Q53">
        <v>270</v>
      </c>
      <c r="R53">
        <v>628</v>
      </c>
      <c r="S53">
        <v>689</v>
      </c>
      <c r="T53">
        <v>304</v>
      </c>
      <c r="U53" t="s">
        <v>19</v>
      </c>
      <c r="V53" t="s">
        <v>19</v>
      </c>
      <c r="W53" t="s">
        <v>19</v>
      </c>
      <c r="X53" t="s">
        <v>19</v>
      </c>
    </row>
    <row r="54" spans="1:24" x14ac:dyDescent="0.3">
      <c r="A54" t="s">
        <v>72</v>
      </c>
      <c r="B54">
        <f t="shared" si="0"/>
        <v>11000</v>
      </c>
      <c r="C54">
        <f t="shared" si="1"/>
        <v>9.3636363636363643E-2</v>
      </c>
      <c r="D54">
        <f t="shared" si="2"/>
        <v>1030</v>
      </c>
      <c r="E54">
        <f>(F54/B54)*100</f>
        <v>2.9545454545454546</v>
      </c>
      <c r="F54">
        <v>325</v>
      </c>
      <c r="G54">
        <f>(H54/B54)*100</f>
        <v>26.981818181818184</v>
      </c>
      <c r="H54">
        <v>2968</v>
      </c>
      <c r="I54">
        <v>3293</v>
      </c>
      <c r="J54">
        <f>(K54/B54)*100</f>
        <v>6.4090909090909083</v>
      </c>
      <c r="K54">
        <v>705</v>
      </c>
      <c r="L54">
        <f>(M54/B54)*100</f>
        <v>63.654545454545456</v>
      </c>
      <c r="M54">
        <v>7002</v>
      </c>
      <c r="N54">
        <v>7707</v>
      </c>
      <c r="O54">
        <v>166</v>
      </c>
      <c r="P54">
        <v>200</v>
      </c>
      <c r="Q54">
        <v>128</v>
      </c>
      <c r="R54">
        <v>292</v>
      </c>
      <c r="S54">
        <v>403</v>
      </c>
      <c r="T54">
        <v>222</v>
      </c>
      <c r="U54" t="s">
        <v>18</v>
      </c>
      <c r="V54" t="s">
        <v>19</v>
      </c>
      <c r="W54" t="s">
        <v>20</v>
      </c>
      <c r="X54" t="s">
        <v>19</v>
      </c>
    </row>
    <row r="55" spans="1:24" x14ac:dyDescent="0.3">
      <c r="A55" t="s">
        <v>73</v>
      </c>
      <c r="B55">
        <f t="shared" si="0"/>
        <v>5611</v>
      </c>
      <c r="C55">
        <f t="shared" si="1"/>
        <v>0.1306362502227767</v>
      </c>
      <c r="D55">
        <f t="shared" si="2"/>
        <v>733</v>
      </c>
      <c r="E55">
        <f>(F55/B55)*100</f>
        <v>2.4772767777579756</v>
      </c>
      <c r="F55">
        <v>139</v>
      </c>
      <c r="G55">
        <f>(H55/B55)*100</f>
        <v>29.442167171627158</v>
      </c>
      <c r="H55">
        <v>1652</v>
      </c>
      <c r="I55">
        <v>1791</v>
      </c>
      <c r="J55">
        <f>(K55/B55)*100</f>
        <v>10.586348244519693</v>
      </c>
      <c r="K55">
        <v>594</v>
      </c>
      <c r="L55">
        <f>(M55/B55)*100</f>
        <v>57.494207806095169</v>
      </c>
      <c r="M55">
        <v>3226</v>
      </c>
      <c r="N55">
        <v>3820</v>
      </c>
      <c r="O55">
        <v>59</v>
      </c>
      <c r="P55">
        <v>79</v>
      </c>
      <c r="Q55">
        <v>64</v>
      </c>
      <c r="R55">
        <v>137</v>
      </c>
      <c r="S55">
        <v>142</v>
      </c>
      <c r="T55">
        <v>50</v>
      </c>
      <c r="U55" t="s">
        <v>20</v>
      </c>
      <c r="V55" t="s">
        <v>19</v>
      </c>
      <c r="W55" t="s">
        <v>19</v>
      </c>
      <c r="X55" t="s">
        <v>19</v>
      </c>
    </row>
    <row r="56" spans="1:24" x14ac:dyDescent="0.3">
      <c r="A56" t="s">
        <v>74</v>
      </c>
      <c r="B56">
        <f t="shared" si="0"/>
        <v>8154</v>
      </c>
      <c r="C56">
        <f t="shared" si="1"/>
        <v>0.13944076526857985</v>
      </c>
      <c r="D56">
        <f t="shared" si="2"/>
        <v>1137</v>
      </c>
      <c r="E56">
        <f>(F56/B56)*100</f>
        <v>2.4773117488349277</v>
      </c>
      <c r="F56">
        <v>202</v>
      </c>
      <c r="G56">
        <f>(H56/B56)*100</f>
        <v>30.990924699533974</v>
      </c>
      <c r="H56">
        <v>2527</v>
      </c>
      <c r="I56">
        <v>2729</v>
      </c>
      <c r="J56">
        <f>(K56/B56)*100</f>
        <v>11.466764778023055</v>
      </c>
      <c r="K56">
        <v>935</v>
      </c>
      <c r="L56">
        <f>(M56/B56)*100</f>
        <v>55.064998773608039</v>
      </c>
      <c r="M56">
        <v>4490</v>
      </c>
      <c r="N56">
        <v>5425</v>
      </c>
      <c r="O56">
        <v>106</v>
      </c>
      <c r="P56">
        <v>164</v>
      </c>
      <c r="Q56">
        <v>139</v>
      </c>
      <c r="R56">
        <v>254</v>
      </c>
      <c r="S56">
        <v>240</v>
      </c>
      <c r="T56">
        <v>104</v>
      </c>
      <c r="U56" t="s">
        <v>18</v>
      </c>
      <c r="V56" t="s">
        <v>19</v>
      </c>
      <c r="W56" t="s">
        <v>20</v>
      </c>
      <c r="X56" t="s">
        <v>19</v>
      </c>
    </row>
    <row r="57" spans="1:24" x14ac:dyDescent="0.3">
      <c r="A57" t="s">
        <v>75</v>
      </c>
      <c r="B57">
        <f t="shared" si="0"/>
        <v>18972</v>
      </c>
      <c r="C57">
        <f t="shared" si="1"/>
        <v>0.13483027619650009</v>
      </c>
      <c r="D57">
        <f t="shared" si="2"/>
        <v>2558</v>
      </c>
      <c r="E57">
        <f>(F57/B57)*100</f>
        <v>1.923887834703774</v>
      </c>
      <c r="F57">
        <v>365</v>
      </c>
      <c r="G57">
        <f>(H57/B57)*100</f>
        <v>30.197132616487455</v>
      </c>
      <c r="H57">
        <v>5729</v>
      </c>
      <c r="I57">
        <v>6094</v>
      </c>
      <c r="J57">
        <f>(K57/B57)*100</f>
        <v>11.559139784946236</v>
      </c>
      <c r="K57">
        <v>2193</v>
      </c>
      <c r="L57">
        <f>(M57/B57)*100</f>
        <v>56.319839763862532</v>
      </c>
      <c r="M57">
        <v>10685</v>
      </c>
      <c r="N57">
        <v>12878</v>
      </c>
      <c r="O57">
        <v>145</v>
      </c>
      <c r="P57">
        <v>213</v>
      </c>
      <c r="Q57">
        <v>181</v>
      </c>
      <c r="R57">
        <v>353</v>
      </c>
      <c r="S57">
        <v>405</v>
      </c>
      <c r="T57">
        <v>205</v>
      </c>
      <c r="U57" t="s">
        <v>20</v>
      </c>
      <c r="V57" t="s">
        <v>19</v>
      </c>
      <c r="W57" t="s">
        <v>19</v>
      </c>
      <c r="X57" t="s">
        <v>19</v>
      </c>
    </row>
    <row r="58" spans="1:24" x14ac:dyDescent="0.3">
      <c r="A58" t="s">
        <v>76</v>
      </c>
      <c r="B58">
        <f t="shared" si="0"/>
        <v>136576</v>
      </c>
      <c r="C58">
        <f t="shared" si="1"/>
        <v>7.9091494845360821E-2</v>
      </c>
      <c r="D58">
        <f t="shared" si="2"/>
        <v>10802</v>
      </c>
      <c r="E58">
        <f>(F58/B58)*100</f>
        <v>2.5590147610121834</v>
      </c>
      <c r="F58">
        <v>3495</v>
      </c>
      <c r="G58">
        <f>(H58/B58)*100</f>
        <v>34.791617853795685</v>
      </c>
      <c r="H58">
        <v>47517</v>
      </c>
      <c r="I58">
        <v>51012</v>
      </c>
      <c r="J58">
        <f>(K58/B58)*100</f>
        <v>5.3501347235238983</v>
      </c>
      <c r="K58">
        <v>7307</v>
      </c>
      <c r="L58">
        <f>(M58/B58)*100</f>
        <v>57.299232661668228</v>
      </c>
      <c r="M58">
        <v>78257</v>
      </c>
      <c r="N58">
        <v>85564</v>
      </c>
      <c r="O58">
        <v>704</v>
      </c>
      <c r="P58">
        <v>722</v>
      </c>
      <c r="Q58">
        <v>173</v>
      </c>
      <c r="R58">
        <v>857</v>
      </c>
      <c r="S58">
        <v>908</v>
      </c>
      <c r="T58">
        <v>219</v>
      </c>
      <c r="U58" t="s">
        <v>19</v>
      </c>
      <c r="V58" t="s">
        <v>19</v>
      </c>
      <c r="W58" t="s">
        <v>19</v>
      </c>
      <c r="X58" t="s">
        <v>19</v>
      </c>
    </row>
    <row r="59" spans="1:24" x14ac:dyDescent="0.3">
      <c r="A59" t="s">
        <v>77</v>
      </c>
      <c r="B59">
        <f t="shared" si="0"/>
        <v>6509</v>
      </c>
      <c r="C59">
        <f t="shared" si="1"/>
        <v>6.8827776924258718E-2</v>
      </c>
      <c r="D59">
        <f t="shared" si="2"/>
        <v>448</v>
      </c>
      <c r="E59">
        <f>(F59/B59)*100</f>
        <v>1.4748809340912583</v>
      </c>
      <c r="F59">
        <v>96</v>
      </c>
      <c r="G59">
        <f>(H59/B59)*100</f>
        <v>32.432017206944231</v>
      </c>
      <c r="H59">
        <v>2111</v>
      </c>
      <c r="I59">
        <v>2207</v>
      </c>
      <c r="J59">
        <f>(K59/B59)*100</f>
        <v>5.4078967583346138</v>
      </c>
      <c r="K59">
        <v>352</v>
      </c>
      <c r="L59">
        <f>(M59/B59)*100</f>
        <v>60.685205100629901</v>
      </c>
      <c r="M59">
        <v>3950</v>
      </c>
      <c r="N59">
        <v>4302</v>
      </c>
      <c r="O59">
        <v>55</v>
      </c>
      <c r="P59">
        <v>122</v>
      </c>
      <c r="Q59">
        <v>117</v>
      </c>
      <c r="R59">
        <v>115</v>
      </c>
      <c r="S59">
        <v>161</v>
      </c>
      <c r="T59">
        <v>130</v>
      </c>
      <c r="U59" t="s">
        <v>18</v>
      </c>
      <c r="V59" t="s">
        <v>19</v>
      </c>
      <c r="W59" t="s">
        <v>20</v>
      </c>
      <c r="X59" t="s">
        <v>19</v>
      </c>
    </row>
    <row r="60" spans="1:24" x14ac:dyDescent="0.3">
      <c r="A60" t="s">
        <v>78</v>
      </c>
      <c r="B60">
        <f t="shared" si="0"/>
        <v>4732</v>
      </c>
      <c r="C60">
        <f t="shared" si="1"/>
        <v>0.13567202028740491</v>
      </c>
      <c r="D60">
        <f t="shared" si="2"/>
        <v>642</v>
      </c>
      <c r="E60">
        <f>(F60/B60)*100</f>
        <v>2.3245984784446323</v>
      </c>
      <c r="F60">
        <v>110</v>
      </c>
      <c r="G60">
        <f>(H60/B60)*100</f>
        <v>28.972950126796281</v>
      </c>
      <c r="H60">
        <v>1371</v>
      </c>
      <c r="I60">
        <v>1481</v>
      </c>
      <c r="J60">
        <f>(K60/B60)*100</f>
        <v>11.242603550295858</v>
      </c>
      <c r="K60">
        <v>532</v>
      </c>
      <c r="L60">
        <f>(M60/B60)*100</f>
        <v>57.459847844463226</v>
      </c>
      <c r="M60">
        <v>2719</v>
      </c>
      <c r="N60">
        <v>3251</v>
      </c>
      <c r="O60">
        <v>90</v>
      </c>
      <c r="P60">
        <v>95</v>
      </c>
      <c r="Q60">
        <v>32</v>
      </c>
      <c r="R60">
        <v>151</v>
      </c>
      <c r="S60">
        <v>176</v>
      </c>
      <c r="T60">
        <v>89</v>
      </c>
      <c r="U60" t="s">
        <v>18</v>
      </c>
      <c r="V60" t="s">
        <v>19</v>
      </c>
      <c r="W60" t="s">
        <v>20</v>
      </c>
      <c r="X60" t="s">
        <v>19</v>
      </c>
    </row>
    <row r="61" spans="1:24" x14ac:dyDescent="0.3">
      <c r="A61" t="s">
        <v>79</v>
      </c>
      <c r="B61">
        <f t="shared" si="0"/>
        <v>6278</v>
      </c>
      <c r="C61">
        <f t="shared" si="1"/>
        <v>8.5058935966868435E-2</v>
      </c>
      <c r="D61">
        <f t="shared" si="2"/>
        <v>534</v>
      </c>
      <c r="E61">
        <f>(F61/B61)*100</f>
        <v>1.210576616756929</v>
      </c>
      <c r="F61">
        <v>76</v>
      </c>
      <c r="G61">
        <f>(H61/B61)*100</f>
        <v>31.124561962408411</v>
      </c>
      <c r="H61">
        <v>1954</v>
      </c>
      <c r="I61">
        <v>2030</v>
      </c>
      <c r="J61">
        <f>(K61/B61)*100</f>
        <v>7.2953169799299138</v>
      </c>
      <c r="K61">
        <v>458</v>
      </c>
      <c r="L61">
        <f>(M61/B61)*100</f>
        <v>60.369544440904747</v>
      </c>
      <c r="M61">
        <v>3790</v>
      </c>
      <c r="N61">
        <v>4248</v>
      </c>
      <c r="O61">
        <v>48</v>
      </c>
      <c r="P61">
        <v>62</v>
      </c>
      <c r="Q61">
        <v>40</v>
      </c>
      <c r="R61">
        <v>128</v>
      </c>
      <c r="S61">
        <v>140</v>
      </c>
      <c r="T61">
        <v>71</v>
      </c>
      <c r="U61" t="s">
        <v>18</v>
      </c>
      <c r="V61" t="s">
        <v>19</v>
      </c>
      <c r="W61" t="s">
        <v>20</v>
      </c>
      <c r="X61" t="s">
        <v>19</v>
      </c>
    </row>
    <row r="62" spans="1:24" x14ac:dyDescent="0.3">
      <c r="A62" t="s">
        <v>80</v>
      </c>
      <c r="B62">
        <f t="shared" si="0"/>
        <v>9341</v>
      </c>
      <c r="C62">
        <f t="shared" si="1"/>
        <v>5.9094315383791889E-2</v>
      </c>
      <c r="D62">
        <f t="shared" si="2"/>
        <v>552</v>
      </c>
      <c r="E62">
        <f>(F62/B62)*100</f>
        <v>1.1347821432394818</v>
      </c>
      <c r="F62">
        <v>106</v>
      </c>
      <c r="G62">
        <f>(H62/B62)*100</f>
        <v>28.059094315383792</v>
      </c>
      <c r="H62">
        <v>2621</v>
      </c>
      <c r="I62">
        <v>2727</v>
      </c>
      <c r="J62">
        <f>(K62/B62)*100</f>
        <v>4.7746493951397069</v>
      </c>
      <c r="K62">
        <v>446</v>
      </c>
      <c r="L62">
        <f>(M62/B62)*100</f>
        <v>66.031474146237031</v>
      </c>
      <c r="M62">
        <v>6168</v>
      </c>
      <c r="N62">
        <v>6614</v>
      </c>
      <c r="O62">
        <v>75</v>
      </c>
      <c r="P62">
        <v>150</v>
      </c>
      <c r="Q62">
        <v>120</v>
      </c>
      <c r="R62">
        <v>161</v>
      </c>
      <c r="S62">
        <v>212</v>
      </c>
      <c r="T62">
        <v>146</v>
      </c>
      <c r="U62" t="s">
        <v>18</v>
      </c>
      <c r="V62" t="s">
        <v>19</v>
      </c>
      <c r="W62" t="s">
        <v>20</v>
      </c>
      <c r="X62" t="s">
        <v>19</v>
      </c>
    </row>
    <row r="63" spans="1:24" x14ac:dyDescent="0.3">
      <c r="A63" t="s">
        <v>81</v>
      </c>
      <c r="B63">
        <f t="shared" si="0"/>
        <v>12965</v>
      </c>
      <c r="C63">
        <f t="shared" si="1"/>
        <v>0.10019282684149633</v>
      </c>
      <c r="D63">
        <f t="shared" si="2"/>
        <v>1299</v>
      </c>
      <c r="E63">
        <f>(F63/B63)*100</f>
        <v>2.7767065175472427</v>
      </c>
      <c r="F63">
        <v>360</v>
      </c>
      <c r="G63">
        <f>(H63/B63)*100</f>
        <v>34.346317007327421</v>
      </c>
      <c r="H63">
        <v>4453</v>
      </c>
      <c r="I63">
        <v>4813</v>
      </c>
      <c r="J63">
        <f>(K63/B63)*100</f>
        <v>7.2425761666023911</v>
      </c>
      <c r="K63">
        <v>939</v>
      </c>
      <c r="L63">
        <f>(M63/B63)*100</f>
        <v>55.634400308522949</v>
      </c>
      <c r="M63">
        <v>7213</v>
      </c>
      <c r="N63">
        <v>8152</v>
      </c>
      <c r="O63">
        <v>179</v>
      </c>
      <c r="P63">
        <v>225</v>
      </c>
      <c r="Q63">
        <v>199</v>
      </c>
      <c r="R63">
        <v>232</v>
      </c>
      <c r="S63">
        <v>279</v>
      </c>
      <c r="T63">
        <v>136</v>
      </c>
      <c r="U63" t="s">
        <v>18</v>
      </c>
      <c r="V63" t="s">
        <v>19</v>
      </c>
      <c r="W63" t="s">
        <v>20</v>
      </c>
      <c r="X63" t="s">
        <v>19</v>
      </c>
    </row>
    <row r="64" spans="1:24" x14ac:dyDescent="0.3">
      <c r="A64" t="s">
        <v>82</v>
      </c>
      <c r="B64">
        <f t="shared" si="0"/>
        <v>19535</v>
      </c>
      <c r="C64">
        <f t="shared" si="1"/>
        <v>0.12101356539544407</v>
      </c>
      <c r="D64">
        <f t="shared" si="2"/>
        <v>2364</v>
      </c>
      <c r="E64">
        <f>(F64/B64)*100</f>
        <v>2.5441515229076015</v>
      </c>
      <c r="F64">
        <v>497</v>
      </c>
      <c r="G64">
        <f>(H64/B64)*100</f>
        <v>33.068850780650116</v>
      </c>
      <c r="H64">
        <v>6460</v>
      </c>
      <c r="I64">
        <v>6957</v>
      </c>
      <c r="J64">
        <f>(K64/B64)*100</f>
        <v>9.5572050166368072</v>
      </c>
      <c r="K64">
        <v>1867</v>
      </c>
      <c r="L64">
        <f>(M64/B64)*100</f>
        <v>54.829792679805479</v>
      </c>
      <c r="M64">
        <v>10711</v>
      </c>
      <c r="N64">
        <v>12578</v>
      </c>
      <c r="O64">
        <v>187</v>
      </c>
      <c r="P64">
        <v>241</v>
      </c>
      <c r="Q64">
        <v>201</v>
      </c>
      <c r="R64">
        <v>402</v>
      </c>
      <c r="S64">
        <v>389</v>
      </c>
      <c r="T64">
        <v>236</v>
      </c>
      <c r="U64" t="s">
        <v>20</v>
      </c>
      <c r="V64" t="s">
        <v>19</v>
      </c>
      <c r="W64" t="s">
        <v>19</v>
      </c>
      <c r="X64" t="s">
        <v>19</v>
      </c>
    </row>
    <row r="65" spans="1:24" x14ac:dyDescent="0.3">
      <c r="A65" t="s">
        <v>83</v>
      </c>
      <c r="B65">
        <f t="shared" si="0"/>
        <v>22413</v>
      </c>
      <c r="C65">
        <f t="shared" si="1"/>
        <v>9.6015705171106053E-2</v>
      </c>
      <c r="D65">
        <f t="shared" si="2"/>
        <v>2152</v>
      </c>
      <c r="E65">
        <f>(F65/B65)*100</f>
        <v>2.2754651318431267</v>
      </c>
      <c r="F65">
        <v>510</v>
      </c>
      <c r="G65">
        <f>(H65/B65)*100</f>
        <v>33.391335385713653</v>
      </c>
      <c r="H65">
        <v>7484</v>
      </c>
      <c r="I65">
        <v>7994</v>
      </c>
      <c r="J65">
        <f>(K65/B65)*100</f>
        <v>7.3261053852674785</v>
      </c>
      <c r="K65">
        <v>1642</v>
      </c>
      <c r="L65">
        <f>(M65/B65)*100</f>
        <v>57.007094097175745</v>
      </c>
      <c r="M65">
        <v>12777</v>
      </c>
      <c r="N65">
        <v>14419</v>
      </c>
      <c r="O65">
        <v>207</v>
      </c>
      <c r="P65">
        <v>276</v>
      </c>
      <c r="Q65">
        <v>200</v>
      </c>
      <c r="R65">
        <v>353</v>
      </c>
      <c r="S65">
        <v>389</v>
      </c>
      <c r="T65">
        <v>273</v>
      </c>
      <c r="U65" t="s">
        <v>20</v>
      </c>
      <c r="V65" t="s">
        <v>19</v>
      </c>
      <c r="W65" t="s">
        <v>19</v>
      </c>
      <c r="X65" t="s">
        <v>19</v>
      </c>
    </row>
    <row r="66" spans="1:24" x14ac:dyDescent="0.3">
      <c r="A66" t="s">
        <v>84</v>
      </c>
      <c r="B66">
        <f t="shared" si="0"/>
        <v>8539</v>
      </c>
      <c r="C66">
        <f t="shared" si="1"/>
        <v>0.13444197212788384</v>
      </c>
      <c r="D66">
        <f t="shared" si="2"/>
        <v>1148</v>
      </c>
      <c r="E66">
        <f>(F66/B66)*100</f>
        <v>2.1313971191005971</v>
      </c>
      <c r="F66">
        <v>182</v>
      </c>
      <c r="G66">
        <f>(H66/B66)*100</f>
        <v>26.572198149666239</v>
      </c>
      <c r="H66">
        <v>2269</v>
      </c>
      <c r="I66">
        <v>2451</v>
      </c>
      <c r="J66">
        <f>(K66/B66)*100</f>
        <v>11.312800093687786</v>
      </c>
      <c r="K66">
        <v>966</v>
      </c>
      <c r="L66">
        <f>(M66/B66)*100</f>
        <v>59.983604637545383</v>
      </c>
      <c r="M66">
        <v>5122</v>
      </c>
      <c r="N66">
        <v>6088</v>
      </c>
      <c r="O66">
        <v>115</v>
      </c>
      <c r="P66">
        <v>165</v>
      </c>
      <c r="Q66">
        <v>138</v>
      </c>
      <c r="R66">
        <v>231</v>
      </c>
      <c r="S66">
        <v>249</v>
      </c>
      <c r="T66">
        <v>97</v>
      </c>
      <c r="U66" t="s">
        <v>18</v>
      </c>
      <c r="V66" t="s">
        <v>19</v>
      </c>
      <c r="W66" t="s">
        <v>19</v>
      </c>
      <c r="X66" t="s">
        <v>19</v>
      </c>
    </row>
    <row r="67" spans="1:24" x14ac:dyDescent="0.3">
      <c r="A67" t="s">
        <v>85</v>
      </c>
      <c r="B67">
        <f t="shared" ref="B67:B100" si="3">I67+N67</f>
        <v>5778</v>
      </c>
      <c r="C67">
        <f t="shared" ref="C67:C100" si="4">D67/B67</f>
        <v>8.8265835929387332E-2</v>
      </c>
      <c r="D67">
        <f t="shared" ref="D67:D100" si="5">F67+K67</f>
        <v>510</v>
      </c>
      <c r="E67">
        <f>(F67/B67)*100</f>
        <v>1.7307026652821047</v>
      </c>
      <c r="F67">
        <v>100</v>
      </c>
      <c r="G67">
        <f>(H67/B67)*100</f>
        <v>31.169955001730703</v>
      </c>
      <c r="H67">
        <v>1801</v>
      </c>
      <c r="I67">
        <v>1901</v>
      </c>
      <c r="J67">
        <f>(K67/B67)*100</f>
        <v>7.0958809276566281</v>
      </c>
      <c r="K67">
        <v>410</v>
      </c>
      <c r="L67">
        <f>(M67/B67)*100</f>
        <v>60.003461405330562</v>
      </c>
      <c r="M67">
        <v>3467</v>
      </c>
      <c r="N67">
        <v>3877</v>
      </c>
      <c r="O67">
        <v>65</v>
      </c>
      <c r="P67">
        <v>100</v>
      </c>
      <c r="Q67">
        <v>79</v>
      </c>
      <c r="R67">
        <v>167</v>
      </c>
      <c r="S67">
        <v>171</v>
      </c>
      <c r="T67">
        <v>81</v>
      </c>
      <c r="U67" t="s">
        <v>18</v>
      </c>
      <c r="V67" t="s">
        <v>19</v>
      </c>
      <c r="W67" t="s">
        <v>20</v>
      </c>
      <c r="X67" t="s">
        <v>19</v>
      </c>
    </row>
    <row r="68" spans="1:24" x14ac:dyDescent="0.3">
      <c r="A68" t="s">
        <v>86</v>
      </c>
      <c r="B68">
        <f t="shared" si="3"/>
        <v>4668</v>
      </c>
      <c r="C68">
        <f t="shared" si="4"/>
        <v>0.13431876606683804</v>
      </c>
      <c r="D68">
        <f t="shared" si="5"/>
        <v>627</v>
      </c>
      <c r="E68">
        <f>(F68/B68)*100</f>
        <v>3.020565552699229</v>
      </c>
      <c r="F68">
        <v>141</v>
      </c>
      <c r="G68">
        <f>(H68/B68)*100</f>
        <v>27.463581833761779</v>
      </c>
      <c r="H68">
        <v>1282</v>
      </c>
      <c r="I68">
        <v>1423</v>
      </c>
      <c r="J68">
        <f>(K68/B68)*100</f>
        <v>10.411311053984576</v>
      </c>
      <c r="K68">
        <v>486</v>
      </c>
      <c r="L68">
        <f>(M68/B68)*100</f>
        <v>59.104541559554413</v>
      </c>
      <c r="M68">
        <v>2759</v>
      </c>
      <c r="N68">
        <v>3245</v>
      </c>
      <c r="O68">
        <v>83</v>
      </c>
      <c r="P68">
        <v>92</v>
      </c>
      <c r="Q68">
        <v>46</v>
      </c>
      <c r="R68">
        <v>159</v>
      </c>
      <c r="S68">
        <v>163</v>
      </c>
      <c r="T68">
        <v>100</v>
      </c>
      <c r="U68" t="s">
        <v>18</v>
      </c>
      <c r="V68" t="s">
        <v>19</v>
      </c>
      <c r="W68" t="s">
        <v>20</v>
      </c>
      <c r="X68" t="s">
        <v>19</v>
      </c>
    </row>
    <row r="69" spans="1:24" x14ac:dyDescent="0.3">
      <c r="A69" t="s">
        <v>87</v>
      </c>
      <c r="B69">
        <f t="shared" si="3"/>
        <v>4387</v>
      </c>
      <c r="C69">
        <f t="shared" si="4"/>
        <v>0.11579667198541144</v>
      </c>
      <c r="D69">
        <f t="shared" si="5"/>
        <v>508</v>
      </c>
      <c r="E69">
        <f>(F69/B69)*100</f>
        <v>2.530202872122179</v>
      </c>
      <c r="F69">
        <v>111</v>
      </c>
      <c r="G69">
        <f>(H69/B69)*100</f>
        <v>29.473444267152953</v>
      </c>
      <c r="H69">
        <v>1293</v>
      </c>
      <c r="I69">
        <v>1404</v>
      </c>
      <c r="J69">
        <f>(K69/B69)*100</f>
        <v>9.0494643264189651</v>
      </c>
      <c r="K69">
        <v>397</v>
      </c>
      <c r="L69">
        <f>(M69/B69)*100</f>
        <v>58.946888534305906</v>
      </c>
      <c r="M69">
        <v>2586</v>
      </c>
      <c r="N69">
        <v>2983</v>
      </c>
      <c r="O69">
        <v>104</v>
      </c>
      <c r="P69">
        <v>139</v>
      </c>
      <c r="Q69">
        <v>84</v>
      </c>
      <c r="R69">
        <v>146</v>
      </c>
      <c r="S69">
        <v>194</v>
      </c>
      <c r="T69">
        <v>132</v>
      </c>
      <c r="U69" t="s">
        <v>18</v>
      </c>
      <c r="V69" t="s">
        <v>19</v>
      </c>
      <c r="W69" t="s">
        <v>20</v>
      </c>
      <c r="X69" t="s">
        <v>19</v>
      </c>
    </row>
    <row r="70" spans="1:24" x14ac:dyDescent="0.3">
      <c r="A70" t="s">
        <v>88</v>
      </c>
      <c r="B70">
        <f t="shared" si="3"/>
        <v>5528</v>
      </c>
      <c r="C70">
        <f t="shared" si="4"/>
        <v>0.10347322720694646</v>
      </c>
      <c r="D70">
        <f t="shared" si="5"/>
        <v>572</v>
      </c>
      <c r="E70">
        <f>(F70/B70)*100</f>
        <v>2.6049204052098407</v>
      </c>
      <c r="F70">
        <v>144</v>
      </c>
      <c r="G70">
        <f>(H70/B70)*100</f>
        <v>28.075253256150507</v>
      </c>
      <c r="H70">
        <v>1552</v>
      </c>
      <c r="I70">
        <v>1696</v>
      </c>
      <c r="J70">
        <f>(K70/B70)*100</f>
        <v>7.7424023154848047</v>
      </c>
      <c r="K70">
        <v>428</v>
      </c>
      <c r="L70">
        <f>(M70/B70)*100</f>
        <v>61.577424023154848</v>
      </c>
      <c r="M70">
        <v>3404</v>
      </c>
      <c r="N70">
        <v>3832</v>
      </c>
      <c r="O70">
        <v>81</v>
      </c>
      <c r="P70">
        <v>110</v>
      </c>
      <c r="Q70">
        <v>84</v>
      </c>
      <c r="R70">
        <v>134</v>
      </c>
      <c r="S70">
        <v>221</v>
      </c>
      <c r="T70">
        <v>160</v>
      </c>
      <c r="U70" t="s">
        <v>18</v>
      </c>
      <c r="V70" t="s">
        <v>19</v>
      </c>
      <c r="W70" t="s">
        <v>20</v>
      </c>
      <c r="X70" t="s">
        <v>19</v>
      </c>
    </row>
    <row r="71" spans="1:24" x14ac:dyDescent="0.3">
      <c r="A71" t="s">
        <v>89</v>
      </c>
      <c r="B71">
        <f t="shared" si="3"/>
        <v>24779</v>
      </c>
      <c r="C71">
        <f t="shared" si="4"/>
        <v>8.6847733968279592E-2</v>
      </c>
      <c r="D71">
        <f t="shared" si="5"/>
        <v>2152</v>
      </c>
      <c r="E71">
        <f>(F71/B71)*100</f>
        <v>2.0218733605068806</v>
      </c>
      <c r="F71">
        <v>501</v>
      </c>
      <c r="G71">
        <f>(H71/B71)*100</f>
        <v>33.419427741232496</v>
      </c>
      <c r="H71">
        <v>8281</v>
      </c>
      <c r="I71">
        <v>8782</v>
      </c>
      <c r="J71">
        <f>(K71/B71)*100</f>
        <v>6.6629000363210791</v>
      </c>
      <c r="K71">
        <v>1651</v>
      </c>
      <c r="L71">
        <f>(M71/B71)*100</f>
        <v>57.895798861939539</v>
      </c>
      <c r="M71">
        <v>14346</v>
      </c>
      <c r="N71">
        <v>15997</v>
      </c>
      <c r="O71">
        <v>234</v>
      </c>
      <c r="P71">
        <v>282</v>
      </c>
      <c r="Q71">
        <v>202</v>
      </c>
      <c r="R71">
        <v>406</v>
      </c>
      <c r="S71">
        <v>421</v>
      </c>
      <c r="T71">
        <v>212</v>
      </c>
      <c r="U71" t="s">
        <v>20</v>
      </c>
      <c r="V71" t="s">
        <v>19</v>
      </c>
      <c r="W71" t="s">
        <v>19</v>
      </c>
      <c r="X71" t="s">
        <v>19</v>
      </c>
    </row>
    <row r="72" spans="1:24" x14ac:dyDescent="0.3">
      <c r="A72" t="s">
        <v>90</v>
      </c>
      <c r="B72">
        <f t="shared" si="3"/>
        <v>7633</v>
      </c>
      <c r="C72">
        <f t="shared" si="4"/>
        <v>0.12930695663566094</v>
      </c>
      <c r="D72">
        <f t="shared" si="5"/>
        <v>987</v>
      </c>
      <c r="E72">
        <f>(F72/B72)*100</f>
        <v>3.5241713611948118</v>
      </c>
      <c r="F72">
        <v>269</v>
      </c>
      <c r="G72">
        <f>(H72/B72)*100</f>
        <v>30.446744399318749</v>
      </c>
      <c r="H72">
        <v>2324</v>
      </c>
      <c r="I72">
        <v>2593</v>
      </c>
      <c r="J72">
        <f>(K72/B72)*100</f>
        <v>9.4065243023712828</v>
      </c>
      <c r="K72">
        <v>718</v>
      </c>
      <c r="L72">
        <f>(M72/B72)*100</f>
        <v>56.622559937115156</v>
      </c>
      <c r="M72">
        <v>4322</v>
      </c>
      <c r="N72">
        <v>5040</v>
      </c>
      <c r="O72">
        <v>144</v>
      </c>
      <c r="P72">
        <v>150</v>
      </c>
      <c r="Q72">
        <v>112</v>
      </c>
      <c r="R72">
        <v>260</v>
      </c>
      <c r="S72">
        <v>290</v>
      </c>
      <c r="T72">
        <v>127</v>
      </c>
      <c r="U72" t="s">
        <v>18</v>
      </c>
      <c r="V72" t="s">
        <v>19</v>
      </c>
      <c r="W72" t="s">
        <v>20</v>
      </c>
      <c r="X72" t="s">
        <v>19</v>
      </c>
    </row>
    <row r="73" spans="1:24" x14ac:dyDescent="0.3">
      <c r="A73" t="s">
        <v>91</v>
      </c>
      <c r="B73">
        <f t="shared" si="3"/>
        <v>3295</v>
      </c>
      <c r="C73">
        <f t="shared" si="4"/>
        <v>9.4081942336874058E-2</v>
      </c>
      <c r="D73">
        <f t="shared" si="5"/>
        <v>310</v>
      </c>
      <c r="E73">
        <f>(F73/B73)*100</f>
        <v>0.94081942336874047</v>
      </c>
      <c r="F73">
        <v>31</v>
      </c>
      <c r="G73">
        <f>(H73/B73)*100</f>
        <v>27.981790591805765</v>
      </c>
      <c r="H73">
        <v>922</v>
      </c>
      <c r="I73">
        <v>953</v>
      </c>
      <c r="J73">
        <f>(K73/B73)*100</f>
        <v>8.467374810318665</v>
      </c>
      <c r="K73">
        <v>279</v>
      </c>
      <c r="L73">
        <f>(M73/B73)*100</f>
        <v>62.610015174506827</v>
      </c>
      <c r="M73">
        <v>2063</v>
      </c>
      <c r="N73">
        <v>2342</v>
      </c>
      <c r="O73">
        <v>29</v>
      </c>
      <c r="P73">
        <v>53</v>
      </c>
      <c r="Q73">
        <v>45</v>
      </c>
      <c r="R73">
        <v>99</v>
      </c>
      <c r="S73">
        <v>142</v>
      </c>
      <c r="T73">
        <v>98</v>
      </c>
      <c r="U73" t="s">
        <v>18</v>
      </c>
      <c r="V73" t="s">
        <v>19</v>
      </c>
      <c r="W73" t="s">
        <v>20</v>
      </c>
      <c r="X73" t="s">
        <v>19</v>
      </c>
    </row>
    <row r="74" spans="1:24" x14ac:dyDescent="0.3">
      <c r="A74" t="s">
        <v>92</v>
      </c>
      <c r="B74">
        <f t="shared" si="3"/>
        <v>8083</v>
      </c>
      <c r="C74">
        <f t="shared" si="4"/>
        <v>0.10689100581467277</v>
      </c>
      <c r="D74">
        <f t="shared" si="5"/>
        <v>864</v>
      </c>
      <c r="E74">
        <f>(F74/B74)*100</f>
        <v>1.9423481380675491</v>
      </c>
      <c r="F74">
        <v>157</v>
      </c>
      <c r="G74">
        <f>(H74/B74)*100</f>
        <v>29.234195224545338</v>
      </c>
      <c r="H74">
        <v>2363</v>
      </c>
      <c r="I74">
        <v>2520</v>
      </c>
      <c r="J74">
        <f>(K74/B74)*100</f>
        <v>8.7467524433997266</v>
      </c>
      <c r="K74">
        <v>707</v>
      </c>
      <c r="L74">
        <f>(M74/B74)*100</f>
        <v>60.076704193987382</v>
      </c>
      <c r="M74">
        <v>4856</v>
      </c>
      <c r="N74">
        <v>5563</v>
      </c>
      <c r="O74">
        <v>90</v>
      </c>
      <c r="P74">
        <v>242</v>
      </c>
      <c r="Q74">
        <v>236</v>
      </c>
      <c r="R74">
        <v>175</v>
      </c>
      <c r="S74">
        <v>332</v>
      </c>
      <c r="T74">
        <v>304</v>
      </c>
      <c r="U74" t="s">
        <v>18</v>
      </c>
      <c r="V74" t="s">
        <v>19</v>
      </c>
      <c r="W74" t="s">
        <v>20</v>
      </c>
      <c r="X74" t="s">
        <v>19</v>
      </c>
    </row>
    <row r="75" spans="1:24" x14ac:dyDescent="0.3">
      <c r="A75" t="s">
        <v>93</v>
      </c>
      <c r="B75">
        <f t="shared" si="3"/>
        <v>4900</v>
      </c>
      <c r="C75">
        <f t="shared" si="4"/>
        <v>0.12775510204081633</v>
      </c>
      <c r="D75">
        <f t="shared" si="5"/>
        <v>626</v>
      </c>
      <c r="E75">
        <f>(F75/B75)*100</f>
        <v>2.489795918367347</v>
      </c>
      <c r="F75">
        <v>122</v>
      </c>
      <c r="G75">
        <f>(H75/B75)*100</f>
        <v>30.795918367346935</v>
      </c>
      <c r="H75">
        <v>1509</v>
      </c>
      <c r="I75">
        <v>1631</v>
      </c>
      <c r="J75">
        <f>(K75/B75)*100</f>
        <v>10.285714285714285</v>
      </c>
      <c r="K75">
        <v>504</v>
      </c>
      <c r="L75">
        <f>(M75/B75)*100</f>
        <v>56.428571428571431</v>
      </c>
      <c r="M75">
        <v>2765</v>
      </c>
      <c r="N75">
        <v>3269</v>
      </c>
      <c r="O75">
        <v>78</v>
      </c>
      <c r="P75">
        <v>102</v>
      </c>
      <c r="Q75">
        <v>66</v>
      </c>
      <c r="R75">
        <v>141</v>
      </c>
      <c r="S75">
        <v>152</v>
      </c>
      <c r="T75">
        <v>115</v>
      </c>
      <c r="U75" t="s">
        <v>18</v>
      </c>
      <c r="V75" t="s">
        <v>19</v>
      </c>
      <c r="W75" t="s">
        <v>20</v>
      </c>
      <c r="X75" t="s">
        <v>19</v>
      </c>
    </row>
    <row r="76" spans="1:24" x14ac:dyDescent="0.3">
      <c r="A76" t="s">
        <v>94</v>
      </c>
      <c r="B76">
        <f t="shared" si="3"/>
        <v>14182</v>
      </c>
      <c r="C76">
        <f t="shared" si="4"/>
        <v>8.6729657312085748E-2</v>
      </c>
      <c r="D76">
        <f t="shared" si="5"/>
        <v>1230</v>
      </c>
      <c r="E76">
        <f>(F76/B76)*100</f>
        <v>1.6640812297278242</v>
      </c>
      <c r="F76">
        <v>236</v>
      </c>
      <c r="G76">
        <f>(H76/B76)*100</f>
        <v>29.882950218586942</v>
      </c>
      <c r="H76">
        <v>4238</v>
      </c>
      <c r="I76">
        <v>4474</v>
      </c>
      <c r="J76">
        <f>(K76/B76)*100</f>
        <v>7.0088845014807504</v>
      </c>
      <c r="K76">
        <v>994</v>
      </c>
      <c r="L76">
        <f>(M76/B76)*100</f>
        <v>61.444084050204481</v>
      </c>
      <c r="M76">
        <v>8714</v>
      </c>
      <c r="N76">
        <v>9708</v>
      </c>
      <c r="O76">
        <v>125</v>
      </c>
      <c r="P76">
        <v>154</v>
      </c>
      <c r="Q76">
        <v>79</v>
      </c>
      <c r="R76">
        <v>251</v>
      </c>
      <c r="S76">
        <v>278</v>
      </c>
      <c r="T76">
        <v>126</v>
      </c>
      <c r="U76" t="s">
        <v>18</v>
      </c>
      <c r="V76" t="s">
        <v>19</v>
      </c>
      <c r="W76" t="s">
        <v>20</v>
      </c>
      <c r="X76" t="s">
        <v>19</v>
      </c>
    </row>
    <row r="77" spans="1:24" x14ac:dyDescent="0.3">
      <c r="A77" t="s">
        <v>95</v>
      </c>
      <c r="B77">
        <f t="shared" si="3"/>
        <v>3701</v>
      </c>
      <c r="C77">
        <f t="shared" si="4"/>
        <v>0.1097000810591732</v>
      </c>
      <c r="D77">
        <f t="shared" si="5"/>
        <v>406</v>
      </c>
      <c r="E77">
        <f>(F77/B77)*100</f>
        <v>1.6752229127262903</v>
      </c>
      <c r="F77">
        <v>62</v>
      </c>
      <c r="G77">
        <f>(H77/B77)*100</f>
        <v>28.803026209132664</v>
      </c>
      <c r="H77">
        <v>1066</v>
      </c>
      <c r="I77">
        <v>1128</v>
      </c>
      <c r="J77">
        <f>(K77/B77)*100</f>
        <v>9.2947851931910304</v>
      </c>
      <c r="K77">
        <v>344</v>
      </c>
      <c r="L77">
        <f>(M77/B77)*100</f>
        <v>60.226965684950017</v>
      </c>
      <c r="M77">
        <v>2229</v>
      </c>
      <c r="N77">
        <v>2573</v>
      </c>
      <c r="O77">
        <v>40</v>
      </c>
      <c r="P77">
        <v>95</v>
      </c>
      <c r="Q77">
        <v>82</v>
      </c>
      <c r="R77">
        <v>102</v>
      </c>
      <c r="S77">
        <v>118</v>
      </c>
      <c r="T77">
        <v>87</v>
      </c>
      <c r="U77" t="s">
        <v>18</v>
      </c>
      <c r="V77" t="s">
        <v>19</v>
      </c>
      <c r="W77" t="s">
        <v>20</v>
      </c>
      <c r="X77" t="s">
        <v>19</v>
      </c>
    </row>
    <row r="78" spans="1:24" x14ac:dyDescent="0.3">
      <c r="A78" t="s">
        <v>96</v>
      </c>
      <c r="B78">
        <f t="shared" si="3"/>
        <v>298267</v>
      </c>
      <c r="C78">
        <f t="shared" si="4"/>
        <v>9.8371593236932009E-2</v>
      </c>
      <c r="D78">
        <f t="shared" si="5"/>
        <v>29341</v>
      </c>
      <c r="E78">
        <f>(F78/B78)*100</f>
        <v>2.9155085879430174</v>
      </c>
      <c r="F78">
        <v>8696</v>
      </c>
      <c r="G78">
        <f>(H78/B78)*100</f>
        <v>35.909101576775171</v>
      </c>
      <c r="H78">
        <v>107105</v>
      </c>
      <c r="I78">
        <v>115801</v>
      </c>
      <c r="J78">
        <f>(K78/B78)*100</f>
        <v>6.9216507357501831</v>
      </c>
      <c r="K78">
        <v>20645</v>
      </c>
      <c r="L78">
        <f>(M78/B78)*100</f>
        <v>54.253739099531629</v>
      </c>
      <c r="M78">
        <v>161821</v>
      </c>
      <c r="N78">
        <v>182466</v>
      </c>
      <c r="O78">
        <v>1568</v>
      </c>
      <c r="P78">
        <v>1609</v>
      </c>
      <c r="Q78">
        <v>405</v>
      </c>
      <c r="R78">
        <v>1488</v>
      </c>
      <c r="S78">
        <v>1561</v>
      </c>
      <c r="T78">
        <v>451</v>
      </c>
      <c r="U78" t="s">
        <v>19</v>
      </c>
      <c r="V78" t="s">
        <v>19</v>
      </c>
      <c r="W78" t="s">
        <v>19</v>
      </c>
      <c r="X78" t="s">
        <v>19</v>
      </c>
    </row>
    <row r="79" spans="1:24" x14ac:dyDescent="0.3">
      <c r="A79" t="s">
        <v>97</v>
      </c>
      <c r="B79">
        <f t="shared" si="3"/>
        <v>54741</v>
      </c>
      <c r="C79">
        <f t="shared" si="4"/>
        <v>0.12305219122778173</v>
      </c>
      <c r="D79">
        <f t="shared" si="5"/>
        <v>6736</v>
      </c>
      <c r="E79">
        <f>(F79/B79)*100</f>
        <v>2.0368645074076106</v>
      </c>
      <c r="F79">
        <v>1115</v>
      </c>
      <c r="G79">
        <f>(H79/B79)*100</f>
        <v>32.604446393014378</v>
      </c>
      <c r="H79">
        <v>17848</v>
      </c>
      <c r="I79">
        <v>18963</v>
      </c>
      <c r="J79">
        <f>(K79/B79)*100</f>
        <v>10.268354615370564</v>
      </c>
      <c r="K79">
        <v>5621</v>
      </c>
      <c r="L79">
        <f>(M79/B79)*100</f>
        <v>55.090334484207446</v>
      </c>
      <c r="M79">
        <v>30157</v>
      </c>
      <c r="N79">
        <v>35778</v>
      </c>
      <c r="O79">
        <v>281</v>
      </c>
      <c r="P79">
        <v>383</v>
      </c>
      <c r="Q79">
        <v>279</v>
      </c>
      <c r="R79">
        <v>615</v>
      </c>
      <c r="S79">
        <v>686</v>
      </c>
      <c r="T79">
        <v>247</v>
      </c>
      <c r="U79" t="s">
        <v>20</v>
      </c>
      <c r="V79" t="s">
        <v>19</v>
      </c>
      <c r="W79" t="s">
        <v>19</v>
      </c>
      <c r="X79" t="s">
        <v>19</v>
      </c>
    </row>
    <row r="80" spans="1:24" x14ac:dyDescent="0.3">
      <c r="A80" t="s">
        <v>98</v>
      </c>
      <c r="B80">
        <f t="shared" si="3"/>
        <v>10998</v>
      </c>
      <c r="C80">
        <f t="shared" si="4"/>
        <v>9.0016366612111293E-2</v>
      </c>
      <c r="D80">
        <f t="shared" si="5"/>
        <v>990</v>
      </c>
      <c r="E80">
        <f>(F80/B80)*100</f>
        <v>3.3824331696672121</v>
      </c>
      <c r="F80">
        <v>372</v>
      </c>
      <c r="G80">
        <f>(H80/B80)*100</f>
        <v>38.625204582651392</v>
      </c>
      <c r="H80">
        <v>4248</v>
      </c>
      <c r="I80">
        <v>4620</v>
      </c>
      <c r="J80">
        <f>(K80/B80)*100</f>
        <v>5.6192034915439173</v>
      </c>
      <c r="K80">
        <v>618</v>
      </c>
      <c r="L80">
        <f>(M80/B80)*100</f>
        <v>52.373158756137485</v>
      </c>
      <c r="M80">
        <v>5760</v>
      </c>
      <c r="N80">
        <v>6378</v>
      </c>
      <c r="O80">
        <v>155</v>
      </c>
      <c r="P80">
        <v>219</v>
      </c>
      <c r="Q80">
        <v>195</v>
      </c>
      <c r="R80">
        <v>235</v>
      </c>
      <c r="S80">
        <v>276</v>
      </c>
      <c r="T80">
        <v>135</v>
      </c>
      <c r="U80" t="s">
        <v>20</v>
      </c>
      <c r="V80" t="s">
        <v>19</v>
      </c>
      <c r="W80" t="s">
        <v>20</v>
      </c>
      <c r="X80" t="s">
        <v>19</v>
      </c>
    </row>
    <row r="81" spans="1:24" x14ac:dyDescent="0.3">
      <c r="A81" t="s">
        <v>99</v>
      </c>
      <c r="B81">
        <f t="shared" si="3"/>
        <v>2518</v>
      </c>
      <c r="C81">
        <f t="shared" si="4"/>
        <v>8.8165210484511522E-2</v>
      </c>
      <c r="D81">
        <f t="shared" si="5"/>
        <v>222</v>
      </c>
      <c r="E81">
        <f>(F81/B81)*100</f>
        <v>2.4225575853852264</v>
      </c>
      <c r="F81">
        <v>61</v>
      </c>
      <c r="G81">
        <f>(H81/B81)*100</f>
        <v>29.467831612390789</v>
      </c>
      <c r="H81">
        <v>742</v>
      </c>
      <c r="I81">
        <v>803</v>
      </c>
      <c r="J81">
        <f>(K81/B81)*100</f>
        <v>6.3939634630659254</v>
      </c>
      <c r="K81">
        <v>161</v>
      </c>
      <c r="L81">
        <f>(M81/B81)*100</f>
        <v>61.715647339158068</v>
      </c>
      <c r="M81">
        <v>1554</v>
      </c>
      <c r="N81">
        <v>1715</v>
      </c>
      <c r="O81">
        <v>45</v>
      </c>
      <c r="P81">
        <v>59</v>
      </c>
      <c r="Q81">
        <v>35</v>
      </c>
      <c r="R81">
        <v>64</v>
      </c>
      <c r="S81">
        <v>71</v>
      </c>
      <c r="T81">
        <v>44</v>
      </c>
      <c r="U81" t="s">
        <v>18</v>
      </c>
      <c r="V81" t="s">
        <v>19</v>
      </c>
      <c r="W81" t="s">
        <v>20</v>
      </c>
      <c r="X81" t="s">
        <v>19</v>
      </c>
    </row>
    <row r="82" spans="1:24" x14ac:dyDescent="0.3">
      <c r="A82" t="s">
        <v>100</v>
      </c>
      <c r="B82">
        <f t="shared" si="3"/>
        <v>5253</v>
      </c>
      <c r="C82">
        <f t="shared" si="4"/>
        <v>7.1197411003236247E-2</v>
      </c>
      <c r="D82">
        <f t="shared" si="5"/>
        <v>374</v>
      </c>
      <c r="E82">
        <f>(F82/B82)*100</f>
        <v>0.85665334094802958</v>
      </c>
      <c r="F82">
        <v>45</v>
      </c>
      <c r="G82">
        <f>(H82/B82)*100</f>
        <v>29.62116885589187</v>
      </c>
      <c r="H82">
        <v>1556</v>
      </c>
      <c r="I82">
        <v>1601</v>
      </c>
      <c r="J82">
        <f>(K82/B82)*100</f>
        <v>6.2630877593755949</v>
      </c>
      <c r="K82">
        <v>329</v>
      </c>
      <c r="L82">
        <f>(M82/B82)*100</f>
        <v>63.259090043784504</v>
      </c>
      <c r="M82">
        <v>3323</v>
      </c>
      <c r="N82">
        <v>3652</v>
      </c>
      <c r="O82">
        <v>39</v>
      </c>
      <c r="P82">
        <v>59</v>
      </c>
      <c r="Q82">
        <v>46</v>
      </c>
      <c r="R82">
        <v>95</v>
      </c>
      <c r="S82">
        <v>110</v>
      </c>
      <c r="T82">
        <v>60</v>
      </c>
      <c r="U82" t="s">
        <v>18</v>
      </c>
      <c r="V82" t="s">
        <v>19</v>
      </c>
      <c r="W82" t="s">
        <v>20</v>
      </c>
      <c r="X82" t="s">
        <v>19</v>
      </c>
    </row>
    <row r="83" spans="1:24" x14ac:dyDescent="0.3">
      <c r="A83" t="s">
        <v>101</v>
      </c>
      <c r="B83">
        <f t="shared" si="3"/>
        <v>103041</v>
      </c>
      <c r="C83">
        <f t="shared" si="4"/>
        <v>8.986714026455489E-2</v>
      </c>
      <c r="D83">
        <f t="shared" si="5"/>
        <v>9260</v>
      </c>
      <c r="E83">
        <f>(F83/B83)*100</f>
        <v>2.1748624334002971</v>
      </c>
      <c r="F83">
        <v>2241</v>
      </c>
      <c r="G83">
        <f>(H83/B83)*100</f>
        <v>33.345949670519502</v>
      </c>
      <c r="H83">
        <v>34360</v>
      </c>
      <c r="I83">
        <v>36601</v>
      </c>
      <c r="J83">
        <f>(K83/B83)*100</f>
        <v>6.8118515930551915</v>
      </c>
      <c r="K83">
        <v>7019</v>
      </c>
      <c r="L83">
        <f>(M83/B83)*100</f>
        <v>57.66733630302501</v>
      </c>
      <c r="M83">
        <v>59421</v>
      </c>
      <c r="N83">
        <v>66440</v>
      </c>
      <c r="O83">
        <v>499</v>
      </c>
      <c r="P83">
        <v>587</v>
      </c>
      <c r="Q83">
        <v>205</v>
      </c>
      <c r="R83">
        <v>842</v>
      </c>
      <c r="S83">
        <v>865</v>
      </c>
      <c r="T83">
        <v>170</v>
      </c>
      <c r="U83" t="s">
        <v>19</v>
      </c>
      <c r="V83" t="s">
        <v>19</v>
      </c>
      <c r="W83" t="s">
        <v>19</v>
      </c>
      <c r="X83" t="s">
        <v>19</v>
      </c>
    </row>
    <row r="84" spans="1:24" x14ac:dyDescent="0.3">
      <c r="A84" t="s">
        <v>102</v>
      </c>
      <c r="B84">
        <f t="shared" si="3"/>
        <v>6293</v>
      </c>
      <c r="C84">
        <f t="shared" si="4"/>
        <v>9.2006991895757187E-2</v>
      </c>
      <c r="D84">
        <f t="shared" si="5"/>
        <v>579</v>
      </c>
      <c r="E84">
        <f>(F84/B84)*100</f>
        <v>2.5583982202447166</v>
      </c>
      <c r="F84">
        <v>161</v>
      </c>
      <c r="G84">
        <f>(H84/B84)*100</f>
        <v>28.031145717463851</v>
      </c>
      <c r="H84">
        <v>1764</v>
      </c>
      <c r="I84">
        <v>1925</v>
      </c>
      <c r="J84">
        <f>(K84/B84)*100</f>
        <v>6.6423009693310027</v>
      </c>
      <c r="K84">
        <v>418</v>
      </c>
      <c r="L84">
        <f>(M84/B84)*100</f>
        <v>62.768155092960434</v>
      </c>
      <c r="M84">
        <v>3950</v>
      </c>
      <c r="N84">
        <v>4368</v>
      </c>
      <c r="O84">
        <v>137</v>
      </c>
      <c r="P84">
        <v>93</v>
      </c>
      <c r="Q84">
        <v>133</v>
      </c>
      <c r="R84">
        <v>134</v>
      </c>
      <c r="S84">
        <v>137</v>
      </c>
      <c r="T84">
        <v>94</v>
      </c>
      <c r="U84" t="s">
        <v>18</v>
      </c>
      <c r="V84" t="s">
        <v>19</v>
      </c>
      <c r="W84" t="s">
        <v>20</v>
      </c>
      <c r="X84" t="s">
        <v>19</v>
      </c>
    </row>
    <row r="85" spans="1:24" x14ac:dyDescent="0.3">
      <c r="A85" t="s">
        <v>103</v>
      </c>
      <c r="B85">
        <f t="shared" si="3"/>
        <v>19880</v>
      </c>
      <c r="C85">
        <f t="shared" si="4"/>
        <v>6.0362173038229376E-2</v>
      </c>
      <c r="D85">
        <f t="shared" si="5"/>
        <v>1200</v>
      </c>
      <c r="E85">
        <f>(F85/B85)*100</f>
        <v>1.6951710261569417</v>
      </c>
      <c r="F85">
        <v>337</v>
      </c>
      <c r="G85">
        <f>(H85/B85)*100</f>
        <v>40.568410462776662</v>
      </c>
      <c r="H85">
        <v>8065</v>
      </c>
      <c r="I85">
        <v>8402</v>
      </c>
      <c r="J85">
        <f>(K85/B85)*100</f>
        <v>4.3410462776659964</v>
      </c>
      <c r="K85">
        <v>863</v>
      </c>
      <c r="L85">
        <f>(M85/B85)*100</f>
        <v>53.395372233400408</v>
      </c>
      <c r="M85">
        <v>10615</v>
      </c>
      <c r="N85">
        <v>11478</v>
      </c>
      <c r="O85">
        <v>166</v>
      </c>
      <c r="P85">
        <v>224</v>
      </c>
      <c r="Q85">
        <v>145</v>
      </c>
      <c r="R85">
        <v>257</v>
      </c>
      <c r="S85">
        <v>264</v>
      </c>
      <c r="T85">
        <v>123</v>
      </c>
      <c r="U85" t="s">
        <v>20</v>
      </c>
      <c r="V85" t="s">
        <v>19</v>
      </c>
      <c r="W85" t="s">
        <v>20</v>
      </c>
      <c r="X85" t="s">
        <v>19</v>
      </c>
    </row>
    <row r="86" spans="1:24" x14ac:dyDescent="0.3">
      <c r="A86" t="s">
        <v>104</v>
      </c>
      <c r="B86">
        <f t="shared" si="3"/>
        <v>69262</v>
      </c>
      <c r="C86">
        <f t="shared" si="4"/>
        <v>6.4811873754728425E-2</v>
      </c>
      <c r="D86">
        <f t="shared" si="5"/>
        <v>4489</v>
      </c>
      <c r="E86">
        <f>(F86/B86)*100</f>
        <v>3.2557535156362798</v>
      </c>
      <c r="F86">
        <v>2255</v>
      </c>
      <c r="G86">
        <f>(H86/B86)*100</f>
        <v>58.258496722589591</v>
      </c>
      <c r="H86">
        <v>40351</v>
      </c>
      <c r="I86">
        <v>42606</v>
      </c>
      <c r="J86">
        <f>(K86/B86)*100</f>
        <v>3.2254338598365626</v>
      </c>
      <c r="K86">
        <v>2234</v>
      </c>
      <c r="L86">
        <f>(M86/B86)*100</f>
        <v>35.260315901937574</v>
      </c>
      <c r="M86">
        <v>24422</v>
      </c>
      <c r="N86">
        <v>26656</v>
      </c>
      <c r="O86">
        <v>585</v>
      </c>
      <c r="P86">
        <v>587</v>
      </c>
      <c r="Q86">
        <v>159</v>
      </c>
      <c r="R86">
        <v>411</v>
      </c>
      <c r="S86">
        <v>487</v>
      </c>
      <c r="T86">
        <v>267</v>
      </c>
      <c r="U86" t="s">
        <v>20</v>
      </c>
      <c r="V86" t="s">
        <v>19</v>
      </c>
      <c r="W86" t="s">
        <v>19</v>
      </c>
      <c r="X86" t="s">
        <v>19</v>
      </c>
    </row>
    <row r="87" spans="1:24" x14ac:dyDescent="0.3">
      <c r="A87" t="s">
        <v>105</v>
      </c>
      <c r="B87">
        <f t="shared" si="3"/>
        <v>9422</v>
      </c>
      <c r="C87">
        <f t="shared" si="4"/>
        <v>8.0343876034812148E-2</v>
      </c>
      <c r="D87">
        <f t="shared" si="5"/>
        <v>757</v>
      </c>
      <c r="E87">
        <f>(F87/B87)*100</f>
        <v>2.1969857779664612</v>
      </c>
      <c r="F87">
        <v>207</v>
      </c>
      <c r="G87">
        <f>(H87/B87)*100</f>
        <v>30.672893228613884</v>
      </c>
      <c r="H87">
        <v>2890</v>
      </c>
      <c r="I87">
        <v>3097</v>
      </c>
      <c r="J87">
        <f>(K87/B87)*100</f>
        <v>5.8374018255147524</v>
      </c>
      <c r="K87">
        <v>550</v>
      </c>
      <c r="L87">
        <f>(M87/B87)*100</f>
        <v>61.292719167904906</v>
      </c>
      <c r="M87">
        <v>5775</v>
      </c>
      <c r="N87">
        <v>6325</v>
      </c>
      <c r="O87">
        <v>78</v>
      </c>
      <c r="P87">
        <v>129</v>
      </c>
      <c r="Q87">
        <v>106</v>
      </c>
      <c r="R87">
        <v>135</v>
      </c>
      <c r="S87">
        <v>197</v>
      </c>
      <c r="T87">
        <v>137</v>
      </c>
      <c r="U87" t="s">
        <v>20</v>
      </c>
      <c r="V87" t="s">
        <v>19</v>
      </c>
      <c r="W87" t="s">
        <v>19</v>
      </c>
      <c r="X87" t="s">
        <v>19</v>
      </c>
    </row>
    <row r="88" spans="1:24" x14ac:dyDescent="0.3">
      <c r="A88" t="s">
        <v>106</v>
      </c>
      <c r="B88">
        <f t="shared" si="3"/>
        <v>3307</v>
      </c>
      <c r="C88">
        <f t="shared" si="4"/>
        <v>0.12216510432416088</v>
      </c>
      <c r="D88">
        <f t="shared" si="5"/>
        <v>404</v>
      </c>
      <c r="E88">
        <f>(F88/B88)*100</f>
        <v>2.6005442999697608</v>
      </c>
      <c r="F88">
        <v>86</v>
      </c>
      <c r="G88">
        <f>(H88/B88)*100</f>
        <v>30.329603870577564</v>
      </c>
      <c r="H88">
        <v>1003</v>
      </c>
      <c r="I88">
        <v>1089</v>
      </c>
      <c r="J88">
        <f>(K88/B88)*100</f>
        <v>9.6159661324463261</v>
      </c>
      <c r="K88">
        <v>318</v>
      </c>
      <c r="L88">
        <f>(M88/B88)*100</f>
        <v>57.453885697006349</v>
      </c>
      <c r="M88">
        <v>1900</v>
      </c>
      <c r="N88">
        <v>2218</v>
      </c>
      <c r="O88">
        <v>52</v>
      </c>
      <c r="P88">
        <v>89</v>
      </c>
      <c r="Q88">
        <v>74</v>
      </c>
      <c r="R88">
        <v>100</v>
      </c>
      <c r="S88">
        <v>91</v>
      </c>
      <c r="T88">
        <v>81</v>
      </c>
      <c r="U88" t="s">
        <v>18</v>
      </c>
      <c r="V88" t="s">
        <v>19</v>
      </c>
      <c r="W88" t="s">
        <v>20</v>
      </c>
      <c r="X88" t="s">
        <v>19</v>
      </c>
    </row>
    <row r="89" spans="1:24" x14ac:dyDescent="0.3">
      <c r="A89" t="s">
        <v>107</v>
      </c>
      <c r="B89">
        <f t="shared" si="3"/>
        <v>7018</v>
      </c>
      <c r="C89">
        <f t="shared" si="4"/>
        <v>0.14505557138785979</v>
      </c>
      <c r="D89">
        <f t="shared" si="5"/>
        <v>1018</v>
      </c>
      <c r="E89">
        <f>(F89/B89)*100</f>
        <v>2.2228555143915645</v>
      </c>
      <c r="F89">
        <v>156</v>
      </c>
      <c r="G89">
        <f>(H89/B89)*100</f>
        <v>33.969791963522376</v>
      </c>
      <c r="H89">
        <v>2384</v>
      </c>
      <c r="I89">
        <v>2540</v>
      </c>
      <c r="J89">
        <f>(K89/B89)*100</f>
        <v>12.282701624394415</v>
      </c>
      <c r="K89">
        <v>862</v>
      </c>
      <c r="L89">
        <f>(M89/B89)*100</f>
        <v>51.52465089769165</v>
      </c>
      <c r="M89">
        <v>3616</v>
      </c>
      <c r="N89">
        <v>4478</v>
      </c>
      <c r="O89">
        <v>98</v>
      </c>
      <c r="P89">
        <v>157</v>
      </c>
      <c r="Q89">
        <v>138</v>
      </c>
      <c r="R89">
        <v>262</v>
      </c>
      <c r="S89">
        <v>285</v>
      </c>
      <c r="T89">
        <v>102</v>
      </c>
      <c r="U89" t="s">
        <v>18</v>
      </c>
      <c r="V89" t="s">
        <v>19</v>
      </c>
      <c r="W89" t="s">
        <v>20</v>
      </c>
      <c r="X89" t="s">
        <v>19</v>
      </c>
    </row>
    <row r="90" spans="1:24" x14ac:dyDescent="0.3">
      <c r="A90" t="s">
        <v>108</v>
      </c>
      <c r="B90">
        <f t="shared" si="3"/>
        <v>3861</v>
      </c>
      <c r="C90">
        <f t="shared" si="4"/>
        <v>0.12898212898212899</v>
      </c>
      <c r="D90">
        <f t="shared" si="5"/>
        <v>498</v>
      </c>
      <c r="E90">
        <f>(F90/B90)*100</f>
        <v>1.9166019166019166</v>
      </c>
      <c r="F90">
        <v>74</v>
      </c>
      <c r="G90">
        <f>(H90/B90)*100</f>
        <v>26.936026936026934</v>
      </c>
      <c r="H90">
        <v>1040</v>
      </c>
      <c r="I90">
        <v>1114</v>
      </c>
      <c r="J90">
        <f>(K90/B90)*100</f>
        <v>10.981610981610981</v>
      </c>
      <c r="K90">
        <v>424</v>
      </c>
      <c r="L90">
        <f>(M90/B90)*100</f>
        <v>60.165760165760162</v>
      </c>
      <c r="M90">
        <v>2323</v>
      </c>
      <c r="N90">
        <v>2747</v>
      </c>
      <c r="O90">
        <v>56</v>
      </c>
      <c r="P90">
        <v>57</v>
      </c>
      <c r="Q90">
        <v>9</v>
      </c>
      <c r="R90">
        <v>125</v>
      </c>
      <c r="S90">
        <v>127</v>
      </c>
      <c r="T90">
        <v>55</v>
      </c>
      <c r="U90" t="s">
        <v>18</v>
      </c>
      <c r="V90" t="s">
        <v>19</v>
      </c>
      <c r="W90" t="s">
        <v>20</v>
      </c>
      <c r="X90" t="s">
        <v>19</v>
      </c>
    </row>
    <row r="91" spans="1:24" x14ac:dyDescent="0.3">
      <c r="A91" t="s">
        <v>109</v>
      </c>
      <c r="B91">
        <f t="shared" si="3"/>
        <v>20768</v>
      </c>
      <c r="C91">
        <f t="shared" si="4"/>
        <v>0.12880392912172572</v>
      </c>
      <c r="D91">
        <f t="shared" si="5"/>
        <v>2675</v>
      </c>
      <c r="E91">
        <f>(F91/B91)*100</f>
        <v>2.5423728813559325</v>
      </c>
      <c r="F91">
        <v>528</v>
      </c>
      <c r="G91">
        <f>(H91/B91)*100</f>
        <v>33.315677966101696</v>
      </c>
      <c r="H91">
        <v>6919</v>
      </c>
      <c r="I91">
        <v>7447</v>
      </c>
      <c r="J91">
        <f>(K91/B91)*100</f>
        <v>10.338020030816642</v>
      </c>
      <c r="K91">
        <v>2147</v>
      </c>
      <c r="L91">
        <f>(M91/B91)*100</f>
        <v>53.803929121725737</v>
      </c>
      <c r="M91">
        <v>11174</v>
      </c>
      <c r="N91">
        <v>13321</v>
      </c>
      <c r="O91">
        <v>237</v>
      </c>
      <c r="P91">
        <v>370</v>
      </c>
      <c r="Q91">
        <v>311</v>
      </c>
      <c r="R91">
        <v>396</v>
      </c>
      <c r="S91">
        <v>519</v>
      </c>
      <c r="T91">
        <v>369</v>
      </c>
      <c r="U91" t="s">
        <v>20</v>
      </c>
      <c r="V91" t="s">
        <v>19</v>
      </c>
      <c r="W91" t="s">
        <v>19</v>
      </c>
      <c r="X91" t="s">
        <v>19</v>
      </c>
    </row>
    <row r="92" spans="1:24" x14ac:dyDescent="0.3">
      <c r="A92" t="s">
        <v>110</v>
      </c>
      <c r="B92">
        <f t="shared" si="3"/>
        <v>30194</v>
      </c>
      <c r="C92">
        <f t="shared" si="4"/>
        <v>8.6672848910379546E-2</v>
      </c>
      <c r="D92">
        <f t="shared" si="5"/>
        <v>2617</v>
      </c>
      <c r="E92">
        <f>(F92/B92)*100</f>
        <v>2.1991124064383651</v>
      </c>
      <c r="F92">
        <v>664</v>
      </c>
      <c r="G92">
        <f>(H92/B92)*100</f>
        <v>32.483274822812483</v>
      </c>
      <c r="H92">
        <v>9808</v>
      </c>
      <c r="I92">
        <v>10472</v>
      </c>
      <c r="J92">
        <f>(K92/B92)*100</f>
        <v>6.4681724845995898</v>
      </c>
      <c r="K92">
        <v>1953</v>
      </c>
      <c r="L92">
        <f>(M92/B92)*100</f>
        <v>58.849440286149566</v>
      </c>
      <c r="M92">
        <v>17769</v>
      </c>
      <c r="N92">
        <v>19722</v>
      </c>
      <c r="O92">
        <v>232</v>
      </c>
      <c r="P92">
        <v>268</v>
      </c>
      <c r="Q92">
        <v>154</v>
      </c>
      <c r="R92">
        <v>387</v>
      </c>
      <c r="S92">
        <v>411</v>
      </c>
      <c r="T92">
        <v>216</v>
      </c>
      <c r="U92" t="s">
        <v>20</v>
      </c>
      <c r="V92" t="s">
        <v>19</v>
      </c>
      <c r="W92" t="s">
        <v>19</v>
      </c>
      <c r="X92" t="s">
        <v>19</v>
      </c>
    </row>
    <row r="93" spans="1:24" x14ac:dyDescent="0.3">
      <c r="A93" t="s">
        <v>111</v>
      </c>
      <c r="B93">
        <f t="shared" si="3"/>
        <v>12344</v>
      </c>
      <c r="C93">
        <f t="shared" si="4"/>
        <v>9.1866493843162672E-2</v>
      </c>
      <c r="D93">
        <f t="shared" si="5"/>
        <v>1134</v>
      </c>
      <c r="E93">
        <f>(F93/B93)*100</f>
        <v>1.7498379779650033</v>
      </c>
      <c r="F93">
        <v>216</v>
      </c>
      <c r="G93">
        <f>(H93/B93)*100</f>
        <v>31.092028515878162</v>
      </c>
      <c r="H93">
        <v>3838</v>
      </c>
      <c r="I93">
        <v>4054</v>
      </c>
      <c r="J93">
        <f>(K93/B93)*100</f>
        <v>7.4368114063512643</v>
      </c>
      <c r="K93">
        <v>918</v>
      </c>
      <c r="L93">
        <f>(M93/B93)*100</f>
        <v>59.721322099805576</v>
      </c>
      <c r="M93">
        <v>7372</v>
      </c>
      <c r="N93">
        <v>8290</v>
      </c>
      <c r="O93">
        <v>135</v>
      </c>
      <c r="P93">
        <v>180</v>
      </c>
      <c r="Q93">
        <v>145</v>
      </c>
      <c r="R93">
        <v>243</v>
      </c>
      <c r="S93">
        <v>272</v>
      </c>
      <c r="T93">
        <v>176</v>
      </c>
      <c r="U93" t="s">
        <v>18</v>
      </c>
      <c r="V93" t="s">
        <v>19</v>
      </c>
      <c r="W93" t="s">
        <v>20</v>
      </c>
      <c r="X93" t="s">
        <v>19</v>
      </c>
    </row>
    <row r="94" spans="1:24" x14ac:dyDescent="0.3">
      <c r="A94" t="s">
        <v>112</v>
      </c>
      <c r="B94">
        <f t="shared" si="3"/>
        <v>3382</v>
      </c>
      <c r="C94">
        <f t="shared" si="4"/>
        <v>0.12329982259018332</v>
      </c>
      <c r="D94">
        <f t="shared" si="5"/>
        <v>417</v>
      </c>
      <c r="E94">
        <f>(F94/B94)*100</f>
        <v>1.7149615612063869</v>
      </c>
      <c r="F94">
        <v>58</v>
      </c>
      <c r="G94">
        <f>(H94/B94)*100</f>
        <v>31.726788882318157</v>
      </c>
      <c r="H94">
        <v>1073</v>
      </c>
      <c r="I94">
        <v>1131</v>
      </c>
      <c r="J94">
        <f>(K94/B94)*100</f>
        <v>10.615020697811946</v>
      </c>
      <c r="K94">
        <v>359</v>
      </c>
      <c r="L94">
        <f>(M94/B94)*100</f>
        <v>55.94322885866351</v>
      </c>
      <c r="M94">
        <v>1892</v>
      </c>
      <c r="N94">
        <v>2251</v>
      </c>
      <c r="O94">
        <v>36</v>
      </c>
      <c r="P94">
        <v>58</v>
      </c>
      <c r="Q94">
        <v>46</v>
      </c>
      <c r="R94">
        <v>109</v>
      </c>
      <c r="S94">
        <v>102</v>
      </c>
      <c r="T94">
        <v>43</v>
      </c>
      <c r="U94" t="s">
        <v>18</v>
      </c>
      <c r="V94" t="s">
        <v>19</v>
      </c>
      <c r="W94" t="s">
        <v>20</v>
      </c>
      <c r="X94" t="s">
        <v>19</v>
      </c>
    </row>
    <row r="95" spans="1:24" x14ac:dyDescent="0.3">
      <c r="A95" t="s">
        <v>113</v>
      </c>
      <c r="B95">
        <f t="shared" si="3"/>
        <v>20503</v>
      </c>
      <c r="C95">
        <f t="shared" si="4"/>
        <v>0.12354289616153734</v>
      </c>
      <c r="D95">
        <f t="shared" si="5"/>
        <v>2533</v>
      </c>
      <c r="E95">
        <f>(F95/B95)*100</f>
        <v>3.5994732478173925</v>
      </c>
      <c r="F95">
        <v>738</v>
      </c>
      <c r="G95">
        <f>(H95/B95)*100</f>
        <v>34.229137199434227</v>
      </c>
      <c r="H95">
        <v>7018</v>
      </c>
      <c r="I95">
        <v>7756</v>
      </c>
      <c r="J95">
        <f>(K95/B95)*100</f>
        <v>8.7548163683363409</v>
      </c>
      <c r="K95">
        <v>1795</v>
      </c>
      <c r="L95">
        <f>(M95/B95)*100</f>
        <v>53.416573184412044</v>
      </c>
      <c r="M95">
        <v>10952</v>
      </c>
      <c r="N95">
        <v>12747</v>
      </c>
      <c r="O95">
        <v>291</v>
      </c>
      <c r="P95">
        <v>360</v>
      </c>
      <c r="Q95">
        <v>250</v>
      </c>
      <c r="R95">
        <v>341</v>
      </c>
      <c r="S95">
        <v>434</v>
      </c>
      <c r="T95">
        <v>246</v>
      </c>
      <c r="U95" t="s">
        <v>20</v>
      </c>
      <c r="V95" t="s">
        <v>19</v>
      </c>
      <c r="W95" t="s">
        <v>19</v>
      </c>
      <c r="X95" t="s">
        <v>19</v>
      </c>
    </row>
    <row r="96" spans="1:24" x14ac:dyDescent="0.3">
      <c r="A96" t="s">
        <v>114</v>
      </c>
      <c r="B96">
        <f t="shared" si="3"/>
        <v>5897</v>
      </c>
      <c r="C96">
        <f t="shared" si="4"/>
        <v>0.11616075970832626</v>
      </c>
      <c r="D96">
        <f t="shared" si="5"/>
        <v>685</v>
      </c>
      <c r="E96">
        <f>(F96/B96)*100</f>
        <v>4.4090215363744276</v>
      </c>
      <c r="F96">
        <v>260</v>
      </c>
      <c r="G96">
        <f>(H96/B96)*100</f>
        <v>31.287095133118537</v>
      </c>
      <c r="H96">
        <v>1845</v>
      </c>
      <c r="I96">
        <v>2105</v>
      </c>
      <c r="J96">
        <f>(K96/B96)*100</f>
        <v>7.2070544344581986</v>
      </c>
      <c r="K96">
        <v>425</v>
      </c>
      <c r="L96">
        <f>(M96/B96)*100</f>
        <v>57.096828896048834</v>
      </c>
      <c r="M96">
        <v>3367</v>
      </c>
      <c r="N96">
        <v>3792</v>
      </c>
      <c r="O96">
        <v>131</v>
      </c>
      <c r="P96">
        <v>152</v>
      </c>
      <c r="Q96">
        <v>124</v>
      </c>
      <c r="R96">
        <v>172</v>
      </c>
      <c r="S96">
        <v>186</v>
      </c>
      <c r="T96">
        <v>136</v>
      </c>
      <c r="U96" t="s">
        <v>18</v>
      </c>
      <c r="V96" t="s">
        <v>19</v>
      </c>
      <c r="W96" t="s">
        <v>20</v>
      </c>
      <c r="X96" t="s">
        <v>19</v>
      </c>
    </row>
    <row r="97" spans="1:24" x14ac:dyDescent="0.3">
      <c r="A97" t="s">
        <v>115</v>
      </c>
      <c r="B97">
        <f t="shared" si="3"/>
        <v>12211</v>
      </c>
      <c r="C97">
        <f t="shared" si="4"/>
        <v>8.7789697813446893E-2</v>
      </c>
      <c r="D97">
        <f t="shared" si="5"/>
        <v>1072</v>
      </c>
      <c r="E97">
        <f>(F97/B97)*100</f>
        <v>2.612398656948653</v>
      </c>
      <c r="F97">
        <v>319</v>
      </c>
      <c r="G97">
        <f>(H97/B97)*100</f>
        <v>38.35066743100483</v>
      </c>
      <c r="H97">
        <v>4683</v>
      </c>
      <c r="I97">
        <v>5002</v>
      </c>
      <c r="J97">
        <f>(K97/B97)*100</f>
        <v>6.1665711243960359</v>
      </c>
      <c r="K97">
        <v>753</v>
      </c>
      <c r="L97">
        <f>(M97/B97)*100</f>
        <v>52.870362787650485</v>
      </c>
      <c r="M97">
        <v>6456</v>
      </c>
      <c r="N97">
        <v>7209</v>
      </c>
      <c r="O97">
        <v>163</v>
      </c>
      <c r="P97">
        <v>233</v>
      </c>
      <c r="Q97">
        <v>168</v>
      </c>
      <c r="R97">
        <v>226</v>
      </c>
      <c r="S97">
        <v>238</v>
      </c>
      <c r="T97">
        <v>74</v>
      </c>
      <c r="U97" t="s">
        <v>18</v>
      </c>
      <c r="V97" t="s">
        <v>19</v>
      </c>
      <c r="W97" t="s">
        <v>20</v>
      </c>
      <c r="X97" t="s">
        <v>19</v>
      </c>
    </row>
    <row r="98" spans="1:24" x14ac:dyDescent="0.3">
      <c r="A98" t="s">
        <v>116</v>
      </c>
      <c r="B98">
        <f t="shared" si="3"/>
        <v>59925</v>
      </c>
      <c r="C98">
        <f t="shared" si="4"/>
        <v>0.10506466416353775</v>
      </c>
      <c r="D98">
        <f t="shared" si="5"/>
        <v>6296</v>
      </c>
      <c r="E98">
        <f>(F98/B98)*100</f>
        <v>2.4030037546933665</v>
      </c>
      <c r="F98">
        <v>1440</v>
      </c>
      <c r="G98">
        <f>(H98/B98)*100</f>
        <v>36.110137672090111</v>
      </c>
      <c r="H98">
        <v>21639</v>
      </c>
      <c r="I98">
        <v>23079</v>
      </c>
      <c r="J98">
        <f>(K98/B98)*100</f>
        <v>8.1034626616604086</v>
      </c>
      <c r="K98">
        <v>4856</v>
      </c>
      <c r="L98">
        <f>(M98/B98)*100</f>
        <v>53.383395911556107</v>
      </c>
      <c r="M98">
        <v>31990</v>
      </c>
      <c r="N98">
        <v>36846</v>
      </c>
      <c r="O98">
        <v>368</v>
      </c>
      <c r="P98">
        <v>483</v>
      </c>
      <c r="Q98">
        <v>267</v>
      </c>
      <c r="R98">
        <v>746</v>
      </c>
      <c r="S98">
        <v>758</v>
      </c>
      <c r="T98">
        <v>341</v>
      </c>
      <c r="U98" t="s">
        <v>20</v>
      </c>
      <c r="V98" t="s">
        <v>19</v>
      </c>
      <c r="W98" t="s">
        <v>19</v>
      </c>
      <c r="X98" t="s">
        <v>19</v>
      </c>
    </row>
    <row r="99" spans="1:24" x14ac:dyDescent="0.3">
      <c r="A99" t="s">
        <v>117</v>
      </c>
      <c r="B99">
        <f t="shared" si="3"/>
        <v>4326</v>
      </c>
      <c r="C99">
        <f t="shared" si="4"/>
        <v>0.10309754969949145</v>
      </c>
      <c r="D99">
        <f t="shared" si="5"/>
        <v>446</v>
      </c>
      <c r="E99">
        <f>(F99/B99)*100</f>
        <v>2.4271844660194173</v>
      </c>
      <c r="F99">
        <v>105</v>
      </c>
      <c r="G99">
        <f>(H99/B99)*100</f>
        <v>29.565418400369857</v>
      </c>
      <c r="H99">
        <v>1279</v>
      </c>
      <c r="I99">
        <v>1384</v>
      </c>
      <c r="J99">
        <f>(K99/B99)*100</f>
        <v>7.8825705039297267</v>
      </c>
      <c r="K99">
        <v>341</v>
      </c>
      <c r="L99">
        <f>(M99/B99)*100</f>
        <v>60.124826629680996</v>
      </c>
      <c r="M99">
        <v>2601</v>
      </c>
      <c r="N99">
        <v>2942</v>
      </c>
      <c r="O99">
        <v>52</v>
      </c>
      <c r="P99">
        <v>79</v>
      </c>
      <c r="Q99">
        <v>60</v>
      </c>
      <c r="R99">
        <v>90</v>
      </c>
      <c r="S99">
        <v>114</v>
      </c>
      <c r="T99">
        <v>71</v>
      </c>
      <c r="U99" t="s">
        <v>18</v>
      </c>
      <c r="V99" t="s">
        <v>19</v>
      </c>
      <c r="W99" t="s">
        <v>20</v>
      </c>
      <c r="X99" t="s">
        <v>19</v>
      </c>
    </row>
    <row r="100" spans="1:24" x14ac:dyDescent="0.3">
      <c r="A100" t="s">
        <v>118</v>
      </c>
      <c r="B100">
        <f t="shared" si="3"/>
        <v>6768</v>
      </c>
      <c r="C100">
        <f t="shared" si="4"/>
        <v>0.1099290780141844</v>
      </c>
      <c r="D100">
        <f t="shared" si="5"/>
        <v>744</v>
      </c>
      <c r="E100">
        <f>(F100/B100)*100</f>
        <v>3.0289598108747042</v>
      </c>
      <c r="F100">
        <v>205</v>
      </c>
      <c r="G100">
        <f>(H100/B100)*100</f>
        <v>31.087470449172578</v>
      </c>
      <c r="H100">
        <v>2104</v>
      </c>
      <c r="I100">
        <v>2309</v>
      </c>
      <c r="J100">
        <f>(K100/B100)*100</f>
        <v>7.9639479905437351</v>
      </c>
      <c r="K100">
        <v>539</v>
      </c>
      <c r="L100">
        <f>(M100/B100)*100</f>
        <v>57.919621749408975</v>
      </c>
      <c r="M100">
        <v>3920</v>
      </c>
      <c r="N100">
        <v>4459</v>
      </c>
      <c r="O100">
        <v>126</v>
      </c>
      <c r="P100">
        <v>166</v>
      </c>
      <c r="Q100">
        <v>98</v>
      </c>
      <c r="R100">
        <v>170</v>
      </c>
      <c r="S100">
        <v>190</v>
      </c>
      <c r="T100">
        <v>108</v>
      </c>
      <c r="U100" t="s">
        <v>18</v>
      </c>
      <c r="V100" t="s">
        <v>19</v>
      </c>
      <c r="W100" t="s">
        <v>20</v>
      </c>
      <c r="X100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89EB-3C2D-41A8-9715-C803C804516B}">
  <dimension ref="A1:D100"/>
  <sheetViews>
    <sheetView workbookViewId="0">
      <selection activeCell="E4" sqref="E4"/>
    </sheetView>
  </sheetViews>
  <sheetFormatPr defaultRowHeight="14.4" x14ac:dyDescent="0.3"/>
  <cols>
    <col min="1" max="2" width="20.77734375" customWidth="1"/>
    <col min="3" max="3" width="30.44140625" customWidth="1"/>
    <col min="4" max="4" width="16.88671875" customWidth="1"/>
  </cols>
  <sheetData>
    <row r="1" spans="1:4" x14ac:dyDescent="0.3">
      <c r="A1" t="s">
        <v>0</v>
      </c>
      <c r="B1" t="s">
        <v>128</v>
      </c>
      <c r="C1" t="s">
        <v>127</v>
      </c>
      <c r="D1" t="s">
        <v>124</v>
      </c>
    </row>
    <row r="2" spans="1:4" x14ac:dyDescent="0.3">
      <c r="A2" t="s">
        <v>17</v>
      </c>
      <c r="B2">
        <v>7496</v>
      </c>
      <c r="C2">
        <f>D2/B2</f>
        <v>0.14007470651013873</v>
      </c>
      <c r="D2">
        <v>1050</v>
      </c>
    </row>
    <row r="3" spans="1:4" x14ac:dyDescent="0.3">
      <c r="A3" t="s">
        <v>21</v>
      </c>
      <c r="B3">
        <v>3704</v>
      </c>
      <c r="C3">
        <f t="shared" ref="C3:C66" si="0">D3/B3</f>
        <v>0.13795896328293736</v>
      </c>
      <c r="D3">
        <v>511</v>
      </c>
    </row>
    <row r="4" spans="1:4" x14ac:dyDescent="0.3">
      <c r="A4" t="s">
        <v>22</v>
      </c>
      <c r="B4">
        <v>14061</v>
      </c>
      <c r="C4">
        <f t="shared" si="0"/>
        <v>0.10959391223952777</v>
      </c>
      <c r="D4">
        <v>1541</v>
      </c>
    </row>
    <row r="5" spans="1:4" x14ac:dyDescent="0.3">
      <c r="A5" t="s">
        <v>23</v>
      </c>
      <c r="B5">
        <v>12317</v>
      </c>
      <c r="C5">
        <f t="shared" si="0"/>
        <v>0.18340504993098969</v>
      </c>
      <c r="D5">
        <v>2259</v>
      </c>
    </row>
    <row r="6" spans="1:4" x14ac:dyDescent="0.3">
      <c r="A6" t="s">
        <v>24</v>
      </c>
      <c r="B6">
        <v>5674</v>
      </c>
      <c r="C6">
        <f t="shared" si="0"/>
        <v>0.12460345435318999</v>
      </c>
      <c r="D6">
        <v>707</v>
      </c>
    </row>
    <row r="7" spans="1:4" x14ac:dyDescent="0.3">
      <c r="A7" t="s">
        <v>25</v>
      </c>
      <c r="B7">
        <v>25575</v>
      </c>
      <c r="C7">
        <f t="shared" si="0"/>
        <v>0.10819159335288367</v>
      </c>
      <c r="D7">
        <v>2767</v>
      </c>
    </row>
    <row r="8" spans="1:4" x14ac:dyDescent="0.3">
      <c r="A8" t="s">
        <v>26</v>
      </c>
      <c r="B8">
        <v>131144</v>
      </c>
      <c r="C8">
        <f t="shared" si="0"/>
        <v>0.13045964741048008</v>
      </c>
      <c r="D8">
        <v>17109</v>
      </c>
    </row>
    <row r="9" spans="1:4" x14ac:dyDescent="0.3">
      <c r="A9" t="s">
        <v>27</v>
      </c>
      <c r="B9">
        <v>26715</v>
      </c>
      <c r="C9">
        <f t="shared" si="0"/>
        <v>0.12629608833988396</v>
      </c>
      <c r="D9">
        <v>3374</v>
      </c>
    </row>
    <row r="10" spans="1:4" x14ac:dyDescent="0.3">
      <c r="A10" t="s">
        <v>28</v>
      </c>
      <c r="B10">
        <v>24988</v>
      </c>
      <c r="C10">
        <f t="shared" si="0"/>
        <v>0.10941251800864416</v>
      </c>
      <c r="D10">
        <v>2734</v>
      </c>
    </row>
    <row r="11" spans="1:4" x14ac:dyDescent="0.3">
      <c r="A11" t="s">
        <v>29</v>
      </c>
      <c r="B11">
        <v>20565</v>
      </c>
      <c r="C11">
        <f t="shared" si="0"/>
        <v>0.12740092389982982</v>
      </c>
      <c r="D11">
        <v>2620</v>
      </c>
    </row>
    <row r="12" spans="1:4" x14ac:dyDescent="0.3">
      <c r="A12" t="s">
        <v>30</v>
      </c>
      <c r="B12">
        <v>20823</v>
      </c>
      <c r="C12">
        <f t="shared" si="0"/>
        <v>9.2878067521490665E-2</v>
      </c>
      <c r="D12">
        <v>1934</v>
      </c>
    </row>
    <row r="13" spans="1:4" x14ac:dyDescent="0.3">
      <c r="A13" t="s">
        <v>31</v>
      </c>
      <c r="B13">
        <v>14334</v>
      </c>
      <c r="C13">
        <f t="shared" si="0"/>
        <v>0.11490163248221014</v>
      </c>
      <c r="D13">
        <v>1647</v>
      </c>
    </row>
    <row r="14" spans="1:4" x14ac:dyDescent="0.3">
      <c r="A14" t="s">
        <v>32</v>
      </c>
      <c r="B14">
        <v>9927</v>
      </c>
      <c r="C14">
        <f t="shared" si="0"/>
        <v>0.11040596353379671</v>
      </c>
      <c r="D14">
        <v>1096</v>
      </c>
    </row>
    <row r="15" spans="1:4" x14ac:dyDescent="0.3">
      <c r="A15" t="s">
        <v>33</v>
      </c>
      <c r="B15">
        <v>20760</v>
      </c>
      <c r="C15">
        <f t="shared" si="0"/>
        <v>0.10404624277456648</v>
      </c>
      <c r="D15">
        <v>2160</v>
      </c>
    </row>
    <row r="16" spans="1:4" x14ac:dyDescent="0.3">
      <c r="A16" t="s">
        <v>34</v>
      </c>
      <c r="B16">
        <v>13127</v>
      </c>
      <c r="C16">
        <f t="shared" si="0"/>
        <v>0.12424773367867753</v>
      </c>
      <c r="D16">
        <v>1631</v>
      </c>
    </row>
    <row r="17" spans="1:4" x14ac:dyDescent="0.3">
      <c r="A17" t="s">
        <v>35</v>
      </c>
      <c r="B17">
        <v>18505</v>
      </c>
      <c r="C17">
        <f t="shared" si="0"/>
        <v>0.10375574169143474</v>
      </c>
      <c r="D17">
        <v>1920</v>
      </c>
    </row>
    <row r="18" spans="1:4" x14ac:dyDescent="0.3">
      <c r="A18" t="s">
        <v>36</v>
      </c>
      <c r="B18">
        <v>43127</v>
      </c>
      <c r="C18">
        <f t="shared" si="0"/>
        <v>0.13543719711549609</v>
      </c>
      <c r="D18">
        <v>5841</v>
      </c>
    </row>
    <row r="19" spans="1:4" x14ac:dyDescent="0.3">
      <c r="A19" t="s">
        <v>37</v>
      </c>
      <c r="B19">
        <v>11658</v>
      </c>
      <c r="C19">
        <f t="shared" si="0"/>
        <v>0.10156115971864814</v>
      </c>
      <c r="D19">
        <v>1184</v>
      </c>
    </row>
    <row r="20" spans="1:4" x14ac:dyDescent="0.3">
      <c r="A20" t="s">
        <v>38</v>
      </c>
      <c r="B20">
        <v>12012</v>
      </c>
      <c r="C20">
        <f t="shared" si="0"/>
        <v>0.1336996336996337</v>
      </c>
      <c r="D20">
        <v>1606</v>
      </c>
    </row>
    <row r="21" spans="1:4" x14ac:dyDescent="0.3">
      <c r="A21" t="s">
        <v>39</v>
      </c>
      <c r="B21">
        <v>9748</v>
      </c>
      <c r="C21">
        <f t="shared" si="0"/>
        <v>0.17316372589249077</v>
      </c>
      <c r="D21">
        <v>1688</v>
      </c>
    </row>
    <row r="22" spans="1:4" x14ac:dyDescent="0.3">
      <c r="A22" t="s">
        <v>40</v>
      </c>
      <c r="B22">
        <v>16384</v>
      </c>
      <c r="C22">
        <f t="shared" si="0"/>
        <v>0.14959716796875</v>
      </c>
      <c r="D22">
        <v>2451</v>
      </c>
    </row>
    <row r="23" spans="1:4" x14ac:dyDescent="0.3">
      <c r="A23" t="s">
        <v>41</v>
      </c>
      <c r="B23">
        <v>17043</v>
      </c>
      <c r="C23">
        <f t="shared" si="0"/>
        <v>0.1425805315965499</v>
      </c>
      <c r="D23">
        <v>2430</v>
      </c>
    </row>
    <row r="24" spans="1:4" x14ac:dyDescent="0.3">
      <c r="A24" t="s">
        <v>42</v>
      </c>
      <c r="B24">
        <v>46460</v>
      </c>
      <c r="C24">
        <f t="shared" si="0"/>
        <v>0.14046491605682307</v>
      </c>
      <c r="D24">
        <v>6526</v>
      </c>
    </row>
    <row r="25" spans="1:4" x14ac:dyDescent="0.3">
      <c r="A25" t="s">
        <v>43</v>
      </c>
      <c r="B25">
        <v>16525</v>
      </c>
      <c r="C25">
        <f t="shared" si="0"/>
        <v>0.15425113464447807</v>
      </c>
      <c r="D25">
        <v>2549</v>
      </c>
    </row>
    <row r="26" spans="1:4" x14ac:dyDescent="0.3">
      <c r="A26" t="s">
        <v>44</v>
      </c>
      <c r="B26">
        <v>99678</v>
      </c>
      <c r="C26">
        <f t="shared" si="0"/>
        <v>6.7306727663075105E-2</v>
      </c>
      <c r="D26">
        <v>6709</v>
      </c>
    </row>
    <row r="27" spans="1:4" x14ac:dyDescent="0.3">
      <c r="A27" t="s">
        <v>45</v>
      </c>
      <c r="B27">
        <v>9110</v>
      </c>
      <c r="C27">
        <f t="shared" si="0"/>
        <v>0.1132821075740944</v>
      </c>
      <c r="D27">
        <v>1032</v>
      </c>
    </row>
    <row r="28" spans="1:4" x14ac:dyDescent="0.3">
      <c r="A28" t="s">
        <v>46</v>
      </c>
      <c r="B28">
        <v>7645</v>
      </c>
      <c r="C28">
        <f t="shared" si="0"/>
        <v>0.14977109221713539</v>
      </c>
      <c r="D28">
        <v>1145</v>
      </c>
    </row>
    <row r="29" spans="1:4" x14ac:dyDescent="0.3">
      <c r="A29" t="s">
        <v>47</v>
      </c>
      <c r="B29">
        <v>17488</v>
      </c>
      <c r="C29">
        <f t="shared" si="0"/>
        <v>0.10206999085086917</v>
      </c>
      <c r="D29">
        <v>1785</v>
      </c>
    </row>
    <row r="30" spans="1:4" x14ac:dyDescent="0.3">
      <c r="A30" t="s">
        <v>48</v>
      </c>
      <c r="B30">
        <v>38910</v>
      </c>
      <c r="C30">
        <f t="shared" si="0"/>
        <v>0.16707787201233615</v>
      </c>
      <c r="D30">
        <v>6501</v>
      </c>
    </row>
    <row r="31" spans="1:4" x14ac:dyDescent="0.3">
      <c r="A31" t="s">
        <v>49</v>
      </c>
      <c r="B31">
        <v>17703</v>
      </c>
      <c r="C31">
        <f t="shared" si="0"/>
        <v>0.14161441563576796</v>
      </c>
      <c r="D31">
        <v>2507</v>
      </c>
    </row>
    <row r="32" spans="1:4" x14ac:dyDescent="0.3">
      <c r="A32" t="s">
        <v>50</v>
      </c>
      <c r="B32">
        <v>99266</v>
      </c>
      <c r="C32">
        <f t="shared" si="0"/>
        <v>0.10788185279954869</v>
      </c>
      <c r="D32">
        <v>10709</v>
      </c>
    </row>
    <row r="33" spans="1:4" x14ac:dyDescent="0.3">
      <c r="A33" t="s">
        <v>51</v>
      </c>
      <c r="B33">
        <v>9388</v>
      </c>
      <c r="C33">
        <f t="shared" si="0"/>
        <v>0.16052407328504473</v>
      </c>
      <c r="D33">
        <v>1507</v>
      </c>
    </row>
    <row r="34" spans="1:4" x14ac:dyDescent="0.3">
      <c r="A34" t="s">
        <v>52</v>
      </c>
      <c r="B34">
        <v>19509</v>
      </c>
      <c r="C34">
        <f t="shared" si="0"/>
        <v>0.15623558357681069</v>
      </c>
      <c r="D34">
        <v>3048</v>
      </c>
    </row>
    <row r="35" spans="1:4" x14ac:dyDescent="0.3">
      <c r="A35" t="s">
        <v>53</v>
      </c>
      <c r="B35">
        <v>15627</v>
      </c>
      <c r="C35">
        <f t="shared" si="0"/>
        <v>0.15729186664106995</v>
      </c>
      <c r="D35">
        <v>2458</v>
      </c>
    </row>
    <row r="36" spans="1:4" x14ac:dyDescent="0.3">
      <c r="A36" t="s">
        <v>54</v>
      </c>
      <c r="B36">
        <v>10019</v>
      </c>
      <c r="C36">
        <f t="shared" si="0"/>
        <v>7.9449046811058993E-2</v>
      </c>
      <c r="D36">
        <v>796</v>
      </c>
    </row>
    <row r="37" spans="1:4" x14ac:dyDescent="0.3">
      <c r="A37" t="s">
        <v>55</v>
      </c>
      <c r="B37">
        <v>6605</v>
      </c>
      <c r="C37">
        <f t="shared" si="0"/>
        <v>0.13550340651021953</v>
      </c>
      <c r="D37">
        <v>895</v>
      </c>
    </row>
    <row r="38" spans="1:4" x14ac:dyDescent="0.3">
      <c r="A38" t="s">
        <v>56</v>
      </c>
      <c r="B38">
        <v>8771</v>
      </c>
      <c r="C38">
        <f t="shared" si="0"/>
        <v>0.17204423668908905</v>
      </c>
      <c r="D38">
        <v>1509</v>
      </c>
    </row>
    <row r="39" spans="1:4" x14ac:dyDescent="0.3">
      <c r="A39" t="s">
        <v>57</v>
      </c>
      <c r="B39">
        <v>12329</v>
      </c>
      <c r="C39">
        <f t="shared" si="0"/>
        <v>9.9034796009408704E-2</v>
      </c>
      <c r="D39">
        <v>1221</v>
      </c>
    </row>
    <row r="40" spans="1:4" x14ac:dyDescent="0.3">
      <c r="A40" t="s">
        <v>58</v>
      </c>
      <c r="B40">
        <v>10623</v>
      </c>
      <c r="C40">
        <f t="shared" si="0"/>
        <v>0.12096394615457028</v>
      </c>
      <c r="D40">
        <v>1285</v>
      </c>
    </row>
    <row r="41" spans="1:4" x14ac:dyDescent="0.3">
      <c r="A41" t="s">
        <v>59</v>
      </c>
      <c r="B41">
        <v>15039</v>
      </c>
      <c r="C41">
        <f t="shared" si="0"/>
        <v>0.112175011636412</v>
      </c>
      <c r="D41">
        <v>1687</v>
      </c>
    </row>
    <row r="42" spans="1:4" x14ac:dyDescent="0.3">
      <c r="A42" t="s">
        <v>60</v>
      </c>
      <c r="B42">
        <v>10795</v>
      </c>
      <c r="C42">
        <f t="shared" si="0"/>
        <v>0.13598888374247337</v>
      </c>
      <c r="D42">
        <v>1468</v>
      </c>
    </row>
    <row r="43" spans="1:4" x14ac:dyDescent="0.3">
      <c r="A43" t="s">
        <v>61</v>
      </c>
      <c r="B43">
        <v>16878</v>
      </c>
      <c r="C43">
        <f t="shared" si="0"/>
        <v>0.12205237587391871</v>
      </c>
      <c r="D43">
        <v>2060</v>
      </c>
    </row>
    <row r="44" spans="1:4" x14ac:dyDescent="0.3">
      <c r="A44" t="s">
        <v>62</v>
      </c>
      <c r="B44">
        <v>14582</v>
      </c>
      <c r="C44">
        <f t="shared" si="0"/>
        <v>0.12110821560828419</v>
      </c>
      <c r="D44">
        <v>1766</v>
      </c>
    </row>
    <row r="45" spans="1:4" x14ac:dyDescent="0.3">
      <c r="A45" t="s">
        <v>63</v>
      </c>
      <c r="B45">
        <v>20482</v>
      </c>
      <c r="C45">
        <f t="shared" si="0"/>
        <v>0.13035836344107021</v>
      </c>
      <c r="D45">
        <v>2670</v>
      </c>
    </row>
    <row r="46" spans="1:4" x14ac:dyDescent="0.3">
      <c r="A46" t="s">
        <v>64</v>
      </c>
      <c r="B46">
        <v>9469</v>
      </c>
      <c r="C46">
        <f t="shared" si="0"/>
        <v>8.8182490231281024E-2</v>
      </c>
      <c r="D46">
        <v>835</v>
      </c>
    </row>
    <row r="47" spans="1:4" x14ac:dyDescent="0.3">
      <c r="A47" t="s">
        <v>65</v>
      </c>
      <c r="B47">
        <v>9597</v>
      </c>
      <c r="C47">
        <f t="shared" si="0"/>
        <v>0.14056475982077732</v>
      </c>
      <c r="D47">
        <v>1349</v>
      </c>
    </row>
    <row r="48" spans="1:4" x14ac:dyDescent="0.3">
      <c r="A48" t="s">
        <v>66</v>
      </c>
      <c r="B48">
        <v>7005</v>
      </c>
      <c r="C48">
        <f t="shared" si="0"/>
        <v>0.11734475374732334</v>
      </c>
      <c r="D48">
        <v>822</v>
      </c>
    </row>
    <row r="49" spans="1:4" x14ac:dyDescent="0.3">
      <c r="A49" t="s">
        <v>67</v>
      </c>
      <c r="B49">
        <v>16662</v>
      </c>
      <c r="C49">
        <f t="shared" si="0"/>
        <v>0.11331172728363942</v>
      </c>
      <c r="D49">
        <v>1888</v>
      </c>
    </row>
    <row r="50" spans="1:4" x14ac:dyDescent="0.3">
      <c r="A50" t="s">
        <v>68</v>
      </c>
      <c r="B50">
        <v>19485</v>
      </c>
      <c r="C50">
        <f t="shared" si="0"/>
        <v>0.11490890428534771</v>
      </c>
      <c r="D50">
        <v>2239</v>
      </c>
    </row>
    <row r="51" spans="1:4" x14ac:dyDescent="0.3">
      <c r="A51" t="s">
        <v>69</v>
      </c>
      <c r="B51">
        <v>37813</v>
      </c>
      <c r="C51">
        <f t="shared" si="0"/>
        <v>0.12027609552270384</v>
      </c>
      <c r="D51">
        <v>4548</v>
      </c>
    </row>
    <row r="52" spans="1:4" x14ac:dyDescent="0.3">
      <c r="A52" t="s">
        <v>70</v>
      </c>
      <c r="B52">
        <v>15663</v>
      </c>
      <c r="C52">
        <f t="shared" si="0"/>
        <v>0.14997126987167209</v>
      </c>
      <c r="D52">
        <v>2349</v>
      </c>
    </row>
    <row r="53" spans="1:4" x14ac:dyDescent="0.3">
      <c r="A53" t="s">
        <v>71</v>
      </c>
      <c r="B53">
        <v>152854</v>
      </c>
      <c r="C53">
        <f t="shared" si="0"/>
        <v>7.3972548968296539E-2</v>
      </c>
      <c r="D53">
        <v>11307</v>
      </c>
    </row>
    <row r="54" spans="1:4" x14ac:dyDescent="0.3">
      <c r="A54" t="s">
        <v>72</v>
      </c>
      <c r="B54">
        <v>20646</v>
      </c>
      <c r="C54">
        <f t="shared" si="0"/>
        <v>0.11653589072943912</v>
      </c>
      <c r="D54">
        <v>2406</v>
      </c>
    </row>
    <row r="55" spans="1:4" x14ac:dyDescent="0.3">
      <c r="A55" t="s">
        <v>73</v>
      </c>
      <c r="B55">
        <v>10033</v>
      </c>
      <c r="C55">
        <f t="shared" si="0"/>
        <v>0.1647563041961527</v>
      </c>
      <c r="D55">
        <v>1653</v>
      </c>
    </row>
    <row r="56" spans="1:4" x14ac:dyDescent="0.3">
      <c r="A56" t="s">
        <v>74</v>
      </c>
      <c r="B56">
        <v>14828</v>
      </c>
      <c r="C56">
        <f t="shared" si="0"/>
        <v>0.16671162665227948</v>
      </c>
      <c r="D56">
        <v>2472</v>
      </c>
    </row>
    <row r="57" spans="1:4" x14ac:dyDescent="0.3">
      <c r="A57" t="s">
        <v>75</v>
      </c>
      <c r="B57">
        <v>33555</v>
      </c>
      <c r="C57">
        <f t="shared" si="0"/>
        <v>0.14850245864997766</v>
      </c>
      <c r="D57">
        <v>4983</v>
      </c>
    </row>
    <row r="58" spans="1:4" x14ac:dyDescent="0.3">
      <c r="A58" t="s">
        <v>76</v>
      </c>
      <c r="B58">
        <v>230299</v>
      </c>
      <c r="C58">
        <f t="shared" si="0"/>
        <v>9.7308281842300656E-2</v>
      </c>
      <c r="D58">
        <v>22410</v>
      </c>
    </row>
    <row r="59" spans="1:4" x14ac:dyDescent="0.3">
      <c r="A59" t="s">
        <v>77</v>
      </c>
      <c r="B59">
        <v>10837</v>
      </c>
      <c r="C59">
        <f t="shared" si="0"/>
        <v>0.11949801605610409</v>
      </c>
      <c r="D59">
        <v>1295</v>
      </c>
    </row>
    <row r="60" spans="1:4" x14ac:dyDescent="0.3">
      <c r="A60" t="s">
        <v>78</v>
      </c>
      <c r="B60">
        <v>8634</v>
      </c>
      <c r="C60">
        <f t="shared" si="0"/>
        <v>0.17535325457493631</v>
      </c>
      <c r="D60">
        <v>1514</v>
      </c>
    </row>
    <row r="61" spans="1:4" x14ac:dyDescent="0.3">
      <c r="A61" t="s">
        <v>79</v>
      </c>
      <c r="B61">
        <v>11934</v>
      </c>
      <c r="C61">
        <f t="shared" si="0"/>
        <v>0.10675381263616558</v>
      </c>
      <c r="D61">
        <v>1274</v>
      </c>
    </row>
    <row r="62" spans="1:4" x14ac:dyDescent="0.3">
      <c r="A62" t="s">
        <v>80</v>
      </c>
      <c r="B62">
        <v>16548</v>
      </c>
      <c r="C62">
        <f t="shared" si="0"/>
        <v>9.5842397872854729E-2</v>
      </c>
      <c r="D62">
        <v>1586</v>
      </c>
    </row>
    <row r="63" spans="1:4" x14ac:dyDescent="0.3">
      <c r="A63" t="s">
        <v>81</v>
      </c>
      <c r="B63">
        <v>22190</v>
      </c>
      <c r="C63">
        <f t="shared" si="0"/>
        <v>0.13983776475890042</v>
      </c>
      <c r="D63">
        <v>3103</v>
      </c>
    </row>
    <row r="64" spans="1:4" x14ac:dyDescent="0.3">
      <c r="A64" t="s">
        <v>82</v>
      </c>
      <c r="B64">
        <v>33414</v>
      </c>
      <c r="C64">
        <f t="shared" si="0"/>
        <v>0.14398156461363501</v>
      </c>
      <c r="D64">
        <v>4811</v>
      </c>
    </row>
    <row r="65" spans="1:4" x14ac:dyDescent="0.3">
      <c r="A65" t="s">
        <v>83</v>
      </c>
      <c r="B65">
        <v>40105</v>
      </c>
      <c r="C65">
        <f t="shared" si="0"/>
        <v>0.10804139134771226</v>
      </c>
      <c r="D65">
        <v>4333</v>
      </c>
    </row>
    <row r="66" spans="1:4" x14ac:dyDescent="0.3">
      <c r="A66" t="s">
        <v>84</v>
      </c>
      <c r="B66">
        <v>14484</v>
      </c>
      <c r="C66">
        <f t="shared" si="0"/>
        <v>0.14643744821872412</v>
      </c>
      <c r="D66">
        <v>2121</v>
      </c>
    </row>
    <row r="67" spans="1:4" x14ac:dyDescent="0.3">
      <c r="A67" t="s">
        <v>85</v>
      </c>
      <c r="B67">
        <v>10565</v>
      </c>
      <c r="C67">
        <f t="shared" ref="C67:C100" si="1">D67/B67</f>
        <v>0.12068149550402271</v>
      </c>
      <c r="D67">
        <v>1275</v>
      </c>
    </row>
    <row r="68" spans="1:4" x14ac:dyDescent="0.3">
      <c r="A68" t="s">
        <v>86</v>
      </c>
      <c r="B68">
        <v>8751</v>
      </c>
      <c r="C68">
        <f t="shared" si="1"/>
        <v>0.149468632156325</v>
      </c>
      <c r="D68">
        <v>1308</v>
      </c>
    </row>
    <row r="69" spans="1:4" x14ac:dyDescent="0.3">
      <c r="A69" t="s">
        <v>87</v>
      </c>
      <c r="B69">
        <v>7577</v>
      </c>
      <c r="C69">
        <f t="shared" si="1"/>
        <v>0.13448594430513397</v>
      </c>
      <c r="D69">
        <v>1019</v>
      </c>
    </row>
    <row r="70" spans="1:4" x14ac:dyDescent="0.3">
      <c r="A70" t="s">
        <v>88</v>
      </c>
      <c r="B70">
        <v>10330</v>
      </c>
      <c r="C70">
        <f t="shared" si="1"/>
        <v>0.13417231364956436</v>
      </c>
      <c r="D70">
        <v>1386</v>
      </c>
    </row>
    <row r="71" spans="1:4" x14ac:dyDescent="0.3">
      <c r="A71" t="s">
        <v>89</v>
      </c>
      <c r="B71">
        <v>43235</v>
      </c>
      <c r="C71">
        <f t="shared" si="1"/>
        <v>0.10845379900543541</v>
      </c>
      <c r="D71">
        <v>4689</v>
      </c>
    </row>
    <row r="72" spans="1:4" x14ac:dyDescent="0.3">
      <c r="A72" t="s">
        <v>90</v>
      </c>
      <c r="B72">
        <v>14182</v>
      </c>
      <c r="C72">
        <f t="shared" si="1"/>
        <v>0.14067127344521224</v>
      </c>
      <c r="D72">
        <v>1995</v>
      </c>
    </row>
    <row r="73" spans="1:4" x14ac:dyDescent="0.3">
      <c r="A73" t="s">
        <v>91</v>
      </c>
      <c r="B73">
        <v>6192</v>
      </c>
      <c r="C73">
        <f t="shared" si="1"/>
        <v>0.11854005167958656</v>
      </c>
      <c r="D73">
        <v>734</v>
      </c>
    </row>
    <row r="74" spans="1:4" x14ac:dyDescent="0.3">
      <c r="A74" t="s">
        <v>92</v>
      </c>
      <c r="B74">
        <v>15211</v>
      </c>
      <c r="C74">
        <f t="shared" si="1"/>
        <v>0.12852540924331077</v>
      </c>
      <c r="D74">
        <v>1955</v>
      </c>
    </row>
    <row r="75" spans="1:4" x14ac:dyDescent="0.3">
      <c r="A75" t="s">
        <v>93</v>
      </c>
      <c r="B75">
        <v>8996</v>
      </c>
      <c r="C75">
        <f t="shared" si="1"/>
        <v>0.15028901734104047</v>
      </c>
      <c r="D75">
        <v>1352</v>
      </c>
    </row>
    <row r="76" spans="1:4" x14ac:dyDescent="0.3">
      <c r="A76" t="s">
        <v>94</v>
      </c>
      <c r="B76">
        <v>25698</v>
      </c>
      <c r="C76">
        <f t="shared" si="1"/>
        <v>0.11666277531325395</v>
      </c>
      <c r="D76">
        <v>2998</v>
      </c>
    </row>
    <row r="77" spans="1:4" x14ac:dyDescent="0.3">
      <c r="A77" t="s">
        <v>95</v>
      </c>
      <c r="B77">
        <v>7078</v>
      </c>
      <c r="C77">
        <f t="shared" si="1"/>
        <v>0.13718564566261657</v>
      </c>
      <c r="D77">
        <v>971</v>
      </c>
    </row>
    <row r="78" spans="1:4" x14ac:dyDescent="0.3">
      <c r="A78" t="s">
        <v>96</v>
      </c>
      <c r="B78">
        <v>492401</v>
      </c>
      <c r="C78">
        <f t="shared" si="1"/>
        <v>0.10843397962229971</v>
      </c>
      <c r="D78">
        <v>53393</v>
      </c>
    </row>
    <row r="79" spans="1:4" x14ac:dyDescent="0.3">
      <c r="A79" t="s">
        <v>97</v>
      </c>
      <c r="B79">
        <v>93667</v>
      </c>
      <c r="C79">
        <f t="shared" si="1"/>
        <v>0.14403151590207863</v>
      </c>
      <c r="D79">
        <v>13491</v>
      </c>
    </row>
    <row r="80" spans="1:4" x14ac:dyDescent="0.3">
      <c r="A80" t="s">
        <v>98</v>
      </c>
      <c r="B80">
        <v>18662</v>
      </c>
      <c r="C80">
        <f t="shared" si="1"/>
        <v>0.11102775693923481</v>
      </c>
      <c r="D80">
        <v>2072</v>
      </c>
    </row>
    <row r="81" spans="1:4" x14ac:dyDescent="0.3">
      <c r="A81" t="s">
        <v>99</v>
      </c>
      <c r="B81">
        <v>4663</v>
      </c>
      <c r="C81">
        <f t="shared" si="1"/>
        <v>0.13510615483594252</v>
      </c>
      <c r="D81">
        <v>630</v>
      </c>
    </row>
    <row r="82" spans="1:4" x14ac:dyDescent="0.3">
      <c r="A82" t="s">
        <v>100</v>
      </c>
      <c r="B82">
        <v>9814</v>
      </c>
      <c r="C82">
        <f t="shared" si="1"/>
        <v>9.9347870389239867E-2</v>
      </c>
      <c r="D82">
        <v>975</v>
      </c>
    </row>
    <row r="83" spans="1:4" x14ac:dyDescent="0.3">
      <c r="A83" t="s">
        <v>101</v>
      </c>
      <c r="B83">
        <v>174669</v>
      </c>
      <c r="C83">
        <f t="shared" si="1"/>
        <v>0.10397952699105165</v>
      </c>
      <c r="D83">
        <v>18162</v>
      </c>
    </row>
    <row r="84" spans="1:4" x14ac:dyDescent="0.3">
      <c r="A84" t="s">
        <v>102</v>
      </c>
      <c r="B84">
        <v>11746</v>
      </c>
      <c r="C84">
        <f t="shared" si="1"/>
        <v>0.11314490039162269</v>
      </c>
      <c r="D84">
        <v>1329</v>
      </c>
    </row>
    <row r="85" spans="1:4" x14ac:dyDescent="0.3">
      <c r="A85" t="s">
        <v>103</v>
      </c>
      <c r="B85">
        <v>35872</v>
      </c>
      <c r="C85">
        <f t="shared" si="1"/>
        <v>8.8509143621766276E-2</v>
      </c>
      <c r="D85">
        <v>3175</v>
      </c>
    </row>
    <row r="86" spans="1:4" x14ac:dyDescent="0.3">
      <c r="A86" t="s">
        <v>104</v>
      </c>
      <c r="B86">
        <v>98537</v>
      </c>
      <c r="C86">
        <f t="shared" si="1"/>
        <v>8.0893471487867505E-2</v>
      </c>
      <c r="D86">
        <v>7971</v>
      </c>
    </row>
    <row r="87" spans="1:4" x14ac:dyDescent="0.3">
      <c r="A87" t="s">
        <v>105</v>
      </c>
      <c r="B87">
        <v>17135</v>
      </c>
      <c r="C87">
        <f t="shared" si="1"/>
        <v>0.10347242486139481</v>
      </c>
      <c r="D87">
        <v>1773</v>
      </c>
    </row>
    <row r="88" spans="1:4" x14ac:dyDescent="0.3">
      <c r="A88" t="s">
        <v>106</v>
      </c>
      <c r="B88">
        <v>5896</v>
      </c>
      <c r="C88">
        <f t="shared" si="1"/>
        <v>0.14603120759837177</v>
      </c>
      <c r="D88">
        <v>861</v>
      </c>
    </row>
    <row r="89" spans="1:4" x14ac:dyDescent="0.3">
      <c r="A89" t="s">
        <v>107</v>
      </c>
      <c r="B89">
        <v>12138</v>
      </c>
      <c r="C89">
        <f t="shared" si="1"/>
        <v>0.15043664524633382</v>
      </c>
      <c r="D89">
        <v>1826</v>
      </c>
    </row>
    <row r="90" spans="1:4" x14ac:dyDescent="0.3">
      <c r="A90" t="s">
        <v>108</v>
      </c>
      <c r="B90">
        <v>7203</v>
      </c>
      <c r="C90">
        <f t="shared" si="1"/>
        <v>0.15396362626683327</v>
      </c>
      <c r="D90">
        <v>1109</v>
      </c>
    </row>
    <row r="91" spans="1:4" x14ac:dyDescent="0.3">
      <c r="A91" t="s">
        <v>109</v>
      </c>
      <c r="B91">
        <v>35437</v>
      </c>
      <c r="C91">
        <f t="shared" si="1"/>
        <v>0.1528063888026639</v>
      </c>
      <c r="D91">
        <v>5415</v>
      </c>
    </row>
    <row r="92" spans="1:4" x14ac:dyDescent="0.3">
      <c r="A92" t="s">
        <v>110</v>
      </c>
      <c r="B92">
        <v>52403</v>
      </c>
      <c r="C92">
        <f t="shared" si="1"/>
        <v>0.10215064023052116</v>
      </c>
      <c r="D92">
        <v>5353</v>
      </c>
    </row>
    <row r="93" spans="1:4" x14ac:dyDescent="0.3">
      <c r="A93" t="s">
        <v>111</v>
      </c>
      <c r="B93">
        <v>22565</v>
      </c>
      <c r="C93">
        <f t="shared" si="1"/>
        <v>0.11203190782184799</v>
      </c>
      <c r="D93">
        <v>2528</v>
      </c>
    </row>
    <row r="94" spans="1:4" x14ac:dyDescent="0.3">
      <c r="A94" t="s">
        <v>112</v>
      </c>
      <c r="B94">
        <v>6497</v>
      </c>
      <c r="C94">
        <f t="shared" si="1"/>
        <v>0.14144989995382484</v>
      </c>
      <c r="D94">
        <v>919</v>
      </c>
    </row>
    <row r="95" spans="1:4" x14ac:dyDescent="0.3">
      <c r="A95" t="s">
        <v>113</v>
      </c>
      <c r="B95">
        <v>36999</v>
      </c>
      <c r="C95">
        <f t="shared" si="1"/>
        <v>0.13703073056028542</v>
      </c>
      <c r="D95">
        <v>5070</v>
      </c>
    </row>
    <row r="96" spans="1:4" x14ac:dyDescent="0.3">
      <c r="A96" t="s">
        <v>114</v>
      </c>
      <c r="B96">
        <v>10679</v>
      </c>
      <c r="C96">
        <f t="shared" si="1"/>
        <v>0.12978743328026968</v>
      </c>
      <c r="D96">
        <v>1386</v>
      </c>
    </row>
    <row r="97" spans="1:4" x14ac:dyDescent="0.3">
      <c r="A97" t="s">
        <v>115</v>
      </c>
      <c r="B97">
        <v>20070</v>
      </c>
      <c r="C97">
        <f t="shared" si="1"/>
        <v>0.11684105630293971</v>
      </c>
      <c r="D97">
        <v>2345</v>
      </c>
    </row>
    <row r="98" spans="1:4" x14ac:dyDescent="0.3">
      <c r="A98" t="s">
        <v>116</v>
      </c>
      <c r="B98">
        <v>105941</v>
      </c>
      <c r="C98">
        <f t="shared" si="1"/>
        <v>0.11586637845593302</v>
      </c>
      <c r="D98">
        <v>12275</v>
      </c>
    </row>
    <row r="99" spans="1:4" x14ac:dyDescent="0.3">
      <c r="A99" t="s">
        <v>117</v>
      </c>
      <c r="B99">
        <v>7443</v>
      </c>
      <c r="C99">
        <f t="shared" si="1"/>
        <v>0.14107214832728737</v>
      </c>
      <c r="D99">
        <v>1050</v>
      </c>
    </row>
    <row r="100" spans="1:4" x14ac:dyDescent="0.3">
      <c r="A100" t="s">
        <v>118</v>
      </c>
      <c r="B100">
        <v>12943</v>
      </c>
      <c r="C100">
        <f t="shared" si="1"/>
        <v>0.13111334311983311</v>
      </c>
      <c r="D100">
        <v>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2022-06-27T12:10:27Z</dcterms:created>
  <dcterms:modified xsi:type="dcterms:W3CDTF">2022-06-29T17:58:17Z</dcterms:modified>
</cp:coreProperties>
</file>