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A\Xingrui_ACS5_EMPLY\"/>
    </mc:Choice>
  </mc:AlternateContent>
  <xr:revisionPtr revIDLastSave="0" documentId="13_ncr:1_{DB07D2D4-8E25-40FF-86B0-D3039699509E}" xr6:coauthVersionLast="47" xr6:coauthVersionMax="47" xr10:uidLastSave="{00000000-0000-0000-0000-000000000000}"/>
  <bookViews>
    <workbookView xWindow="-108" yWindow="-108" windowWidth="23256" windowHeight="12720" tabRatio="372" activeTab="4" xr2:uid="{00000000-000D-0000-FFFF-FFFF00000000}"/>
  </bookViews>
  <sheets>
    <sheet name="Sheet1" sheetId="1" r:id="rId1"/>
    <sheet name="Sheet2" sheetId="4" r:id="rId2"/>
    <sheet name="Sheet 2" sheetId="2" r:id="rId3"/>
    <sheet name="Sheet3" sheetId="3" r:id="rId4"/>
    <sheet name="Sheet4" sheetId="7" r:id="rId5"/>
    <sheet name="draf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P2" i="7"/>
  <c r="N2" i="7"/>
  <c r="L2" i="7"/>
  <c r="J2" i="7"/>
  <c r="H2" i="7"/>
  <c r="F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2" i="5"/>
  <c r="P2" i="5"/>
  <c r="N2" i="5"/>
  <c r="L2" i="5"/>
  <c r="J2" i="5"/>
  <c r="H2" i="5"/>
  <c r="F2" i="5"/>
  <c r="D2" i="5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O1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2" i="3"/>
  <c r="X2" i="3"/>
  <c r="U2" i="3"/>
  <c r="R2" i="3"/>
  <c r="O2" i="3"/>
  <c r="L2" i="3"/>
  <c r="I2" i="3"/>
  <c r="F2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C3" i="1" s="1"/>
  <c r="D4" i="1"/>
  <c r="C4" i="1" s="1"/>
  <c r="D5" i="1"/>
  <c r="D6" i="1"/>
  <c r="D7" i="1"/>
  <c r="C7" i="1" s="1"/>
  <c r="D8" i="1"/>
  <c r="C8" i="1" s="1"/>
  <c r="D9" i="1"/>
  <c r="AI9" i="1" s="1"/>
  <c r="D10" i="1"/>
  <c r="C10" i="1" s="1"/>
  <c r="D11" i="1"/>
  <c r="C11" i="1" s="1"/>
  <c r="D12" i="1"/>
  <c r="C12" i="1" s="1"/>
  <c r="D13" i="1"/>
  <c r="D14" i="1"/>
  <c r="AA14" i="1" s="1"/>
  <c r="D15" i="1"/>
  <c r="C15" i="1" s="1"/>
  <c r="D16" i="1"/>
  <c r="C16" i="1" s="1"/>
  <c r="D17" i="1"/>
  <c r="D18" i="1"/>
  <c r="C18" i="1" s="1"/>
  <c r="D19" i="1"/>
  <c r="C19" i="1" s="1"/>
  <c r="D20" i="1"/>
  <c r="C20" i="1" s="1"/>
  <c r="D21" i="1"/>
  <c r="D22" i="1"/>
  <c r="D23" i="1"/>
  <c r="C23" i="1" s="1"/>
  <c r="D24" i="1"/>
  <c r="C24" i="1" s="1"/>
  <c r="D25" i="1"/>
  <c r="AI25" i="1" s="1"/>
  <c r="D26" i="1"/>
  <c r="C26" i="1" s="1"/>
  <c r="D27" i="1"/>
  <c r="C27" i="1" s="1"/>
  <c r="D28" i="1"/>
  <c r="C28" i="1" s="1"/>
  <c r="D29" i="1"/>
  <c r="D30" i="1"/>
  <c r="AM30" i="1" s="1"/>
  <c r="D31" i="1"/>
  <c r="C31" i="1" s="1"/>
  <c r="D32" i="1"/>
  <c r="C32" i="1" s="1"/>
  <c r="D33" i="1"/>
  <c r="D34" i="1"/>
  <c r="C34" i="1" s="1"/>
  <c r="D35" i="1"/>
  <c r="C35" i="1" s="1"/>
  <c r="D36" i="1"/>
  <c r="C36" i="1" s="1"/>
  <c r="D37" i="1"/>
  <c r="D38" i="1"/>
  <c r="AM38" i="1" s="1"/>
  <c r="D39" i="1"/>
  <c r="C39" i="1" s="1"/>
  <c r="D40" i="1"/>
  <c r="C40" i="1" s="1"/>
  <c r="D41" i="1"/>
  <c r="AE41" i="1" s="1"/>
  <c r="D42" i="1"/>
  <c r="C42" i="1" s="1"/>
  <c r="D43" i="1"/>
  <c r="C43" i="1" s="1"/>
  <c r="D44" i="1"/>
  <c r="C44" i="1" s="1"/>
  <c r="D45" i="1"/>
  <c r="D46" i="1"/>
  <c r="D47" i="1"/>
  <c r="C47" i="1" s="1"/>
  <c r="D48" i="1"/>
  <c r="C48" i="1" s="1"/>
  <c r="D49" i="1"/>
  <c r="AI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AE57" i="1" s="1"/>
  <c r="D58" i="1"/>
  <c r="C58" i="1" s="1"/>
  <c r="D59" i="1"/>
  <c r="C59" i="1" s="1"/>
  <c r="D60" i="1"/>
  <c r="C60" i="1" s="1"/>
  <c r="D61" i="1"/>
  <c r="D62" i="1"/>
  <c r="AE62" i="1" s="1"/>
  <c r="D63" i="1"/>
  <c r="C63" i="1" s="1"/>
  <c r="D64" i="1"/>
  <c r="C64" i="1" s="1"/>
  <c r="D65" i="1"/>
  <c r="AI65" i="1" s="1"/>
  <c r="D66" i="1"/>
  <c r="C66" i="1" s="1"/>
  <c r="D67" i="1"/>
  <c r="C67" i="1" s="1"/>
  <c r="D68" i="1"/>
  <c r="C68" i="1" s="1"/>
  <c r="D69" i="1"/>
  <c r="D70" i="1"/>
  <c r="D71" i="1"/>
  <c r="C71" i="1" s="1"/>
  <c r="D72" i="1"/>
  <c r="C72" i="1" s="1"/>
  <c r="D73" i="1"/>
  <c r="AE73" i="1" s="1"/>
  <c r="D74" i="1"/>
  <c r="C74" i="1" s="1"/>
  <c r="D75" i="1"/>
  <c r="C75" i="1" s="1"/>
  <c r="D76" i="1"/>
  <c r="C76" i="1" s="1"/>
  <c r="D77" i="1"/>
  <c r="D78" i="1"/>
  <c r="D79" i="1"/>
  <c r="C79" i="1" s="1"/>
  <c r="D80" i="1"/>
  <c r="C80" i="1" s="1"/>
  <c r="D81" i="1"/>
  <c r="D82" i="1"/>
  <c r="C82" i="1" s="1"/>
  <c r="D83" i="1"/>
  <c r="C83" i="1" s="1"/>
  <c r="D84" i="1"/>
  <c r="C84" i="1" s="1"/>
  <c r="D85" i="1"/>
  <c r="D86" i="1"/>
  <c r="AE86" i="1" s="1"/>
  <c r="D87" i="1"/>
  <c r="C87" i="1" s="1"/>
  <c r="D88" i="1"/>
  <c r="C88" i="1" s="1"/>
  <c r="D89" i="1"/>
  <c r="AI89" i="1" s="1"/>
  <c r="D90" i="1"/>
  <c r="C90" i="1" s="1"/>
  <c r="D91" i="1"/>
  <c r="C91" i="1" s="1"/>
  <c r="D92" i="1"/>
  <c r="C92" i="1" s="1"/>
  <c r="D93" i="1"/>
  <c r="D94" i="1"/>
  <c r="D95" i="1"/>
  <c r="C95" i="1" s="1"/>
  <c r="D96" i="1"/>
  <c r="C96" i="1" s="1"/>
  <c r="D97" i="1"/>
  <c r="AI97" i="1" s="1"/>
  <c r="D98" i="1"/>
  <c r="C98" i="1" s="1"/>
  <c r="D99" i="1"/>
  <c r="C99" i="1" s="1"/>
  <c r="D100" i="1"/>
  <c r="C100" i="1" s="1"/>
  <c r="D101" i="1"/>
  <c r="D2" i="1"/>
  <c r="C2" i="1" s="1"/>
  <c r="AM90" i="1" l="1"/>
  <c r="AM58" i="1"/>
  <c r="AI41" i="1"/>
  <c r="AI57" i="1"/>
  <c r="AM98" i="1"/>
  <c r="AM66" i="1"/>
  <c r="AM34" i="1"/>
  <c r="AM26" i="1"/>
  <c r="AM82" i="1"/>
  <c r="AM50" i="1"/>
  <c r="AM18" i="1"/>
  <c r="AE9" i="1"/>
  <c r="AI73" i="1"/>
  <c r="AM74" i="1"/>
  <c r="AM42" i="1"/>
  <c r="AM10" i="1"/>
  <c r="C78" i="1"/>
  <c r="AI78" i="1"/>
  <c r="C70" i="1"/>
  <c r="AI70" i="1"/>
  <c r="C46" i="1"/>
  <c r="AA46" i="1"/>
  <c r="AI46" i="1"/>
  <c r="AA6" i="1"/>
  <c r="AI6" i="1"/>
  <c r="AE6" i="1"/>
  <c r="AA78" i="1"/>
  <c r="AE78" i="1"/>
  <c r="AE30" i="1"/>
  <c r="AI66" i="1"/>
  <c r="AI34" i="1"/>
  <c r="AM95" i="1"/>
  <c r="AM79" i="1"/>
  <c r="AM63" i="1"/>
  <c r="AM47" i="1"/>
  <c r="AM39" i="1"/>
  <c r="AM31" i="1"/>
  <c r="AM7" i="1"/>
  <c r="C94" i="1"/>
  <c r="AI94" i="1"/>
  <c r="C86" i="1"/>
  <c r="AI86" i="1"/>
  <c r="C62" i="1"/>
  <c r="AI62" i="1"/>
  <c r="C54" i="1"/>
  <c r="AI54" i="1"/>
  <c r="C22" i="1"/>
  <c r="AI22" i="1"/>
  <c r="AE22" i="1"/>
  <c r="C14" i="1"/>
  <c r="AI14" i="1"/>
  <c r="AI82" i="1"/>
  <c r="AI50" i="1"/>
  <c r="AI2" i="1"/>
  <c r="AM87" i="1"/>
  <c r="AM71" i="1"/>
  <c r="AM55" i="1"/>
  <c r="AM15" i="1"/>
  <c r="C93" i="1"/>
  <c r="AI93" i="1"/>
  <c r="AM93" i="1"/>
  <c r="C81" i="1"/>
  <c r="AE81" i="1"/>
  <c r="AM81" i="1"/>
  <c r="C33" i="1"/>
  <c r="AE33" i="1"/>
  <c r="AM33" i="1"/>
  <c r="O25" i="1"/>
  <c r="AM25" i="1"/>
  <c r="C17" i="1"/>
  <c r="AE17" i="1"/>
  <c r="AM17" i="1"/>
  <c r="C9" i="1"/>
  <c r="AM9" i="1"/>
  <c r="AE25" i="1"/>
  <c r="AI33" i="1"/>
  <c r="AI17" i="1"/>
  <c r="AM2" i="1"/>
  <c r="AM94" i="1"/>
  <c r="AM86" i="1"/>
  <c r="AM78" i="1"/>
  <c r="AM70" i="1"/>
  <c r="AM62" i="1"/>
  <c r="AM54" i="1"/>
  <c r="AM46" i="1"/>
  <c r="AM22" i="1"/>
  <c r="AM14" i="1"/>
  <c r="AM6" i="1"/>
  <c r="C38" i="1"/>
  <c r="AI38" i="1"/>
  <c r="AE38" i="1"/>
  <c r="C30" i="1"/>
  <c r="AI30" i="1"/>
  <c r="AA10" i="1"/>
  <c r="AI98" i="1"/>
  <c r="AI18" i="1"/>
  <c r="AM23" i="1"/>
  <c r="C101" i="1"/>
  <c r="AI101" i="1"/>
  <c r="AM101" i="1"/>
  <c r="C97" i="1"/>
  <c r="AE97" i="1"/>
  <c r="AM97" i="1"/>
  <c r="C89" i="1"/>
  <c r="AM89" i="1"/>
  <c r="C85" i="1"/>
  <c r="AI85" i="1"/>
  <c r="AM85" i="1"/>
  <c r="C77" i="1"/>
  <c r="AI77" i="1"/>
  <c r="AM77" i="1"/>
  <c r="C73" i="1"/>
  <c r="AM73" i="1"/>
  <c r="C69" i="1"/>
  <c r="AI69" i="1"/>
  <c r="AM69" i="1"/>
  <c r="C65" i="1"/>
  <c r="AE65" i="1"/>
  <c r="AM65" i="1"/>
  <c r="C61" i="1"/>
  <c r="AI61" i="1"/>
  <c r="AM61" i="1"/>
  <c r="C57" i="1"/>
  <c r="AM57" i="1"/>
  <c r="C53" i="1"/>
  <c r="AI53" i="1"/>
  <c r="AM53" i="1"/>
  <c r="C49" i="1"/>
  <c r="AE49" i="1"/>
  <c r="AM49" i="1"/>
  <c r="C45" i="1"/>
  <c r="AI45" i="1"/>
  <c r="AM45" i="1"/>
  <c r="C41" i="1"/>
  <c r="AM41" i="1"/>
  <c r="C37" i="1"/>
  <c r="AI37" i="1"/>
  <c r="AM37" i="1"/>
  <c r="AA29" i="1"/>
  <c r="AI29" i="1"/>
  <c r="AM29" i="1"/>
  <c r="C21" i="1"/>
  <c r="AI21" i="1"/>
  <c r="AM21" i="1"/>
  <c r="C13" i="1"/>
  <c r="AI13" i="1"/>
  <c r="AM13" i="1"/>
  <c r="C5" i="1"/>
  <c r="AI5" i="1"/>
  <c r="AM5" i="1"/>
  <c r="AA74" i="1"/>
  <c r="AE94" i="1"/>
  <c r="AE54" i="1"/>
  <c r="AI81" i="1"/>
  <c r="AA42" i="1"/>
  <c r="AE89" i="1"/>
  <c r="AE70" i="1"/>
  <c r="AE46" i="1"/>
  <c r="AE14" i="1"/>
  <c r="AI90" i="1"/>
  <c r="AI74" i="1"/>
  <c r="AI58" i="1"/>
  <c r="AI42" i="1"/>
  <c r="AI26" i="1"/>
  <c r="AI10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M3" i="1"/>
  <c r="AM100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6" i="1"/>
  <c r="AM12" i="1"/>
  <c r="AM8" i="1"/>
  <c r="AM4" i="1"/>
  <c r="AA94" i="1"/>
  <c r="AA62" i="1"/>
  <c r="AA30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5" i="1"/>
  <c r="AI100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AA90" i="1"/>
  <c r="AA58" i="1"/>
  <c r="AA2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2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3" i="1"/>
  <c r="S66" i="1"/>
  <c r="AA86" i="1"/>
  <c r="AA70" i="1"/>
  <c r="AA54" i="1"/>
  <c r="AA38" i="1"/>
  <c r="AA22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C6" i="1"/>
  <c r="AA98" i="1"/>
  <c r="AA82" i="1"/>
  <c r="AA66" i="1"/>
  <c r="AA50" i="1"/>
  <c r="AA34" i="1"/>
  <c r="AA18" i="1"/>
  <c r="AA2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S50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5" i="1"/>
  <c r="AA21" i="1"/>
  <c r="AA17" i="1"/>
  <c r="AA13" i="1"/>
  <c r="AA9" i="1"/>
  <c r="AA5" i="1"/>
  <c r="S98" i="1"/>
  <c r="S3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S82" i="1"/>
  <c r="S18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W93" i="1"/>
  <c r="W77" i="1"/>
  <c r="W65" i="1"/>
  <c r="W53" i="1"/>
  <c r="W45" i="1"/>
  <c r="W33" i="1"/>
  <c r="W21" i="1"/>
  <c r="W13" i="1"/>
  <c r="S94" i="1"/>
  <c r="S78" i="1"/>
  <c r="S62" i="1"/>
  <c r="S46" i="1"/>
  <c r="S30" i="1"/>
  <c r="S1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C29" i="1"/>
  <c r="W101" i="1"/>
  <c r="W85" i="1"/>
  <c r="W73" i="1"/>
  <c r="W61" i="1"/>
  <c r="W49" i="1"/>
  <c r="W37" i="1"/>
  <c r="W25" i="1"/>
  <c r="W9" i="1"/>
  <c r="S90" i="1"/>
  <c r="S74" i="1"/>
  <c r="S58" i="1"/>
  <c r="S42" i="1"/>
  <c r="S26" i="1"/>
  <c r="S10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97" i="1"/>
  <c r="W89" i="1"/>
  <c r="W81" i="1"/>
  <c r="W69" i="1"/>
  <c r="W57" i="1"/>
  <c r="W41" i="1"/>
  <c r="W29" i="1"/>
  <c r="W17" i="1"/>
  <c r="W5" i="1"/>
  <c r="S2" i="1"/>
  <c r="S86" i="1"/>
  <c r="S70" i="1"/>
  <c r="S54" i="1"/>
  <c r="S38" i="1"/>
  <c r="S22" i="1"/>
  <c r="S6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2" i="1"/>
  <c r="K57" i="1"/>
  <c r="K25" i="1"/>
  <c r="O81" i="1"/>
  <c r="O65" i="1"/>
  <c r="O33" i="1"/>
  <c r="K81" i="1"/>
  <c r="K49" i="1"/>
  <c r="K17" i="1"/>
  <c r="O93" i="1"/>
  <c r="O77" i="1"/>
  <c r="O61" i="1"/>
  <c r="O45" i="1"/>
  <c r="O29" i="1"/>
  <c r="O13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K73" i="1"/>
  <c r="K41" i="1"/>
  <c r="K9" i="1"/>
  <c r="O89" i="1"/>
  <c r="O73" i="1"/>
  <c r="O57" i="1"/>
  <c r="O41" i="1"/>
  <c r="O9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K89" i="1"/>
  <c r="O97" i="1"/>
  <c r="O49" i="1"/>
  <c r="O17" i="1"/>
  <c r="K97" i="1"/>
  <c r="K65" i="1"/>
  <c r="K33" i="1"/>
  <c r="O101" i="1"/>
  <c r="O85" i="1"/>
  <c r="O69" i="1"/>
  <c r="O53" i="1"/>
  <c r="O37" i="1"/>
  <c r="O21" i="1"/>
  <c r="O5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K96" i="1"/>
  <c r="K88" i="1"/>
  <c r="K80" i="1"/>
  <c r="K72" i="1"/>
  <c r="K64" i="1"/>
  <c r="K56" i="1"/>
  <c r="K48" i="1"/>
  <c r="K40" i="1"/>
  <c r="K24" i="1"/>
  <c r="K16" i="1"/>
  <c r="K8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K32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2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C25" i="1"/>
  <c r="G2" i="1"/>
  <c r="G98" i="1"/>
  <c r="G90" i="1"/>
  <c r="G86" i="1"/>
  <c r="G78" i="1"/>
  <c r="G70" i="1"/>
  <c r="G66" i="1"/>
  <c r="G58" i="1"/>
  <c r="G50" i="1"/>
  <c r="G42" i="1"/>
  <c r="G38" i="1"/>
  <c r="G30" i="1"/>
  <c r="G26" i="1"/>
  <c r="G22" i="1"/>
  <c r="G18" i="1"/>
  <c r="G14" i="1"/>
  <c r="G6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94" i="1"/>
  <c r="G82" i="1"/>
  <c r="G74" i="1"/>
  <c r="G62" i="1"/>
  <c r="G54" i="1"/>
  <c r="G46" i="1"/>
  <c r="G34" i="1"/>
  <c r="G10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<sst xmlns="http://schemas.openxmlformats.org/spreadsheetml/2006/main" count="4486" uniqueCount="315">
  <si>
    <t>GEOID</t>
  </si>
  <si>
    <t>County</t>
  </si>
  <si>
    <t>Total White</t>
  </si>
  <si>
    <t>Disabled White</t>
  </si>
  <si>
    <t>Nondisabled White</t>
  </si>
  <si>
    <t>Total Black</t>
  </si>
  <si>
    <t>Disabled Black</t>
  </si>
  <si>
    <t>Nondisabled Black</t>
  </si>
  <si>
    <t>Total American Indian and Alaska Native</t>
  </si>
  <si>
    <t>Disabled American Indian and Alaska Native</t>
  </si>
  <si>
    <t>Nondisabled American Indian and Alaska Native</t>
  </si>
  <si>
    <t>Total Asian</t>
  </si>
  <si>
    <t>Disabled Asian</t>
  </si>
  <si>
    <t>Nondisabled Asian</t>
  </si>
  <si>
    <t>Total Native Hawaiian and Other Pacific Islander</t>
  </si>
  <si>
    <t>Disabled Native Hawaiian and Other Pacific Islander</t>
  </si>
  <si>
    <t>Nondisabled Native Hawaiian and Other Pacific Islander</t>
  </si>
  <si>
    <t>Total Some Other Race Alone</t>
  </si>
  <si>
    <t>Disabled Some Other Race Alone</t>
  </si>
  <si>
    <t>Nondisabled Some Other Race Alone</t>
  </si>
  <si>
    <t>Total Two Or More Races</t>
  </si>
  <si>
    <t>Disabled Two Or More Races</t>
  </si>
  <si>
    <t>Nondisabled Two Or More Races</t>
  </si>
  <si>
    <t>Total White Alone</t>
  </si>
  <si>
    <t>Disabled White Alone</t>
  </si>
  <si>
    <t>Nondisabled White Alone</t>
  </si>
  <si>
    <t>Total Hispanic Or Latino</t>
  </si>
  <si>
    <t>Disabled Hispanic Or Latino</t>
  </si>
  <si>
    <t>Nondisabled Hispanic Or Latino</t>
  </si>
  <si>
    <t>moe_Total White</t>
  </si>
  <si>
    <t>moe_Disabled White</t>
  </si>
  <si>
    <t>moe_Nondisabled White</t>
  </si>
  <si>
    <t>moe_Total Black</t>
  </si>
  <si>
    <t>moe_Disabled Black</t>
  </si>
  <si>
    <t>moe_Nondisabled Black</t>
  </si>
  <si>
    <t>moe_Total American Indian and Alaska Native</t>
  </si>
  <si>
    <t>moe_Disabled American Indian and Alaska Native</t>
  </si>
  <si>
    <t>moe_Nondisabled American Indian and Alaska Native</t>
  </si>
  <si>
    <t>moe_Total Asian</t>
  </si>
  <si>
    <t>moe_Disabled Asian</t>
  </si>
  <si>
    <t>moe_Nondisabled Asian</t>
  </si>
  <si>
    <t>moe_Total Native Hawaiian and Other Pacific Islander</t>
  </si>
  <si>
    <t>moe_Disabled Native Hawaiian and Other Pacific Islander</t>
  </si>
  <si>
    <t>moe_Nondisabled Native Hawaiian and Other Pacific Islander</t>
  </si>
  <si>
    <t>moe_Total Some Other Race Alone</t>
  </si>
  <si>
    <t>moe_Disabled Some Other Race Alone</t>
  </si>
  <si>
    <t>moe_Nondisabled Some Other Race Alone</t>
  </si>
  <si>
    <t>moe_Total Two Or More Races</t>
  </si>
  <si>
    <t>moe_Disabled Two Or More Races</t>
  </si>
  <si>
    <t>moe_Nondisabled Two Or More Races</t>
  </si>
  <si>
    <t>moe_Total White Alone</t>
  </si>
  <si>
    <t>moe_Disabled White Alone</t>
  </si>
  <si>
    <t>moe_Nondisabled White Alone</t>
  </si>
  <si>
    <t>moe_Total Hispanic Or Latino</t>
  </si>
  <si>
    <t>moe_Disabled Hispanic Or Latino</t>
  </si>
  <si>
    <t>moe_Nondisabled Hispanic Or Latino</t>
  </si>
  <si>
    <t>CV_White_Disabled</t>
  </si>
  <si>
    <t>CV_White_Nondisabled</t>
  </si>
  <si>
    <t>CV_Black_Disabled</t>
  </si>
  <si>
    <t>CV_Black_Nondisabled</t>
  </si>
  <si>
    <t>CV_IndianAlaska_Disabled</t>
  </si>
  <si>
    <t>CV_IndianAlaska_Nondisabled</t>
  </si>
  <si>
    <t>CV_Asian_Disabled</t>
  </si>
  <si>
    <t>CV_Asian_Nondisabled</t>
  </si>
  <si>
    <t>CV_HawaiianPacific_Disabled</t>
  </si>
  <si>
    <t>CV_HawaiianPacific_Nondisabled</t>
  </si>
  <si>
    <t>CV_OtherAlone_Disabled</t>
  </si>
  <si>
    <t>CV_OtherAlone_Nondisabled</t>
  </si>
  <si>
    <t>CV_TwoMore_Disabled</t>
  </si>
  <si>
    <t>CV_TwoMore_Nondisabled</t>
  </si>
  <si>
    <t>CV_WhiteAlone_Disabled</t>
  </si>
  <si>
    <t>CV_WhiteAlone_Nondisabled</t>
  </si>
  <si>
    <t>CV_HispanicLatino_Nondisabled</t>
  </si>
  <si>
    <t>19</t>
  </si>
  <si>
    <t>Iowa</t>
  </si>
  <si>
    <t>High reliability</t>
  </si>
  <si>
    <t>Low reliability</t>
  </si>
  <si>
    <t>19001</t>
  </si>
  <si>
    <t>Adair</t>
  </si>
  <si>
    <t>Median reliability</t>
  </si>
  <si>
    <t>19003</t>
  </si>
  <si>
    <t>Adams</t>
  </si>
  <si>
    <t>19005</t>
  </si>
  <si>
    <t>Allamakee</t>
  </si>
  <si>
    <t>19007</t>
  </si>
  <si>
    <t>Appanoose</t>
  </si>
  <si>
    <t>19009</t>
  </si>
  <si>
    <t>Audubon</t>
  </si>
  <si>
    <t>19011</t>
  </si>
  <si>
    <t>Benton</t>
  </si>
  <si>
    <t>19013</t>
  </si>
  <si>
    <t>Black Hawk</t>
  </si>
  <si>
    <t>19015</t>
  </si>
  <si>
    <t>Boone</t>
  </si>
  <si>
    <t>19017</t>
  </si>
  <si>
    <t>Bremer</t>
  </si>
  <si>
    <t>19019</t>
  </si>
  <si>
    <t>Buchanan</t>
  </si>
  <si>
    <t>19021</t>
  </si>
  <si>
    <t>Buena Vista</t>
  </si>
  <si>
    <t>19023</t>
  </si>
  <si>
    <t>Butler</t>
  </si>
  <si>
    <t>19025</t>
  </si>
  <si>
    <t>Calhoun</t>
  </si>
  <si>
    <t>19027</t>
  </si>
  <si>
    <t>Carroll</t>
  </si>
  <si>
    <t>19029</t>
  </si>
  <si>
    <t>Cass</t>
  </si>
  <si>
    <t>19031</t>
  </si>
  <si>
    <t>Cedar</t>
  </si>
  <si>
    <t>19033</t>
  </si>
  <si>
    <t>Cerro Gordo</t>
  </si>
  <si>
    <t>19035</t>
  </si>
  <si>
    <t>Cherokee</t>
  </si>
  <si>
    <t>19037</t>
  </si>
  <si>
    <t>Chickasaw</t>
  </si>
  <si>
    <t>19039</t>
  </si>
  <si>
    <t>Clarke</t>
  </si>
  <si>
    <t>19041</t>
  </si>
  <si>
    <t>Clay</t>
  </si>
  <si>
    <t>19043</t>
  </si>
  <si>
    <t>Clayton</t>
  </si>
  <si>
    <t>19045</t>
  </si>
  <si>
    <t>Clinton</t>
  </si>
  <si>
    <t>19047</t>
  </si>
  <si>
    <t>Crawford</t>
  </si>
  <si>
    <t>19049</t>
  </si>
  <si>
    <t>Dallas</t>
  </si>
  <si>
    <t>19051</t>
  </si>
  <si>
    <t>Davis</t>
  </si>
  <si>
    <t>19053</t>
  </si>
  <si>
    <t>Decatur</t>
  </si>
  <si>
    <t>19055</t>
  </si>
  <si>
    <t>Delaware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</si>
  <si>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</si>
  <si>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</si>
  <si>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</si>
  <si>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</si>
  <si>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</si>
  <si>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</si>
  <si>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</si>
  <si>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</si>
  <si>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</si>
  <si>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Fayette</t>
  </si>
  <si>
    <t>19067</t>
  </si>
  <si>
    <t>Floyd</t>
  </si>
  <si>
    <t>19069</t>
  </si>
  <si>
    <t>Franklin</t>
  </si>
  <si>
    <t>19071</t>
  </si>
  <si>
    <t>Fremont</t>
  </si>
  <si>
    <t>19073</t>
  </si>
  <si>
    <t>Greene</t>
  </si>
  <si>
    <t>19075</t>
  </si>
  <si>
    <t>Grundy</t>
  </si>
  <si>
    <t>19077</t>
  </si>
  <si>
    <t>Guthrie</t>
  </si>
  <si>
    <t>19079</t>
  </si>
  <si>
    <t>Hamilton</t>
  </si>
  <si>
    <t>19081</t>
  </si>
  <si>
    <t>Hancock</t>
  </si>
  <si>
    <t>19083</t>
  </si>
  <si>
    <t>Hardin</t>
  </si>
  <si>
    <t>19085</t>
  </si>
  <si>
    <t>Harrison</t>
  </si>
  <si>
    <t>19087</t>
  </si>
  <si>
    <t>Henry</t>
  </si>
  <si>
    <t>19089</t>
  </si>
  <si>
    <t>Howard</t>
  </si>
  <si>
    <t>19091</t>
  </si>
  <si>
    <t>Humboldt</t>
  </si>
  <si>
    <t>19093</t>
  </si>
  <si>
    <t>Ida</t>
  </si>
  <si>
    <t>19095</t>
  </si>
  <si>
    <t>19097</t>
  </si>
  <si>
    <t>Jackson</t>
  </si>
  <si>
    <t>19099</t>
  </si>
  <si>
    <t>Jasper</t>
  </si>
  <si>
    <t>19101</t>
  </si>
  <si>
    <t>Jefferson</t>
  </si>
  <si>
    <t>19103</t>
  </si>
  <si>
    <t>Johnson</t>
  </si>
  <si>
    <t>19105</t>
  </si>
  <si>
    <t>Jones</t>
  </si>
  <si>
    <t>19107</t>
  </si>
  <si>
    <t>Keokuk</t>
  </si>
  <si>
    <t>19109</t>
  </si>
  <si>
    <t>Kossuth</t>
  </si>
  <si>
    <t>19111</t>
  </si>
  <si>
    <t>Lee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</si>
  <si>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</si>
  <si>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</si>
  <si>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</si>
  <si>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</si>
  <si>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</si>
  <si>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</si>
  <si>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</si>
  <si>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</si>
  <si>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</si>
  <si>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Madison</t>
  </si>
  <si>
    <t>19123</t>
  </si>
  <si>
    <t>Mahaska</t>
  </si>
  <si>
    <t>19125</t>
  </si>
  <si>
    <t>Marion</t>
  </si>
  <si>
    <t>19127</t>
  </si>
  <si>
    <t>Marshall</t>
  </si>
  <si>
    <t>19129</t>
  </si>
  <si>
    <t>Mills</t>
  </si>
  <si>
    <t>19131</t>
  </si>
  <si>
    <t>Mitchell</t>
  </si>
  <si>
    <t>19133</t>
  </si>
  <si>
    <t>Monona</t>
  </si>
  <si>
    <t>19135</t>
  </si>
  <si>
    <t>Monroe</t>
  </si>
  <si>
    <t>19137</t>
  </si>
  <si>
    <t>Montgomery</t>
  </si>
  <si>
    <t>19139</t>
  </si>
  <si>
    <t>Muscatine</t>
  </si>
  <si>
    <t>19141</t>
  </si>
  <si>
    <t>O'Brien</t>
  </si>
  <si>
    <t>19143</t>
  </si>
  <si>
    <t>Osceola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</si>
  <si>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</si>
  <si>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</si>
  <si>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</si>
  <si>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</si>
  <si>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</si>
  <si>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</si>
  <si>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</si>
  <si>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</si>
  <si>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</si>
  <si>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Polk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</si>
  <si>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</si>
  <si>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</si>
  <si>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</si>
  <si>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</si>
  <si>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</si>
  <si>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</si>
  <si>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</si>
  <si>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</si>
  <si>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</si>
  <si>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Scott</t>
  </si>
  <si>
    <t>19165</t>
  </si>
  <si>
    <t>Shelby</t>
  </si>
  <si>
    <t>19167</t>
  </si>
  <si>
    <t>Sioux</t>
  </si>
  <si>
    <t>19169</t>
  </si>
  <si>
    <t>Story</t>
  </si>
  <si>
    <t>19171</t>
  </si>
  <si>
    <t>Tama</t>
  </si>
  <si>
    <t>19173</t>
  </si>
  <si>
    <t>Taylor</t>
  </si>
  <si>
    <t>19175</t>
  </si>
  <si>
    <t>Union</t>
  </si>
  <si>
    <t>19177</t>
  </si>
  <si>
    <t>Van Buren</t>
  </si>
  <si>
    <t>19179</t>
  </si>
  <si>
    <t>Wapello</t>
  </si>
  <si>
    <t>19181</t>
  </si>
  <si>
    <t>Warren</t>
  </si>
  <si>
    <t>19183</t>
  </si>
  <si>
    <t>Washington</t>
  </si>
  <si>
    <t>19185</t>
  </si>
  <si>
    <t>Wayne</t>
  </si>
  <si>
    <t>19187</t>
  </si>
  <si>
    <t>Webster</t>
  </si>
  <si>
    <t>19189</t>
  </si>
  <si>
    <t>Winnebago</t>
  </si>
  <si>
    <t>19191</t>
  </si>
  <si>
    <t>Winneshiek</t>
  </si>
  <si>
    <t>19193</t>
  </si>
  <si>
    <t>Woodbury</t>
  </si>
  <si>
    <t>19195</t>
  </si>
  <si>
    <t>Worth</t>
  </si>
  <si>
    <t>19197</t>
  </si>
  <si>
    <t>Wright</t>
  </si>
  <si>
    <t>Total</t>
  </si>
  <si>
    <t>Total Disabled</t>
  </si>
  <si>
    <t>Total Nondisabled</t>
  </si>
  <si>
    <t>Disabled White Pct</t>
  </si>
  <si>
    <t>Geoid</t>
  </si>
  <si>
    <t>Disabled American Indian and Alaska Native Pct</t>
  </si>
  <si>
    <t>Disabled Asian Pct</t>
  </si>
  <si>
    <t>Disabled Black Pct</t>
  </si>
  <si>
    <t>Disabled Hispanic Or Latino Pct</t>
  </si>
  <si>
    <t>Disabled Native Hawaiian and Other Pacific Islander Pct</t>
  </si>
  <si>
    <t>Disabled Some Other Race Alone Pct</t>
  </si>
  <si>
    <t>Disabled Two Or More Races Pct</t>
  </si>
  <si>
    <t>Disabled White Alone Pct</t>
  </si>
  <si>
    <t>Nondisabled American Indian and Alaska Native Pct</t>
  </si>
  <si>
    <t>Nondisabled Asian Pct</t>
  </si>
  <si>
    <t>Nondisabled Black Pct</t>
  </si>
  <si>
    <t>Nondisabled Hispanic Or Latino Pct</t>
  </si>
  <si>
    <t>Nondisabled Native Hawaiian and Other Pacific Islander Pct</t>
  </si>
  <si>
    <t>Nondisabled Some Other Race Alone Pct</t>
  </si>
  <si>
    <t>Nondisabled Two Or More Races Pct</t>
  </si>
  <si>
    <t>Nondisabled White Alone Pct</t>
  </si>
  <si>
    <t>Nondisabled White Pct</t>
  </si>
  <si>
    <t>CV_HispanicLatino_Disabled</t>
  </si>
  <si>
    <t>State of Iowa</t>
  </si>
  <si>
    <t>White</t>
  </si>
  <si>
    <t>Black</t>
  </si>
  <si>
    <t>American Indian and Alaska Native</t>
  </si>
  <si>
    <t>Asian</t>
  </si>
  <si>
    <t>Native Hawaiian and Other Pacific Islander</t>
  </si>
  <si>
    <t>Some Other Race Alone</t>
  </si>
  <si>
    <t>Two Or More Races</t>
  </si>
  <si>
    <t>White Alone</t>
  </si>
  <si>
    <t>Hispanic Or Latino</t>
  </si>
  <si>
    <t>Disabled Total</t>
  </si>
  <si>
    <t>Black or African American Alone</t>
  </si>
  <si>
    <t>American Indian and Alaska Native Alone</t>
  </si>
  <si>
    <t>Asian Alone</t>
  </si>
  <si>
    <t>Native Hawaiian and Other Pacific Islander Alone</t>
  </si>
  <si>
    <t>Two or More Races</t>
  </si>
  <si>
    <t>White Alone, Not 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</si>
</sst>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1"/>
  <sheetViews>
    <sheetView topLeftCell="BW1" zoomScale="77" workbookViewId="0">
      <selection activeCell="CE1" activeCellId="6" sqref="BS1:BS1048576 BU1:BU1048576 BW1:BW1048576 BY1:BY1048576 CA1:CA1048576 CC1:CC1048576 CE1:CE1048576"/>
    </sheetView>
  </sheetViews>
  <sheetFormatPr defaultColWidth="20.77734375" defaultRowHeight="14.4" x14ac:dyDescent="0.3"/>
  <sheetData>
    <row r="1" spans="1:86" s="1" customFormat="1" x14ac:dyDescent="0.3">
      <c r="A1" s="1" t="s">
        <v>0</v>
      </c>
      <c r="B1" s="1" t="s">
        <v>1</v>
      </c>
      <c r="C1" s="1" t="s">
        <v>275</v>
      </c>
      <c r="D1" s="1" t="s">
        <v>276</v>
      </c>
      <c r="E1" s="1" t="s">
        <v>277</v>
      </c>
      <c r="F1" s="1" t="s">
        <v>2</v>
      </c>
      <c r="G1" s="1" t="s">
        <v>278</v>
      </c>
      <c r="H1" s="1" t="s">
        <v>3</v>
      </c>
      <c r="I1" s="1" t="s">
        <v>4</v>
      </c>
      <c r="J1" s="1" t="s">
        <v>5</v>
      </c>
      <c r="K1" s="1" t="s">
        <v>282</v>
      </c>
      <c r="L1" s="1" t="s">
        <v>6</v>
      </c>
      <c r="M1" s="1" t="s">
        <v>7</v>
      </c>
      <c r="N1" s="1" t="s">
        <v>8</v>
      </c>
      <c r="O1" s="1" t="s">
        <v>280</v>
      </c>
      <c r="P1" s="1" t="s">
        <v>9</v>
      </c>
      <c r="Q1" s="1" t="s">
        <v>10</v>
      </c>
      <c r="R1" s="1" t="s">
        <v>11</v>
      </c>
      <c r="S1" s="1" t="s">
        <v>281</v>
      </c>
      <c r="T1" s="1" t="s">
        <v>12</v>
      </c>
      <c r="U1" s="1" t="s">
        <v>13</v>
      </c>
      <c r="V1" s="1" t="s">
        <v>14</v>
      </c>
      <c r="W1" s="1" t="s">
        <v>284</v>
      </c>
      <c r="X1" s="1" t="s">
        <v>15</v>
      </c>
      <c r="Y1" s="1" t="s">
        <v>16</v>
      </c>
      <c r="Z1" s="1" t="s">
        <v>17</v>
      </c>
      <c r="AA1" s="1" t="s">
        <v>285</v>
      </c>
      <c r="AB1" s="1" t="s">
        <v>18</v>
      </c>
      <c r="AC1" s="1" t="s">
        <v>19</v>
      </c>
      <c r="AD1" s="1" t="s">
        <v>20</v>
      </c>
      <c r="AE1" s="1" t="s">
        <v>286</v>
      </c>
      <c r="AF1" s="1" t="s">
        <v>21</v>
      </c>
      <c r="AG1" s="1" t="s">
        <v>22</v>
      </c>
      <c r="AH1" s="1" t="s">
        <v>23</v>
      </c>
      <c r="AI1" s="1" t="s">
        <v>287</v>
      </c>
      <c r="AJ1" s="1" t="s">
        <v>24</v>
      </c>
      <c r="AK1" s="1" t="s">
        <v>25</v>
      </c>
      <c r="AL1" s="1" t="s">
        <v>26</v>
      </c>
      <c r="AM1" s="1" t="s">
        <v>283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297</v>
      </c>
    </row>
    <row r="2" spans="1:86" x14ac:dyDescent="0.3">
      <c r="A2" t="s">
        <v>73</v>
      </c>
      <c r="B2" t="s">
        <v>298</v>
      </c>
      <c r="C2">
        <f t="shared" ref="C2:C33" si="0">D2+E2</f>
        <v>6437948</v>
      </c>
      <c r="D2">
        <f>H2+L2+P2+T2+X2+AB2+AF2+AJ2+AN2</f>
        <v>338578</v>
      </c>
      <c r="E2">
        <f>I2+M2+Q2+U2+Y2+AC2+AG2+AK2+AK2+AK2+AO2</f>
        <v>6099370</v>
      </c>
      <c r="F2">
        <v>1662382</v>
      </c>
      <c r="G2">
        <f t="shared" ref="G2:G33" si="1">H2/D2*100</f>
        <v>46.758797086638829</v>
      </c>
      <c r="H2">
        <v>158315</v>
      </c>
      <c r="I2">
        <v>1504067</v>
      </c>
      <c r="J2">
        <v>68713</v>
      </c>
      <c r="K2">
        <f t="shared" ref="K2:K33" si="2">L2/D2*100</f>
        <v>2.1534181193107642</v>
      </c>
      <c r="L2">
        <v>7291</v>
      </c>
      <c r="M2">
        <v>61422</v>
      </c>
      <c r="N2">
        <v>6578</v>
      </c>
      <c r="O2">
        <f t="shared" ref="O2:O33" si="3">P2/D2*100</f>
        <v>0.34408614853888914</v>
      </c>
      <c r="P2">
        <v>1165</v>
      </c>
      <c r="Q2">
        <v>5413</v>
      </c>
      <c r="R2">
        <v>56037</v>
      </c>
      <c r="S2">
        <f t="shared" ref="S2:S33" si="4">T2/D2*100</f>
        <v>0.83348593234055368</v>
      </c>
      <c r="T2">
        <v>2822</v>
      </c>
      <c r="U2">
        <v>53215</v>
      </c>
      <c r="V2">
        <v>2239</v>
      </c>
      <c r="W2">
        <f t="shared" ref="W2:W33" si="5">X2/D2*100</f>
        <v>5.4640289682141192E-2</v>
      </c>
      <c r="X2">
        <v>185</v>
      </c>
      <c r="Y2">
        <v>2054</v>
      </c>
      <c r="Z2">
        <v>24955</v>
      </c>
      <c r="AA2">
        <f t="shared" ref="AA2:AA33" si="6">AB2/D2*100</f>
        <v>0.53990513264299511</v>
      </c>
      <c r="AB2">
        <v>1828</v>
      </c>
      <c r="AC2">
        <v>23127</v>
      </c>
      <c r="AD2">
        <v>44248</v>
      </c>
      <c r="AE2">
        <f t="shared" ref="AE2:AE33" si="7">AF2/D2*100</f>
        <v>1.6968025093183843</v>
      </c>
      <c r="AF2">
        <v>5745</v>
      </c>
      <c r="AG2">
        <v>38503</v>
      </c>
      <c r="AH2">
        <v>1589243</v>
      </c>
      <c r="AI2">
        <f t="shared" ref="AI2:AI33" si="8">AJ2/D2*100</f>
        <v>45.140853806213045</v>
      </c>
      <c r="AJ2">
        <v>152837</v>
      </c>
      <c r="AK2">
        <v>1436406</v>
      </c>
      <c r="AL2">
        <v>110741</v>
      </c>
      <c r="AM2">
        <f t="shared" ref="AM2:AM33" si="9">AN2/D2*100</f>
        <v>2.4780109753144033</v>
      </c>
      <c r="AN2">
        <v>8390</v>
      </c>
      <c r="AO2">
        <v>102351</v>
      </c>
      <c r="AP2">
        <v>1729</v>
      </c>
      <c r="AQ2">
        <v>3060</v>
      </c>
      <c r="AR2">
        <v>3359</v>
      </c>
      <c r="AS2">
        <v>1115</v>
      </c>
      <c r="AT2">
        <v>654</v>
      </c>
      <c r="AU2">
        <v>1188</v>
      </c>
      <c r="AV2">
        <v>426</v>
      </c>
      <c r="AW2">
        <v>220</v>
      </c>
      <c r="AX2">
        <v>396</v>
      </c>
      <c r="AY2">
        <v>830</v>
      </c>
      <c r="AZ2">
        <v>519</v>
      </c>
      <c r="BA2">
        <v>829</v>
      </c>
      <c r="BB2">
        <v>265</v>
      </c>
      <c r="BC2">
        <v>96</v>
      </c>
      <c r="BD2">
        <v>251</v>
      </c>
      <c r="BE2">
        <v>1539</v>
      </c>
      <c r="BF2">
        <v>326</v>
      </c>
      <c r="BG2">
        <v>1488</v>
      </c>
      <c r="BH2">
        <v>1471</v>
      </c>
      <c r="BI2">
        <v>648</v>
      </c>
      <c r="BJ2">
        <v>1427</v>
      </c>
      <c r="BK2">
        <v>995</v>
      </c>
      <c r="BL2">
        <v>3050</v>
      </c>
      <c r="BM2">
        <v>3046</v>
      </c>
      <c r="BN2">
        <v>465</v>
      </c>
      <c r="BO2">
        <v>582</v>
      </c>
      <c r="BP2">
        <v>649</v>
      </c>
      <c r="BQ2" t="s">
        <v>75</v>
      </c>
      <c r="BR2" t="s">
        <v>75</v>
      </c>
      <c r="BS2" t="s">
        <v>75</v>
      </c>
      <c r="BT2" t="s">
        <v>75</v>
      </c>
      <c r="BU2" t="s">
        <v>75</v>
      </c>
      <c r="BV2" t="s">
        <v>75</v>
      </c>
      <c r="BW2" t="s">
        <v>75</v>
      </c>
      <c r="BX2" t="s">
        <v>75</v>
      </c>
      <c r="BY2" t="s">
        <v>76</v>
      </c>
      <c r="BZ2" t="s">
        <v>76</v>
      </c>
      <c r="CA2" t="s">
        <v>75</v>
      </c>
      <c r="CB2" t="s">
        <v>75</v>
      </c>
      <c r="CC2" t="s">
        <v>75</v>
      </c>
      <c r="CD2" t="s">
        <v>75</v>
      </c>
      <c r="CE2" t="s">
        <v>75</v>
      </c>
      <c r="CF2" t="s">
        <v>75</v>
      </c>
      <c r="CG2" t="s">
        <v>75</v>
      </c>
      <c r="CH2" t="s">
        <v>75</v>
      </c>
    </row>
    <row r="3" spans="1:86" x14ac:dyDescent="0.3">
      <c r="A3" t="s">
        <v>77</v>
      </c>
      <c r="B3" t="s">
        <v>78</v>
      </c>
      <c r="C3">
        <f t="shared" si="0"/>
        <v>14213</v>
      </c>
      <c r="D3">
        <f t="shared" ref="D3:D66" si="10">H3+L3+P3+T3+X3+AB3+AF3+AJ3+AN3</f>
        <v>1093</v>
      </c>
      <c r="E3">
        <f t="shared" ref="E3:E66" si="11">I3+M3+Q3+U3+Y3+AC3+AG3+AK3+AK3+AK3+AO3</f>
        <v>13120</v>
      </c>
      <c r="F3">
        <v>3802</v>
      </c>
      <c r="G3">
        <f t="shared" si="1"/>
        <v>48.673376029277222</v>
      </c>
      <c r="H3">
        <v>532</v>
      </c>
      <c r="I3">
        <v>3270</v>
      </c>
      <c r="J3">
        <v>33</v>
      </c>
      <c r="K3">
        <f t="shared" si="2"/>
        <v>1.9213174748398902</v>
      </c>
      <c r="L3">
        <v>21</v>
      </c>
      <c r="M3">
        <v>12</v>
      </c>
      <c r="N3">
        <v>0</v>
      </c>
      <c r="O3">
        <f t="shared" si="3"/>
        <v>0</v>
      </c>
      <c r="P3">
        <v>0</v>
      </c>
      <c r="Q3">
        <v>0</v>
      </c>
      <c r="R3">
        <v>38</v>
      </c>
      <c r="S3">
        <f t="shared" si="4"/>
        <v>0</v>
      </c>
      <c r="T3">
        <v>0</v>
      </c>
      <c r="U3">
        <v>38</v>
      </c>
      <c r="V3">
        <v>0</v>
      </c>
      <c r="W3">
        <f t="shared" si="5"/>
        <v>0</v>
      </c>
      <c r="X3">
        <v>0</v>
      </c>
      <c r="Y3">
        <v>0</v>
      </c>
      <c r="Z3">
        <v>15</v>
      </c>
      <c r="AA3">
        <f t="shared" si="6"/>
        <v>0</v>
      </c>
      <c r="AB3">
        <v>0</v>
      </c>
      <c r="AC3">
        <v>15</v>
      </c>
      <c r="AD3">
        <v>66</v>
      </c>
      <c r="AE3">
        <f t="shared" si="7"/>
        <v>0.54894784995425439</v>
      </c>
      <c r="AF3">
        <v>6</v>
      </c>
      <c r="AG3">
        <v>60</v>
      </c>
      <c r="AH3">
        <v>3749</v>
      </c>
      <c r="AI3">
        <f t="shared" si="8"/>
        <v>48.307410795974384</v>
      </c>
      <c r="AJ3">
        <v>528</v>
      </c>
      <c r="AK3">
        <v>3221</v>
      </c>
      <c r="AL3">
        <v>68</v>
      </c>
      <c r="AM3">
        <f t="shared" si="9"/>
        <v>0.54894784995425439</v>
      </c>
      <c r="AN3">
        <v>6</v>
      </c>
      <c r="AO3">
        <v>62</v>
      </c>
      <c r="AP3">
        <v>40</v>
      </c>
      <c r="AQ3">
        <v>98</v>
      </c>
      <c r="AR3">
        <v>107</v>
      </c>
      <c r="AS3">
        <v>26</v>
      </c>
      <c r="AT3">
        <v>21</v>
      </c>
      <c r="AU3">
        <v>15</v>
      </c>
      <c r="AV3">
        <v>14</v>
      </c>
      <c r="AW3">
        <v>14</v>
      </c>
      <c r="AX3">
        <v>14</v>
      </c>
      <c r="AY3">
        <v>18</v>
      </c>
      <c r="AZ3">
        <v>14</v>
      </c>
      <c r="BA3">
        <v>18</v>
      </c>
      <c r="BB3">
        <v>14</v>
      </c>
      <c r="BC3">
        <v>14</v>
      </c>
      <c r="BD3">
        <v>14</v>
      </c>
      <c r="BE3">
        <v>19</v>
      </c>
      <c r="BF3">
        <v>14</v>
      </c>
      <c r="BG3">
        <v>19</v>
      </c>
      <c r="BH3">
        <v>37</v>
      </c>
      <c r="BI3">
        <v>9</v>
      </c>
      <c r="BJ3">
        <v>38</v>
      </c>
      <c r="BK3">
        <v>26</v>
      </c>
      <c r="BL3">
        <v>98</v>
      </c>
      <c r="BM3">
        <v>102</v>
      </c>
      <c r="BN3">
        <v>28</v>
      </c>
      <c r="BO3">
        <v>8</v>
      </c>
      <c r="BP3">
        <v>27</v>
      </c>
      <c r="BQ3" t="s">
        <v>75</v>
      </c>
      <c r="BR3" t="s">
        <v>75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79</v>
      </c>
      <c r="BY3" t="s">
        <v>76</v>
      </c>
      <c r="BZ3" t="s">
        <v>76</v>
      </c>
      <c r="CA3" t="s">
        <v>76</v>
      </c>
      <c r="CB3" t="s">
        <v>76</v>
      </c>
      <c r="CC3" t="s">
        <v>76</v>
      </c>
      <c r="CD3" t="s">
        <v>76</v>
      </c>
      <c r="CE3" t="s">
        <v>75</v>
      </c>
      <c r="CF3" t="s">
        <v>75</v>
      </c>
      <c r="CG3" t="s">
        <v>79</v>
      </c>
      <c r="CH3" t="s">
        <v>76</v>
      </c>
    </row>
    <row r="4" spans="1:86" x14ac:dyDescent="0.3">
      <c r="A4" t="s">
        <v>80</v>
      </c>
      <c r="B4" t="s">
        <v>81</v>
      </c>
      <c r="C4">
        <f t="shared" si="0"/>
        <v>7502</v>
      </c>
      <c r="D4">
        <f t="shared" si="10"/>
        <v>372</v>
      </c>
      <c r="E4">
        <f t="shared" si="11"/>
        <v>7130</v>
      </c>
      <c r="F4">
        <v>1940</v>
      </c>
      <c r="G4">
        <f t="shared" si="1"/>
        <v>47.311827956989248</v>
      </c>
      <c r="H4">
        <v>176</v>
      </c>
      <c r="I4">
        <v>1764</v>
      </c>
      <c r="J4">
        <v>4</v>
      </c>
      <c r="K4">
        <f t="shared" si="2"/>
        <v>0.26881720430107531</v>
      </c>
      <c r="L4">
        <v>1</v>
      </c>
      <c r="M4">
        <v>3</v>
      </c>
      <c r="N4">
        <v>8</v>
      </c>
      <c r="O4">
        <f t="shared" si="3"/>
        <v>2.1505376344086025</v>
      </c>
      <c r="P4">
        <v>8</v>
      </c>
      <c r="Q4">
        <v>0</v>
      </c>
      <c r="R4">
        <v>9</v>
      </c>
      <c r="S4">
        <f t="shared" si="4"/>
        <v>0</v>
      </c>
      <c r="T4">
        <v>0</v>
      </c>
      <c r="U4">
        <v>9</v>
      </c>
      <c r="V4">
        <v>0</v>
      </c>
      <c r="W4">
        <f t="shared" si="5"/>
        <v>0</v>
      </c>
      <c r="X4">
        <v>0</v>
      </c>
      <c r="Y4">
        <v>0</v>
      </c>
      <c r="Z4">
        <v>29</v>
      </c>
      <c r="AA4">
        <f t="shared" si="6"/>
        <v>0</v>
      </c>
      <c r="AB4">
        <v>0</v>
      </c>
      <c r="AC4">
        <v>29</v>
      </c>
      <c r="AD4">
        <v>37</v>
      </c>
      <c r="AE4">
        <f t="shared" si="7"/>
        <v>2.956989247311828</v>
      </c>
      <c r="AF4">
        <v>11</v>
      </c>
      <c r="AG4">
        <v>26</v>
      </c>
      <c r="AH4">
        <v>1929</v>
      </c>
      <c r="AI4">
        <f t="shared" si="8"/>
        <v>47.311827956989248</v>
      </c>
      <c r="AJ4">
        <v>176</v>
      </c>
      <c r="AK4">
        <v>1753</v>
      </c>
      <c r="AL4">
        <v>40</v>
      </c>
      <c r="AM4">
        <f t="shared" si="9"/>
        <v>0</v>
      </c>
      <c r="AN4">
        <v>0</v>
      </c>
      <c r="AO4">
        <v>40</v>
      </c>
      <c r="AP4">
        <v>18</v>
      </c>
      <c r="AQ4">
        <v>44</v>
      </c>
      <c r="AR4">
        <v>50</v>
      </c>
      <c r="AS4">
        <v>7</v>
      </c>
      <c r="AT4">
        <v>2</v>
      </c>
      <c r="AU4">
        <v>7</v>
      </c>
      <c r="AV4">
        <v>13</v>
      </c>
      <c r="AW4">
        <v>13</v>
      </c>
      <c r="AX4">
        <v>10</v>
      </c>
      <c r="AY4">
        <v>14</v>
      </c>
      <c r="AZ4">
        <v>10</v>
      </c>
      <c r="BA4">
        <v>14</v>
      </c>
      <c r="BB4">
        <v>10</v>
      </c>
      <c r="BC4">
        <v>10</v>
      </c>
      <c r="BD4">
        <v>10</v>
      </c>
      <c r="BE4">
        <v>16</v>
      </c>
      <c r="BF4">
        <v>10</v>
      </c>
      <c r="BG4">
        <v>16</v>
      </c>
      <c r="BH4">
        <v>24</v>
      </c>
      <c r="BI4">
        <v>10</v>
      </c>
      <c r="BJ4">
        <v>19</v>
      </c>
      <c r="BK4">
        <v>14</v>
      </c>
      <c r="BL4">
        <v>44</v>
      </c>
      <c r="BM4">
        <v>46</v>
      </c>
      <c r="BN4">
        <v>12</v>
      </c>
      <c r="BO4">
        <v>10</v>
      </c>
      <c r="BP4">
        <v>12</v>
      </c>
      <c r="BQ4" t="s">
        <v>79</v>
      </c>
      <c r="BR4" t="s">
        <v>75</v>
      </c>
      <c r="BS4" t="s">
        <v>76</v>
      </c>
      <c r="BT4" t="s">
        <v>76</v>
      </c>
      <c r="BU4" t="s">
        <v>76</v>
      </c>
      <c r="BV4" t="s">
        <v>76</v>
      </c>
      <c r="BW4" t="s">
        <v>76</v>
      </c>
      <c r="BX4" t="s">
        <v>76</v>
      </c>
      <c r="BY4" t="s">
        <v>76</v>
      </c>
      <c r="BZ4" t="s">
        <v>76</v>
      </c>
      <c r="CA4" t="s">
        <v>76</v>
      </c>
      <c r="CB4" t="s">
        <v>76</v>
      </c>
      <c r="CC4" t="s">
        <v>76</v>
      </c>
      <c r="CD4" t="s">
        <v>76</v>
      </c>
      <c r="CE4" t="s">
        <v>79</v>
      </c>
      <c r="CF4" t="s">
        <v>75</v>
      </c>
      <c r="CG4" t="s">
        <v>79</v>
      </c>
      <c r="CH4" t="s">
        <v>76</v>
      </c>
    </row>
    <row r="5" spans="1:86" x14ac:dyDescent="0.3">
      <c r="A5" t="s">
        <v>82</v>
      </c>
      <c r="B5" t="s">
        <v>83</v>
      </c>
      <c r="C5">
        <f t="shared" si="0"/>
        <v>26649</v>
      </c>
      <c r="D5">
        <f t="shared" si="10"/>
        <v>1152</v>
      </c>
      <c r="E5">
        <f t="shared" si="11"/>
        <v>25497</v>
      </c>
      <c r="F5">
        <v>7022</v>
      </c>
      <c r="G5">
        <f t="shared" si="1"/>
        <v>50</v>
      </c>
      <c r="H5">
        <v>576</v>
      </c>
      <c r="I5">
        <v>6446</v>
      </c>
      <c r="J5">
        <v>95</v>
      </c>
      <c r="K5">
        <f t="shared" si="2"/>
        <v>0</v>
      </c>
      <c r="L5">
        <v>0</v>
      </c>
      <c r="M5">
        <v>95</v>
      </c>
      <c r="N5">
        <v>105</v>
      </c>
      <c r="O5">
        <f t="shared" si="3"/>
        <v>0</v>
      </c>
      <c r="P5">
        <v>0</v>
      </c>
      <c r="Q5">
        <v>105</v>
      </c>
      <c r="R5">
        <v>57</v>
      </c>
      <c r="S5">
        <f t="shared" si="4"/>
        <v>0</v>
      </c>
      <c r="T5">
        <v>0</v>
      </c>
      <c r="U5">
        <v>57</v>
      </c>
      <c r="V5">
        <v>0</v>
      </c>
      <c r="W5">
        <f t="shared" si="5"/>
        <v>0</v>
      </c>
      <c r="X5">
        <v>0</v>
      </c>
      <c r="Y5">
        <v>0</v>
      </c>
      <c r="Z5">
        <v>32</v>
      </c>
      <c r="AA5">
        <f t="shared" si="6"/>
        <v>0</v>
      </c>
      <c r="AB5">
        <v>0</v>
      </c>
      <c r="AC5">
        <v>32</v>
      </c>
      <c r="AD5">
        <v>75</v>
      </c>
      <c r="AE5">
        <f t="shared" si="7"/>
        <v>0</v>
      </c>
      <c r="AF5">
        <v>0</v>
      </c>
      <c r="AG5">
        <v>75</v>
      </c>
      <c r="AH5">
        <v>6637</v>
      </c>
      <c r="AI5">
        <f t="shared" si="8"/>
        <v>49.479166666666671</v>
      </c>
      <c r="AJ5">
        <v>570</v>
      </c>
      <c r="AK5">
        <v>6067</v>
      </c>
      <c r="AL5">
        <v>492</v>
      </c>
      <c r="AM5">
        <f t="shared" si="9"/>
        <v>0.52083333333333326</v>
      </c>
      <c r="AN5">
        <v>6</v>
      </c>
      <c r="AO5">
        <v>486</v>
      </c>
      <c r="AP5">
        <v>76</v>
      </c>
      <c r="AQ5">
        <v>134</v>
      </c>
      <c r="AR5">
        <v>140</v>
      </c>
      <c r="AS5">
        <v>68</v>
      </c>
      <c r="AT5">
        <v>16</v>
      </c>
      <c r="AU5">
        <v>68</v>
      </c>
      <c r="AV5">
        <v>72</v>
      </c>
      <c r="AW5">
        <v>16</v>
      </c>
      <c r="AX5">
        <v>72</v>
      </c>
      <c r="AY5">
        <v>25</v>
      </c>
      <c r="AZ5">
        <v>16</v>
      </c>
      <c r="BA5">
        <v>25</v>
      </c>
      <c r="BB5">
        <v>16</v>
      </c>
      <c r="BC5">
        <v>16</v>
      </c>
      <c r="BD5">
        <v>16</v>
      </c>
      <c r="BE5">
        <v>30</v>
      </c>
      <c r="BF5">
        <v>16</v>
      </c>
      <c r="BG5">
        <v>30</v>
      </c>
      <c r="BH5">
        <v>57</v>
      </c>
      <c r="BI5">
        <v>16</v>
      </c>
      <c r="BJ5">
        <v>57</v>
      </c>
      <c r="BK5">
        <v>41</v>
      </c>
      <c r="BL5">
        <v>134</v>
      </c>
      <c r="BM5">
        <v>134</v>
      </c>
      <c r="BN5">
        <v>19</v>
      </c>
      <c r="BO5">
        <v>11</v>
      </c>
      <c r="BP5">
        <v>21</v>
      </c>
      <c r="BQ5" t="s">
        <v>75</v>
      </c>
      <c r="BR5" t="s">
        <v>75</v>
      </c>
      <c r="BS5" t="s">
        <v>76</v>
      </c>
      <c r="BT5" t="s">
        <v>76</v>
      </c>
      <c r="BU5" t="s">
        <v>76</v>
      </c>
      <c r="BV5" t="s">
        <v>76</v>
      </c>
      <c r="BW5" t="s">
        <v>76</v>
      </c>
      <c r="BX5" t="s">
        <v>79</v>
      </c>
      <c r="BY5" t="s">
        <v>76</v>
      </c>
      <c r="BZ5" t="s">
        <v>76</v>
      </c>
      <c r="CA5" t="s">
        <v>76</v>
      </c>
      <c r="CB5" t="s">
        <v>76</v>
      </c>
      <c r="CC5" t="s">
        <v>76</v>
      </c>
      <c r="CD5" t="s">
        <v>76</v>
      </c>
      <c r="CE5" t="s">
        <v>75</v>
      </c>
      <c r="CF5" t="s">
        <v>75</v>
      </c>
      <c r="CG5" t="s">
        <v>75</v>
      </c>
      <c r="CH5" t="s">
        <v>76</v>
      </c>
    </row>
    <row r="6" spans="1:86" x14ac:dyDescent="0.3">
      <c r="A6" t="s">
        <v>84</v>
      </c>
      <c r="B6" t="s">
        <v>85</v>
      </c>
      <c r="C6">
        <f t="shared" si="0"/>
        <v>24443</v>
      </c>
      <c r="D6">
        <f t="shared" si="10"/>
        <v>1992</v>
      </c>
      <c r="E6">
        <f t="shared" si="11"/>
        <v>22451</v>
      </c>
      <c r="F6">
        <v>6609</v>
      </c>
      <c r="G6">
        <f t="shared" si="1"/>
        <v>48.895582329317264</v>
      </c>
      <c r="H6">
        <v>974</v>
      </c>
      <c r="I6">
        <v>5635</v>
      </c>
      <c r="J6">
        <v>15</v>
      </c>
      <c r="K6">
        <f t="shared" si="2"/>
        <v>0</v>
      </c>
      <c r="L6">
        <v>0</v>
      </c>
      <c r="M6">
        <v>15</v>
      </c>
      <c r="N6">
        <v>30</v>
      </c>
      <c r="O6">
        <f t="shared" si="3"/>
        <v>0.15060240963855423</v>
      </c>
      <c r="P6">
        <v>3</v>
      </c>
      <c r="Q6">
        <v>27</v>
      </c>
      <c r="R6">
        <v>32</v>
      </c>
      <c r="S6">
        <f t="shared" si="4"/>
        <v>0.30120481927710846</v>
      </c>
      <c r="T6">
        <v>6</v>
      </c>
      <c r="U6">
        <v>26</v>
      </c>
      <c r="V6">
        <v>0</v>
      </c>
      <c r="W6">
        <f t="shared" si="5"/>
        <v>0</v>
      </c>
      <c r="X6">
        <v>0</v>
      </c>
      <c r="Y6">
        <v>0</v>
      </c>
      <c r="Z6">
        <v>15</v>
      </c>
      <c r="AA6">
        <f t="shared" si="6"/>
        <v>0</v>
      </c>
      <c r="AB6">
        <v>0</v>
      </c>
      <c r="AC6">
        <v>15</v>
      </c>
      <c r="AD6">
        <v>66</v>
      </c>
      <c r="AE6">
        <f t="shared" si="7"/>
        <v>1.7570281124497993</v>
      </c>
      <c r="AF6">
        <v>35</v>
      </c>
      <c r="AG6">
        <v>31</v>
      </c>
      <c r="AH6">
        <v>6456</v>
      </c>
      <c r="AI6">
        <f t="shared" si="8"/>
        <v>46.686746987951807</v>
      </c>
      <c r="AJ6">
        <v>930</v>
      </c>
      <c r="AK6">
        <v>5526</v>
      </c>
      <c r="AL6">
        <v>168</v>
      </c>
      <c r="AM6">
        <f t="shared" si="9"/>
        <v>2.2088353413654618</v>
      </c>
      <c r="AN6">
        <v>44</v>
      </c>
      <c r="AO6">
        <v>124</v>
      </c>
      <c r="AP6">
        <v>58</v>
      </c>
      <c r="AQ6">
        <v>185</v>
      </c>
      <c r="AR6">
        <v>195</v>
      </c>
      <c r="AS6">
        <v>17</v>
      </c>
      <c r="AT6">
        <v>16</v>
      </c>
      <c r="AU6">
        <v>17</v>
      </c>
      <c r="AV6">
        <v>21</v>
      </c>
      <c r="AW6">
        <v>6</v>
      </c>
      <c r="AX6">
        <v>22</v>
      </c>
      <c r="AY6">
        <v>31</v>
      </c>
      <c r="AZ6">
        <v>9</v>
      </c>
      <c r="BA6">
        <v>27</v>
      </c>
      <c r="BB6">
        <v>16</v>
      </c>
      <c r="BC6">
        <v>16</v>
      </c>
      <c r="BD6">
        <v>16</v>
      </c>
      <c r="BE6">
        <v>22</v>
      </c>
      <c r="BF6">
        <v>16</v>
      </c>
      <c r="BG6">
        <v>22</v>
      </c>
      <c r="BH6">
        <v>33</v>
      </c>
      <c r="BI6">
        <v>31</v>
      </c>
      <c r="BJ6">
        <v>26</v>
      </c>
      <c r="BK6">
        <v>26</v>
      </c>
      <c r="BL6">
        <v>174</v>
      </c>
      <c r="BM6">
        <v>180</v>
      </c>
      <c r="BN6">
        <v>54</v>
      </c>
      <c r="BO6">
        <v>49</v>
      </c>
      <c r="BP6">
        <v>53</v>
      </c>
      <c r="BQ6" t="s">
        <v>75</v>
      </c>
      <c r="BR6" t="s">
        <v>75</v>
      </c>
      <c r="BS6" t="s">
        <v>76</v>
      </c>
      <c r="BT6" t="s">
        <v>76</v>
      </c>
      <c r="BU6" t="s">
        <v>76</v>
      </c>
      <c r="BV6" t="s">
        <v>76</v>
      </c>
      <c r="BW6" t="s">
        <v>76</v>
      </c>
      <c r="BX6" t="s">
        <v>76</v>
      </c>
      <c r="BY6" t="s">
        <v>76</v>
      </c>
      <c r="BZ6" t="s">
        <v>76</v>
      </c>
      <c r="CA6" t="s">
        <v>76</v>
      </c>
      <c r="CB6" t="s">
        <v>76</v>
      </c>
      <c r="CC6" t="s">
        <v>76</v>
      </c>
      <c r="CD6" t="s">
        <v>76</v>
      </c>
      <c r="CE6" t="s">
        <v>75</v>
      </c>
      <c r="CF6" t="s">
        <v>75</v>
      </c>
      <c r="CG6" t="s">
        <v>79</v>
      </c>
      <c r="CH6" t="s">
        <v>76</v>
      </c>
    </row>
    <row r="7" spans="1:86" x14ac:dyDescent="0.3">
      <c r="A7" t="s">
        <v>86</v>
      </c>
      <c r="B7" t="s">
        <v>87</v>
      </c>
      <c r="C7">
        <f t="shared" si="0"/>
        <v>11073</v>
      </c>
      <c r="D7">
        <f t="shared" si="10"/>
        <v>664</v>
      </c>
      <c r="E7">
        <f t="shared" si="11"/>
        <v>10409</v>
      </c>
      <c r="F7">
        <v>2905</v>
      </c>
      <c r="G7">
        <f t="shared" si="1"/>
        <v>46.987951807228917</v>
      </c>
      <c r="H7">
        <v>312</v>
      </c>
      <c r="I7">
        <v>2593</v>
      </c>
      <c r="J7">
        <v>0</v>
      </c>
      <c r="K7">
        <f t="shared" si="2"/>
        <v>0</v>
      </c>
      <c r="L7">
        <v>0</v>
      </c>
      <c r="M7">
        <v>0</v>
      </c>
      <c r="N7">
        <v>0</v>
      </c>
      <c r="O7">
        <f t="shared" si="3"/>
        <v>0</v>
      </c>
      <c r="P7">
        <v>0</v>
      </c>
      <c r="Q7">
        <v>0</v>
      </c>
      <c r="R7">
        <v>0</v>
      </c>
      <c r="S7">
        <f t="shared" si="4"/>
        <v>0</v>
      </c>
      <c r="T7">
        <v>0</v>
      </c>
      <c r="U7">
        <v>0</v>
      </c>
      <c r="V7">
        <v>0</v>
      </c>
      <c r="W7">
        <f t="shared" si="5"/>
        <v>0</v>
      </c>
      <c r="X7">
        <v>0</v>
      </c>
      <c r="Y7">
        <v>0</v>
      </c>
      <c r="Z7">
        <v>7</v>
      </c>
      <c r="AA7">
        <f t="shared" si="6"/>
        <v>0</v>
      </c>
      <c r="AB7">
        <v>0</v>
      </c>
      <c r="AC7">
        <v>7</v>
      </c>
      <c r="AD7">
        <v>89</v>
      </c>
      <c r="AE7">
        <f t="shared" si="7"/>
        <v>6.024096385542169</v>
      </c>
      <c r="AF7">
        <v>40</v>
      </c>
      <c r="AG7">
        <v>49</v>
      </c>
      <c r="AH7">
        <v>2881</v>
      </c>
      <c r="AI7">
        <f t="shared" si="8"/>
        <v>45.331325301204814</v>
      </c>
      <c r="AJ7">
        <v>301</v>
      </c>
      <c r="AK7">
        <v>2580</v>
      </c>
      <c r="AL7">
        <v>31</v>
      </c>
      <c r="AM7">
        <f t="shared" si="9"/>
        <v>1.6566265060240966</v>
      </c>
      <c r="AN7">
        <v>11</v>
      </c>
      <c r="AO7">
        <v>20</v>
      </c>
      <c r="AP7">
        <v>37</v>
      </c>
      <c r="AQ7">
        <v>82</v>
      </c>
      <c r="AR7">
        <v>88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14</v>
      </c>
      <c r="BG7">
        <v>12</v>
      </c>
      <c r="BH7">
        <v>39</v>
      </c>
      <c r="BI7">
        <v>23</v>
      </c>
      <c r="BJ7">
        <v>18</v>
      </c>
      <c r="BK7">
        <v>13</v>
      </c>
      <c r="BL7">
        <v>85</v>
      </c>
      <c r="BM7">
        <v>83</v>
      </c>
      <c r="BN7">
        <v>37</v>
      </c>
      <c r="BO7">
        <v>16</v>
      </c>
      <c r="BP7">
        <v>25</v>
      </c>
      <c r="BQ7" t="s">
        <v>79</v>
      </c>
      <c r="BR7" t="s">
        <v>75</v>
      </c>
      <c r="BS7" t="s">
        <v>76</v>
      </c>
      <c r="BT7" t="s">
        <v>76</v>
      </c>
      <c r="BU7" t="s">
        <v>76</v>
      </c>
      <c r="BV7" t="s">
        <v>76</v>
      </c>
      <c r="BW7" t="s">
        <v>76</v>
      </c>
      <c r="BX7" t="s">
        <v>76</v>
      </c>
      <c r="BY7" t="s">
        <v>76</v>
      </c>
      <c r="BZ7" t="s">
        <v>76</v>
      </c>
      <c r="CA7" t="s">
        <v>76</v>
      </c>
      <c r="CB7" t="s">
        <v>76</v>
      </c>
      <c r="CC7" t="s">
        <v>76</v>
      </c>
      <c r="CD7" t="s">
        <v>75</v>
      </c>
      <c r="CE7" t="s">
        <v>79</v>
      </c>
      <c r="CF7" t="s">
        <v>75</v>
      </c>
      <c r="CG7" t="s">
        <v>76</v>
      </c>
      <c r="CH7" t="s">
        <v>76</v>
      </c>
    </row>
    <row r="8" spans="1:86" x14ac:dyDescent="0.3">
      <c r="A8" t="s">
        <v>88</v>
      </c>
      <c r="B8" t="s">
        <v>89</v>
      </c>
      <c r="C8">
        <f t="shared" si="0"/>
        <v>55548</v>
      </c>
      <c r="D8">
        <f t="shared" si="10"/>
        <v>2315</v>
      </c>
      <c r="E8">
        <f t="shared" si="11"/>
        <v>53233</v>
      </c>
      <c r="F8">
        <v>14406</v>
      </c>
      <c r="G8">
        <f t="shared" si="1"/>
        <v>49.546436285097187</v>
      </c>
      <c r="H8">
        <v>1147</v>
      </c>
      <c r="I8">
        <v>13259</v>
      </c>
      <c r="J8">
        <v>32</v>
      </c>
      <c r="K8">
        <f t="shared" si="2"/>
        <v>0</v>
      </c>
      <c r="L8">
        <v>0</v>
      </c>
      <c r="M8">
        <v>32</v>
      </c>
      <c r="N8">
        <v>14</v>
      </c>
      <c r="O8">
        <f t="shared" si="3"/>
        <v>0.43196544276457888</v>
      </c>
      <c r="P8">
        <v>10</v>
      </c>
      <c r="Q8">
        <v>4</v>
      </c>
      <c r="R8">
        <v>64</v>
      </c>
      <c r="S8">
        <f t="shared" si="4"/>
        <v>0</v>
      </c>
      <c r="T8">
        <v>0</v>
      </c>
      <c r="U8">
        <v>64</v>
      </c>
      <c r="V8">
        <v>0</v>
      </c>
      <c r="W8">
        <f t="shared" si="5"/>
        <v>0</v>
      </c>
      <c r="X8">
        <v>0</v>
      </c>
      <c r="Y8">
        <v>0</v>
      </c>
      <c r="Z8">
        <v>90</v>
      </c>
      <c r="AA8">
        <f t="shared" si="6"/>
        <v>0</v>
      </c>
      <c r="AB8">
        <v>0</v>
      </c>
      <c r="AC8">
        <v>90</v>
      </c>
      <c r="AD8">
        <v>247</v>
      </c>
      <c r="AE8">
        <f t="shared" si="7"/>
        <v>0.47516198704103674</v>
      </c>
      <c r="AF8">
        <v>11</v>
      </c>
      <c r="AG8">
        <v>236</v>
      </c>
      <c r="AH8">
        <v>14233</v>
      </c>
      <c r="AI8">
        <f t="shared" si="8"/>
        <v>48.596112311015119</v>
      </c>
      <c r="AJ8">
        <v>1125</v>
      </c>
      <c r="AK8">
        <v>13108</v>
      </c>
      <c r="AL8">
        <v>246</v>
      </c>
      <c r="AM8">
        <f t="shared" si="9"/>
        <v>0.95032397408207347</v>
      </c>
      <c r="AN8">
        <v>22</v>
      </c>
      <c r="AO8">
        <v>224</v>
      </c>
      <c r="AP8">
        <v>114</v>
      </c>
      <c r="AQ8">
        <v>181</v>
      </c>
      <c r="AR8">
        <v>195</v>
      </c>
      <c r="AS8">
        <v>27</v>
      </c>
      <c r="AT8">
        <v>18</v>
      </c>
      <c r="AU8">
        <v>27</v>
      </c>
      <c r="AV8">
        <v>23</v>
      </c>
      <c r="AW8">
        <v>22</v>
      </c>
      <c r="AX8">
        <v>6</v>
      </c>
      <c r="AY8">
        <v>22</v>
      </c>
      <c r="AZ8">
        <v>18</v>
      </c>
      <c r="BA8">
        <v>22</v>
      </c>
      <c r="BB8">
        <v>18</v>
      </c>
      <c r="BC8">
        <v>18</v>
      </c>
      <c r="BD8">
        <v>18</v>
      </c>
      <c r="BE8">
        <v>61</v>
      </c>
      <c r="BF8">
        <v>18</v>
      </c>
      <c r="BG8">
        <v>61</v>
      </c>
      <c r="BH8">
        <v>99</v>
      </c>
      <c r="BI8">
        <v>22</v>
      </c>
      <c r="BJ8">
        <v>101</v>
      </c>
      <c r="BK8">
        <v>92</v>
      </c>
      <c r="BL8">
        <v>181</v>
      </c>
      <c r="BM8">
        <v>188</v>
      </c>
      <c r="BN8">
        <v>3</v>
      </c>
      <c r="BO8">
        <v>24</v>
      </c>
      <c r="BP8">
        <v>24</v>
      </c>
      <c r="BQ8" t="s">
        <v>75</v>
      </c>
      <c r="BR8" t="s">
        <v>75</v>
      </c>
      <c r="BS8" t="s">
        <v>76</v>
      </c>
      <c r="BT8" t="s">
        <v>76</v>
      </c>
      <c r="BU8" t="s">
        <v>76</v>
      </c>
      <c r="BV8" t="s">
        <v>76</v>
      </c>
      <c r="BW8" t="s">
        <v>76</v>
      </c>
      <c r="BX8" t="s">
        <v>79</v>
      </c>
      <c r="BY8" t="s">
        <v>76</v>
      </c>
      <c r="BZ8" t="s">
        <v>76</v>
      </c>
      <c r="CA8" t="s">
        <v>76</v>
      </c>
      <c r="CB8" t="s">
        <v>76</v>
      </c>
      <c r="CC8" t="s">
        <v>76</v>
      </c>
      <c r="CD8" t="s">
        <v>75</v>
      </c>
      <c r="CE8" t="s">
        <v>75</v>
      </c>
      <c r="CF8" t="s">
        <v>75</v>
      </c>
      <c r="CG8" t="s">
        <v>75</v>
      </c>
      <c r="CH8" t="s">
        <v>76</v>
      </c>
    </row>
    <row r="9" spans="1:86" x14ac:dyDescent="0.3">
      <c r="A9" t="s">
        <v>90</v>
      </c>
      <c r="B9" t="s">
        <v>91</v>
      </c>
      <c r="C9">
        <f t="shared" si="0"/>
        <v>269571</v>
      </c>
      <c r="D9">
        <f t="shared" si="10"/>
        <v>15811</v>
      </c>
      <c r="E9">
        <f t="shared" si="11"/>
        <v>253760</v>
      </c>
      <c r="F9">
        <v>68354</v>
      </c>
      <c r="G9">
        <f t="shared" si="1"/>
        <v>44.184428562393272</v>
      </c>
      <c r="H9">
        <v>6986</v>
      </c>
      <c r="I9">
        <v>61368</v>
      </c>
      <c r="J9">
        <v>7384</v>
      </c>
      <c r="K9">
        <f t="shared" si="2"/>
        <v>7.6086269053190811</v>
      </c>
      <c r="L9">
        <v>1203</v>
      </c>
      <c r="M9">
        <v>6181</v>
      </c>
      <c r="N9">
        <v>314</v>
      </c>
      <c r="O9">
        <f t="shared" si="3"/>
        <v>0.24666371513503257</v>
      </c>
      <c r="P9">
        <v>39</v>
      </c>
      <c r="Q9">
        <v>275</v>
      </c>
      <c r="R9">
        <v>2236</v>
      </c>
      <c r="S9">
        <f t="shared" si="4"/>
        <v>0.67674403896021751</v>
      </c>
      <c r="T9">
        <v>107</v>
      </c>
      <c r="U9">
        <v>2129</v>
      </c>
      <c r="V9">
        <v>213</v>
      </c>
      <c r="W9">
        <f t="shared" si="5"/>
        <v>0.12016950224527229</v>
      </c>
      <c r="X9">
        <v>19</v>
      </c>
      <c r="Y9">
        <v>194</v>
      </c>
      <c r="Z9">
        <v>868</v>
      </c>
      <c r="AA9">
        <f t="shared" si="6"/>
        <v>0.71469230282714569</v>
      </c>
      <c r="AB9">
        <v>113</v>
      </c>
      <c r="AC9">
        <v>755</v>
      </c>
      <c r="AD9">
        <v>1567</v>
      </c>
      <c r="AE9">
        <f t="shared" si="7"/>
        <v>1.6570741888558598</v>
      </c>
      <c r="AF9">
        <v>262</v>
      </c>
      <c r="AG9">
        <v>1305</v>
      </c>
      <c r="AH9">
        <v>66264</v>
      </c>
      <c r="AI9">
        <f t="shared" si="8"/>
        <v>42.887862880273225</v>
      </c>
      <c r="AJ9">
        <v>6781</v>
      </c>
      <c r="AK9">
        <v>59483</v>
      </c>
      <c r="AL9">
        <v>3405</v>
      </c>
      <c r="AM9">
        <f t="shared" si="9"/>
        <v>1.9037379039908924</v>
      </c>
      <c r="AN9">
        <v>301</v>
      </c>
      <c r="AO9">
        <v>3104</v>
      </c>
      <c r="AP9">
        <v>335</v>
      </c>
      <c r="AQ9">
        <v>627</v>
      </c>
      <c r="AR9">
        <v>721</v>
      </c>
      <c r="AS9">
        <v>252</v>
      </c>
      <c r="AT9">
        <v>244</v>
      </c>
      <c r="AU9">
        <v>325</v>
      </c>
      <c r="AV9">
        <v>68</v>
      </c>
      <c r="AW9">
        <v>33</v>
      </c>
      <c r="AX9">
        <v>67</v>
      </c>
      <c r="AY9">
        <v>136</v>
      </c>
      <c r="AZ9">
        <v>81</v>
      </c>
      <c r="BA9">
        <v>139</v>
      </c>
      <c r="BB9">
        <v>139</v>
      </c>
      <c r="BC9">
        <v>39</v>
      </c>
      <c r="BD9">
        <v>135</v>
      </c>
      <c r="BE9">
        <v>262</v>
      </c>
      <c r="BF9">
        <v>66</v>
      </c>
      <c r="BG9">
        <v>256</v>
      </c>
      <c r="BH9">
        <v>383</v>
      </c>
      <c r="BI9">
        <v>125</v>
      </c>
      <c r="BJ9">
        <v>361</v>
      </c>
      <c r="BK9">
        <v>156</v>
      </c>
      <c r="BL9">
        <v>622</v>
      </c>
      <c r="BM9">
        <v>655</v>
      </c>
      <c r="BN9">
        <v>54</v>
      </c>
      <c r="BO9">
        <v>102</v>
      </c>
      <c r="BP9">
        <v>127</v>
      </c>
      <c r="BQ9" t="s">
        <v>75</v>
      </c>
      <c r="BR9" t="s">
        <v>75</v>
      </c>
      <c r="BS9" t="s">
        <v>75</v>
      </c>
      <c r="BT9" t="s">
        <v>75</v>
      </c>
      <c r="BU9" t="s">
        <v>76</v>
      </c>
      <c r="BV9" t="s">
        <v>75</v>
      </c>
      <c r="BW9" t="s">
        <v>76</v>
      </c>
      <c r="BX9" t="s">
        <v>75</v>
      </c>
      <c r="BY9" t="s">
        <v>76</v>
      </c>
      <c r="BZ9" t="s">
        <v>76</v>
      </c>
      <c r="CA9" t="s">
        <v>76</v>
      </c>
      <c r="CB9" t="s">
        <v>79</v>
      </c>
      <c r="CC9" t="s">
        <v>79</v>
      </c>
      <c r="CD9" t="s">
        <v>75</v>
      </c>
      <c r="CE9" t="s">
        <v>75</v>
      </c>
      <c r="CF9" t="s">
        <v>75</v>
      </c>
      <c r="CG9" t="s">
        <v>75</v>
      </c>
      <c r="CH9" t="s">
        <v>79</v>
      </c>
    </row>
    <row r="10" spans="1:86" x14ac:dyDescent="0.3">
      <c r="A10" t="s">
        <v>92</v>
      </c>
      <c r="B10" t="s">
        <v>93</v>
      </c>
      <c r="C10">
        <f t="shared" si="0"/>
        <v>58089</v>
      </c>
      <c r="D10">
        <f t="shared" si="10"/>
        <v>3204</v>
      </c>
      <c r="E10">
        <f t="shared" si="11"/>
        <v>54885</v>
      </c>
      <c r="F10">
        <v>15153</v>
      </c>
      <c r="G10">
        <f t="shared" si="1"/>
        <v>47.596754057428214</v>
      </c>
      <c r="H10">
        <v>1525</v>
      </c>
      <c r="I10">
        <v>13628</v>
      </c>
      <c r="J10">
        <v>166</v>
      </c>
      <c r="K10">
        <f t="shared" si="2"/>
        <v>1.7790262172284643</v>
      </c>
      <c r="L10">
        <v>57</v>
      </c>
      <c r="M10">
        <v>109</v>
      </c>
      <c r="N10">
        <v>92</v>
      </c>
      <c r="O10">
        <f t="shared" si="3"/>
        <v>0</v>
      </c>
      <c r="P10">
        <v>0</v>
      </c>
      <c r="Q10">
        <v>92</v>
      </c>
      <c r="R10">
        <v>67</v>
      </c>
      <c r="S10">
        <f t="shared" si="4"/>
        <v>0</v>
      </c>
      <c r="T10">
        <v>0</v>
      </c>
      <c r="U10">
        <v>67</v>
      </c>
      <c r="V10">
        <v>30</v>
      </c>
      <c r="W10">
        <f t="shared" si="5"/>
        <v>0</v>
      </c>
      <c r="X10">
        <v>0</v>
      </c>
      <c r="Y10">
        <v>30</v>
      </c>
      <c r="Z10">
        <v>100</v>
      </c>
      <c r="AA10">
        <f t="shared" si="6"/>
        <v>0.5617977528089888</v>
      </c>
      <c r="AB10">
        <v>18</v>
      </c>
      <c r="AC10">
        <v>82</v>
      </c>
      <c r="AD10">
        <v>232</v>
      </c>
      <c r="AE10">
        <f t="shared" si="7"/>
        <v>1.9038701622971288</v>
      </c>
      <c r="AF10">
        <v>61</v>
      </c>
      <c r="AG10">
        <v>171</v>
      </c>
      <c r="AH10">
        <v>14963</v>
      </c>
      <c r="AI10">
        <f t="shared" si="8"/>
        <v>47.347066167290883</v>
      </c>
      <c r="AJ10">
        <v>1517</v>
      </c>
      <c r="AK10">
        <v>13446</v>
      </c>
      <c r="AL10">
        <v>394</v>
      </c>
      <c r="AM10">
        <f t="shared" si="9"/>
        <v>0.8114856429463172</v>
      </c>
      <c r="AN10">
        <v>26</v>
      </c>
      <c r="AO10">
        <v>368</v>
      </c>
      <c r="AP10">
        <v>113</v>
      </c>
      <c r="AQ10">
        <v>314</v>
      </c>
      <c r="AR10">
        <v>335</v>
      </c>
      <c r="AS10">
        <v>136</v>
      </c>
      <c r="AT10">
        <v>71</v>
      </c>
      <c r="AU10">
        <v>76</v>
      </c>
      <c r="AV10">
        <v>94</v>
      </c>
      <c r="AW10">
        <v>18</v>
      </c>
      <c r="AX10">
        <v>94</v>
      </c>
      <c r="AY10">
        <v>55</v>
      </c>
      <c r="AZ10">
        <v>18</v>
      </c>
      <c r="BA10">
        <v>55</v>
      </c>
      <c r="BB10">
        <v>51</v>
      </c>
      <c r="BC10">
        <v>18</v>
      </c>
      <c r="BD10">
        <v>51</v>
      </c>
      <c r="BE10">
        <v>70</v>
      </c>
      <c r="BF10">
        <v>26</v>
      </c>
      <c r="BG10">
        <v>54</v>
      </c>
      <c r="BH10">
        <v>119</v>
      </c>
      <c r="BI10">
        <v>65</v>
      </c>
      <c r="BJ10">
        <v>111</v>
      </c>
      <c r="BK10">
        <v>60</v>
      </c>
      <c r="BL10">
        <v>313</v>
      </c>
      <c r="BM10">
        <v>318</v>
      </c>
      <c r="BN10">
        <v>30</v>
      </c>
      <c r="BO10">
        <v>27</v>
      </c>
      <c r="BP10">
        <v>41</v>
      </c>
      <c r="BQ10" t="s">
        <v>75</v>
      </c>
      <c r="BR10" t="s">
        <v>75</v>
      </c>
      <c r="BS10" t="s">
        <v>76</v>
      </c>
      <c r="BT10" t="s">
        <v>76</v>
      </c>
      <c r="BU10" t="s">
        <v>76</v>
      </c>
      <c r="BV10" t="s">
        <v>76</v>
      </c>
      <c r="BW10" t="s">
        <v>76</v>
      </c>
      <c r="BX10" t="s">
        <v>76</v>
      </c>
      <c r="BY10" t="s">
        <v>76</v>
      </c>
      <c r="BZ10" t="s">
        <v>76</v>
      </c>
      <c r="CA10" t="s">
        <v>76</v>
      </c>
      <c r="CB10" t="s">
        <v>76</v>
      </c>
      <c r="CC10" t="s">
        <v>76</v>
      </c>
      <c r="CD10" t="s">
        <v>76</v>
      </c>
      <c r="CE10" t="s">
        <v>75</v>
      </c>
      <c r="CF10" t="s">
        <v>75</v>
      </c>
      <c r="CG10" t="s">
        <v>75</v>
      </c>
      <c r="CH10" t="s">
        <v>76</v>
      </c>
    </row>
    <row r="11" spans="1:86" x14ac:dyDescent="0.3">
      <c r="A11" t="s">
        <v>94</v>
      </c>
      <c r="B11" t="s">
        <v>95</v>
      </c>
      <c r="C11">
        <f t="shared" si="0"/>
        <v>53489</v>
      </c>
      <c r="D11">
        <f t="shared" si="10"/>
        <v>2191</v>
      </c>
      <c r="E11">
        <f t="shared" si="11"/>
        <v>51298</v>
      </c>
      <c r="F11">
        <v>13768</v>
      </c>
      <c r="G11">
        <f t="shared" si="1"/>
        <v>49.292560474669102</v>
      </c>
      <c r="H11">
        <v>1080</v>
      </c>
      <c r="I11">
        <v>12688</v>
      </c>
      <c r="J11">
        <v>179</v>
      </c>
      <c r="K11">
        <f t="shared" si="2"/>
        <v>0.41077133728890919</v>
      </c>
      <c r="L11">
        <v>9</v>
      </c>
      <c r="M11">
        <v>170</v>
      </c>
      <c r="N11">
        <v>7</v>
      </c>
      <c r="O11">
        <f t="shared" si="3"/>
        <v>0</v>
      </c>
      <c r="P11">
        <v>0</v>
      </c>
      <c r="Q11">
        <v>7</v>
      </c>
      <c r="R11">
        <v>205</v>
      </c>
      <c r="S11">
        <f t="shared" si="4"/>
        <v>0.13692377909630307</v>
      </c>
      <c r="T11">
        <v>3</v>
      </c>
      <c r="U11">
        <v>202</v>
      </c>
      <c r="V11">
        <v>0</v>
      </c>
      <c r="W11">
        <f t="shared" si="5"/>
        <v>0</v>
      </c>
      <c r="X11">
        <v>0</v>
      </c>
      <c r="Y11">
        <v>0</v>
      </c>
      <c r="Z11">
        <v>68</v>
      </c>
      <c r="AA11">
        <f t="shared" si="6"/>
        <v>0</v>
      </c>
      <c r="AB11">
        <v>0</v>
      </c>
      <c r="AC11">
        <v>68</v>
      </c>
      <c r="AD11">
        <v>183</v>
      </c>
      <c r="AE11">
        <f t="shared" si="7"/>
        <v>0.54769511638521229</v>
      </c>
      <c r="AF11">
        <v>12</v>
      </c>
      <c r="AG11">
        <v>171</v>
      </c>
      <c r="AH11">
        <v>13681</v>
      </c>
      <c r="AI11">
        <f t="shared" si="8"/>
        <v>49.064354176175264</v>
      </c>
      <c r="AJ11">
        <v>1075</v>
      </c>
      <c r="AK11">
        <v>12606</v>
      </c>
      <c r="AL11">
        <v>186</v>
      </c>
      <c r="AM11">
        <f t="shared" si="9"/>
        <v>0.54769511638521229</v>
      </c>
      <c r="AN11">
        <v>12</v>
      </c>
      <c r="AO11">
        <v>174</v>
      </c>
      <c r="AP11">
        <v>46</v>
      </c>
      <c r="AQ11">
        <v>184</v>
      </c>
      <c r="AR11">
        <v>188</v>
      </c>
      <c r="AS11">
        <v>47</v>
      </c>
      <c r="AT11">
        <v>12</v>
      </c>
      <c r="AU11">
        <v>47</v>
      </c>
      <c r="AV11">
        <v>9</v>
      </c>
      <c r="AW11">
        <v>18</v>
      </c>
      <c r="AX11">
        <v>9</v>
      </c>
      <c r="AY11">
        <v>74</v>
      </c>
      <c r="AZ11">
        <v>5</v>
      </c>
      <c r="BA11">
        <v>75</v>
      </c>
      <c r="BB11">
        <v>18</v>
      </c>
      <c r="BC11">
        <v>18</v>
      </c>
      <c r="BD11">
        <v>18</v>
      </c>
      <c r="BE11">
        <v>34</v>
      </c>
      <c r="BF11">
        <v>18</v>
      </c>
      <c r="BG11">
        <v>34</v>
      </c>
      <c r="BH11">
        <v>62</v>
      </c>
      <c r="BI11">
        <v>13</v>
      </c>
      <c r="BJ11">
        <v>59</v>
      </c>
      <c r="BK11">
        <v>28</v>
      </c>
      <c r="BL11">
        <v>182</v>
      </c>
      <c r="BM11">
        <v>185</v>
      </c>
      <c r="BN11">
        <v>44</v>
      </c>
      <c r="BO11">
        <v>15</v>
      </c>
      <c r="BP11">
        <v>43</v>
      </c>
      <c r="BQ11" t="s">
        <v>75</v>
      </c>
      <c r="BR11" t="s">
        <v>75</v>
      </c>
      <c r="BS11" t="s">
        <v>76</v>
      </c>
      <c r="BT11" t="s">
        <v>79</v>
      </c>
      <c r="BU11" t="s">
        <v>76</v>
      </c>
      <c r="BV11" t="s">
        <v>76</v>
      </c>
      <c r="BW11" t="s">
        <v>76</v>
      </c>
      <c r="BX11" t="s">
        <v>79</v>
      </c>
      <c r="BY11" t="s">
        <v>76</v>
      </c>
      <c r="BZ11" t="s">
        <v>76</v>
      </c>
      <c r="CA11" t="s">
        <v>76</v>
      </c>
      <c r="CB11" t="s">
        <v>76</v>
      </c>
      <c r="CC11" t="s">
        <v>76</v>
      </c>
      <c r="CD11" t="s">
        <v>75</v>
      </c>
      <c r="CE11" t="s">
        <v>75</v>
      </c>
      <c r="CF11" t="s">
        <v>75</v>
      </c>
      <c r="CG11" t="s">
        <v>79</v>
      </c>
      <c r="CH11" t="s">
        <v>76</v>
      </c>
    </row>
    <row r="12" spans="1:86" x14ac:dyDescent="0.3">
      <c r="A12" t="s">
        <v>96</v>
      </c>
      <c r="B12" t="s">
        <v>97</v>
      </c>
      <c r="C12">
        <f t="shared" si="0"/>
        <v>43616</v>
      </c>
      <c r="D12">
        <f t="shared" si="10"/>
        <v>2201</v>
      </c>
      <c r="E12">
        <f t="shared" si="11"/>
        <v>41415</v>
      </c>
      <c r="F12">
        <v>11477</v>
      </c>
      <c r="G12">
        <f t="shared" si="1"/>
        <v>49.659245797364832</v>
      </c>
      <c r="H12">
        <v>1093</v>
      </c>
      <c r="I12">
        <v>10384</v>
      </c>
      <c r="J12">
        <v>16</v>
      </c>
      <c r="K12">
        <f t="shared" si="2"/>
        <v>0.1817355747387551</v>
      </c>
      <c r="L12">
        <v>4</v>
      </c>
      <c r="M12">
        <v>12</v>
      </c>
      <c r="N12">
        <v>15</v>
      </c>
      <c r="O12">
        <f t="shared" si="3"/>
        <v>9.0867787369377548E-2</v>
      </c>
      <c r="P12">
        <v>2</v>
      </c>
      <c r="Q12">
        <v>13</v>
      </c>
      <c r="R12">
        <v>15</v>
      </c>
      <c r="S12">
        <f t="shared" si="4"/>
        <v>0</v>
      </c>
      <c r="T12">
        <v>0</v>
      </c>
      <c r="U12">
        <v>15</v>
      </c>
      <c r="V12">
        <v>2</v>
      </c>
      <c r="W12">
        <f t="shared" si="5"/>
        <v>0</v>
      </c>
      <c r="X12">
        <v>0</v>
      </c>
      <c r="Y12">
        <v>2</v>
      </c>
      <c r="Z12">
        <v>0</v>
      </c>
      <c r="AA12">
        <f t="shared" si="6"/>
        <v>0</v>
      </c>
      <c r="AB12">
        <v>0</v>
      </c>
      <c r="AC12">
        <v>0</v>
      </c>
      <c r="AD12">
        <v>124</v>
      </c>
      <c r="AE12">
        <f t="shared" si="7"/>
        <v>0.408905043162199</v>
      </c>
      <c r="AF12">
        <v>9</v>
      </c>
      <c r="AG12">
        <v>115</v>
      </c>
      <c r="AH12">
        <v>11320</v>
      </c>
      <c r="AI12">
        <f t="shared" si="8"/>
        <v>49.659245797364832</v>
      </c>
      <c r="AJ12">
        <v>1093</v>
      </c>
      <c r="AK12">
        <v>10227</v>
      </c>
      <c r="AL12">
        <v>193</v>
      </c>
      <c r="AM12">
        <f t="shared" si="9"/>
        <v>0</v>
      </c>
      <c r="AN12">
        <v>0</v>
      </c>
      <c r="AO12">
        <v>193</v>
      </c>
      <c r="AP12">
        <v>57</v>
      </c>
      <c r="AQ12">
        <v>166</v>
      </c>
      <c r="AR12">
        <v>176</v>
      </c>
      <c r="AS12">
        <v>12</v>
      </c>
      <c r="AT12">
        <v>6</v>
      </c>
      <c r="AU12">
        <v>10</v>
      </c>
      <c r="AV12">
        <v>16</v>
      </c>
      <c r="AW12">
        <v>8</v>
      </c>
      <c r="AX12">
        <v>12</v>
      </c>
      <c r="AY12">
        <v>20</v>
      </c>
      <c r="AZ12">
        <v>18</v>
      </c>
      <c r="BA12">
        <v>20</v>
      </c>
      <c r="BB12">
        <v>4</v>
      </c>
      <c r="BC12">
        <v>18</v>
      </c>
      <c r="BD12">
        <v>4</v>
      </c>
      <c r="BE12">
        <v>18</v>
      </c>
      <c r="BF12">
        <v>18</v>
      </c>
      <c r="BG12">
        <v>18</v>
      </c>
      <c r="BH12">
        <v>81</v>
      </c>
      <c r="BI12">
        <v>8</v>
      </c>
      <c r="BJ12">
        <v>81</v>
      </c>
      <c r="BK12">
        <v>36</v>
      </c>
      <c r="BL12">
        <v>166</v>
      </c>
      <c r="BM12">
        <v>168</v>
      </c>
      <c r="BN12">
        <v>23</v>
      </c>
      <c r="BO12">
        <v>18</v>
      </c>
      <c r="BP12">
        <v>23</v>
      </c>
      <c r="BQ12" t="s">
        <v>75</v>
      </c>
      <c r="BR12" t="s">
        <v>75</v>
      </c>
      <c r="BS12" t="s">
        <v>76</v>
      </c>
      <c r="BT12" t="s">
        <v>76</v>
      </c>
      <c r="BU12" t="s">
        <v>76</v>
      </c>
      <c r="BV12" t="s">
        <v>76</v>
      </c>
      <c r="BW12" t="s">
        <v>76</v>
      </c>
      <c r="BX12" t="s">
        <v>76</v>
      </c>
      <c r="BY12" t="s">
        <v>76</v>
      </c>
      <c r="BZ12" t="s">
        <v>76</v>
      </c>
      <c r="CA12" t="s">
        <v>76</v>
      </c>
      <c r="CB12" t="s">
        <v>76</v>
      </c>
      <c r="CC12" t="s">
        <v>76</v>
      </c>
      <c r="CD12" t="s">
        <v>76</v>
      </c>
      <c r="CE12" t="s">
        <v>75</v>
      </c>
      <c r="CF12" t="s">
        <v>75</v>
      </c>
      <c r="CG12" t="s">
        <v>75</v>
      </c>
      <c r="CH12" t="s">
        <v>76</v>
      </c>
    </row>
    <row r="13" spans="1:86" x14ac:dyDescent="0.3">
      <c r="A13" t="s">
        <v>98</v>
      </c>
      <c r="B13" t="s">
        <v>99</v>
      </c>
      <c r="C13">
        <f t="shared" si="0"/>
        <v>33347</v>
      </c>
      <c r="D13">
        <f t="shared" si="10"/>
        <v>1558</v>
      </c>
      <c r="E13">
        <f t="shared" si="11"/>
        <v>31789</v>
      </c>
      <c r="F13">
        <v>8469</v>
      </c>
      <c r="G13">
        <f t="shared" si="1"/>
        <v>43.517329910141207</v>
      </c>
      <c r="H13">
        <v>678</v>
      </c>
      <c r="I13">
        <v>7791</v>
      </c>
      <c r="J13">
        <v>394</v>
      </c>
      <c r="K13">
        <f t="shared" si="2"/>
        <v>0</v>
      </c>
      <c r="L13">
        <v>0</v>
      </c>
      <c r="M13">
        <v>394</v>
      </c>
      <c r="N13">
        <v>10</v>
      </c>
      <c r="O13">
        <f t="shared" si="3"/>
        <v>0</v>
      </c>
      <c r="P13">
        <v>0</v>
      </c>
      <c r="Q13">
        <v>10</v>
      </c>
      <c r="R13">
        <v>1261</v>
      </c>
      <c r="S13">
        <f t="shared" si="4"/>
        <v>4.8780487804878048</v>
      </c>
      <c r="T13">
        <v>76</v>
      </c>
      <c r="U13">
        <v>1185</v>
      </c>
      <c r="V13">
        <v>238</v>
      </c>
      <c r="W13">
        <f t="shared" si="5"/>
        <v>2.1822849807445444</v>
      </c>
      <c r="X13">
        <v>34</v>
      </c>
      <c r="Y13">
        <v>204</v>
      </c>
      <c r="Z13">
        <v>906</v>
      </c>
      <c r="AA13">
        <f t="shared" si="6"/>
        <v>2.9525032092426189</v>
      </c>
      <c r="AB13">
        <v>46</v>
      </c>
      <c r="AC13">
        <v>860</v>
      </c>
      <c r="AD13">
        <v>419</v>
      </c>
      <c r="AE13">
        <f t="shared" si="7"/>
        <v>0</v>
      </c>
      <c r="AF13">
        <v>0</v>
      </c>
      <c r="AG13">
        <v>419</v>
      </c>
      <c r="AH13">
        <v>6586</v>
      </c>
      <c r="AI13">
        <f t="shared" si="8"/>
        <v>39.794608472400512</v>
      </c>
      <c r="AJ13">
        <v>620</v>
      </c>
      <c r="AK13">
        <v>5966</v>
      </c>
      <c r="AL13">
        <v>3132</v>
      </c>
      <c r="AM13">
        <f t="shared" si="9"/>
        <v>6.6752246469833114</v>
      </c>
      <c r="AN13">
        <v>104</v>
      </c>
      <c r="AO13">
        <v>3028</v>
      </c>
      <c r="AP13">
        <v>294</v>
      </c>
      <c r="AQ13">
        <v>112</v>
      </c>
      <c r="AR13">
        <v>311</v>
      </c>
      <c r="AS13">
        <v>57</v>
      </c>
      <c r="AT13">
        <v>16</v>
      </c>
      <c r="AU13">
        <v>57</v>
      </c>
      <c r="AV13">
        <v>13</v>
      </c>
      <c r="AW13">
        <v>16</v>
      </c>
      <c r="AX13">
        <v>13</v>
      </c>
      <c r="AY13">
        <v>54</v>
      </c>
      <c r="AZ13">
        <v>37</v>
      </c>
      <c r="BA13">
        <v>76</v>
      </c>
      <c r="BB13">
        <v>4</v>
      </c>
      <c r="BC13">
        <v>52</v>
      </c>
      <c r="BD13">
        <v>51</v>
      </c>
      <c r="BE13">
        <v>265</v>
      </c>
      <c r="BF13">
        <v>70</v>
      </c>
      <c r="BG13">
        <v>236</v>
      </c>
      <c r="BH13">
        <v>141</v>
      </c>
      <c r="BI13">
        <v>16</v>
      </c>
      <c r="BJ13">
        <v>141</v>
      </c>
      <c r="BK13">
        <v>53</v>
      </c>
      <c r="BL13">
        <v>105</v>
      </c>
      <c r="BM13">
        <v>110</v>
      </c>
      <c r="BN13">
        <v>79</v>
      </c>
      <c r="BO13">
        <v>81</v>
      </c>
      <c r="BP13">
        <v>104</v>
      </c>
      <c r="BQ13" t="s">
        <v>75</v>
      </c>
      <c r="BR13" t="s">
        <v>75</v>
      </c>
      <c r="BS13" t="s">
        <v>76</v>
      </c>
      <c r="BT13" t="s">
        <v>75</v>
      </c>
      <c r="BU13" t="s">
        <v>76</v>
      </c>
      <c r="BV13" t="s">
        <v>76</v>
      </c>
      <c r="BW13" t="s">
        <v>79</v>
      </c>
      <c r="BX13" t="s">
        <v>75</v>
      </c>
      <c r="BY13" t="s">
        <v>76</v>
      </c>
      <c r="BZ13" t="s">
        <v>76</v>
      </c>
      <c r="CA13" t="s">
        <v>76</v>
      </c>
      <c r="CB13" t="s">
        <v>79</v>
      </c>
      <c r="CC13" t="s">
        <v>76</v>
      </c>
      <c r="CD13" t="s">
        <v>75</v>
      </c>
      <c r="CE13" t="s">
        <v>75</v>
      </c>
      <c r="CF13" t="s">
        <v>75</v>
      </c>
      <c r="CG13" t="s">
        <v>75</v>
      </c>
      <c r="CH13" t="s">
        <v>76</v>
      </c>
    </row>
    <row r="14" spans="1:86" x14ac:dyDescent="0.3">
      <c r="A14" t="s">
        <v>100</v>
      </c>
      <c r="B14" t="s">
        <v>101</v>
      </c>
      <c r="C14">
        <f t="shared" si="0"/>
        <v>29541</v>
      </c>
      <c r="D14">
        <f t="shared" si="10"/>
        <v>1503</v>
      </c>
      <c r="E14">
        <f t="shared" si="11"/>
        <v>28038</v>
      </c>
      <c r="F14">
        <v>7685</v>
      </c>
      <c r="G14">
        <f t="shared" si="1"/>
        <v>48.436460412508318</v>
      </c>
      <c r="H14">
        <v>728</v>
      </c>
      <c r="I14">
        <v>6957</v>
      </c>
      <c r="J14">
        <v>60</v>
      </c>
      <c r="K14">
        <f t="shared" si="2"/>
        <v>0.5322687957418496</v>
      </c>
      <c r="L14">
        <v>8</v>
      </c>
      <c r="M14">
        <v>52</v>
      </c>
      <c r="N14">
        <v>22</v>
      </c>
      <c r="O14">
        <f t="shared" si="3"/>
        <v>0.5988023952095809</v>
      </c>
      <c r="P14">
        <v>9</v>
      </c>
      <c r="Q14">
        <v>13</v>
      </c>
      <c r="R14">
        <v>73</v>
      </c>
      <c r="S14">
        <f t="shared" si="4"/>
        <v>0</v>
      </c>
      <c r="T14">
        <v>0</v>
      </c>
      <c r="U14">
        <v>73</v>
      </c>
      <c r="V14">
        <v>12</v>
      </c>
      <c r="W14">
        <f t="shared" si="5"/>
        <v>0</v>
      </c>
      <c r="X14">
        <v>0</v>
      </c>
      <c r="Y14">
        <v>12</v>
      </c>
      <c r="Z14">
        <v>11</v>
      </c>
      <c r="AA14">
        <f t="shared" si="6"/>
        <v>0</v>
      </c>
      <c r="AB14">
        <v>0</v>
      </c>
      <c r="AC14">
        <v>11</v>
      </c>
      <c r="AD14">
        <v>77</v>
      </c>
      <c r="AE14">
        <f t="shared" si="7"/>
        <v>1.996007984031936</v>
      </c>
      <c r="AF14">
        <v>30</v>
      </c>
      <c r="AG14">
        <v>47</v>
      </c>
      <c r="AH14">
        <v>7632</v>
      </c>
      <c r="AI14">
        <f t="shared" si="8"/>
        <v>46.972721224218226</v>
      </c>
      <c r="AJ14">
        <v>706</v>
      </c>
      <c r="AK14">
        <v>6926</v>
      </c>
      <c r="AL14">
        <v>117</v>
      </c>
      <c r="AM14">
        <f t="shared" si="9"/>
        <v>1.4637391882900865</v>
      </c>
      <c r="AN14">
        <v>22</v>
      </c>
      <c r="AO14">
        <v>95</v>
      </c>
      <c r="AP14">
        <v>43</v>
      </c>
      <c r="AQ14">
        <v>114</v>
      </c>
      <c r="AR14">
        <v>121</v>
      </c>
      <c r="AS14">
        <v>53</v>
      </c>
      <c r="AT14">
        <v>10</v>
      </c>
      <c r="AU14">
        <v>51</v>
      </c>
      <c r="AV14">
        <v>14</v>
      </c>
      <c r="AW14">
        <v>11</v>
      </c>
      <c r="AX14">
        <v>12</v>
      </c>
      <c r="AY14">
        <v>59</v>
      </c>
      <c r="AZ14">
        <v>16</v>
      </c>
      <c r="BA14">
        <v>59</v>
      </c>
      <c r="BB14">
        <v>16</v>
      </c>
      <c r="BC14">
        <v>16</v>
      </c>
      <c r="BD14">
        <v>16</v>
      </c>
      <c r="BE14">
        <v>16</v>
      </c>
      <c r="BF14">
        <v>16</v>
      </c>
      <c r="BG14">
        <v>16</v>
      </c>
      <c r="BH14">
        <v>65</v>
      </c>
      <c r="BI14">
        <v>34</v>
      </c>
      <c r="BJ14">
        <v>51</v>
      </c>
      <c r="BK14">
        <v>19</v>
      </c>
      <c r="BL14">
        <v>111</v>
      </c>
      <c r="BM14">
        <v>115</v>
      </c>
      <c r="BN14">
        <v>42</v>
      </c>
      <c r="BO14">
        <v>24</v>
      </c>
      <c r="BP14">
        <v>46</v>
      </c>
      <c r="BQ14" t="s">
        <v>75</v>
      </c>
      <c r="BR14" t="s">
        <v>75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t="s">
        <v>76</v>
      </c>
      <c r="BZ14" t="s">
        <v>76</v>
      </c>
      <c r="CA14" t="s">
        <v>76</v>
      </c>
      <c r="CB14" t="s">
        <v>76</v>
      </c>
      <c r="CC14" t="s">
        <v>76</v>
      </c>
      <c r="CD14" t="s">
        <v>76</v>
      </c>
      <c r="CE14" t="s">
        <v>75</v>
      </c>
      <c r="CF14" t="s">
        <v>75</v>
      </c>
      <c r="CG14" t="s">
        <v>79</v>
      </c>
      <c r="CH14" t="s">
        <v>76</v>
      </c>
    </row>
    <row r="15" spans="1:86" x14ac:dyDescent="0.3">
      <c r="A15" t="s">
        <v>102</v>
      </c>
      <c r="B15" t="s">
        <v>103</v>
      </c>
      <c r="C15">
        <f t="shared" si="0"/>
        <v>17758</v>
      </c>
      <c r="D15">
        <f t="shared" si="10"/>
        <v>898</v>
      </c>
      <c r="E15">
        <f t="shared" si="11"/>
        <v>16860</v>
      </c>
      <c r="F15">
        <v>4620</v>
      </c>
      <c r="G15">
        <f t="shared" si="1"/>
        <v>49.331848552338528</v>
      </c>
      <c r="H15">
        <v>443</v>
      </c>
      <c r="I15">
        <v>4177</v>
      </c>
      <c r="J15">
        <v>38</v>
      </c>
      <c r="K15">
        <f t="shared" si="2"/>
        <v>0.77951002227171495</v>
      </c>
      <c r="L15">
        <v>7</v>
      </c>
      <c r="M15">
        <v>31</v>
      </c>
      <c r="N15">
        <v>11</v>
      </c>
      <c r="O15">
        <f t="shared" si="3"/>
        <v>0</v>
      </c>
      <c r="P15">
        <v>0</v>
      </c>
      <c r="Q15">
        <v>11</v>
      </c>
      <c r="R15">
        <v>16</v>
      </c>
      <c r="S15">
        <f t="shared" si="4"/>
        <v>0</v>
      </c>
      <c r="T15">
        <v>0</v>
      </c>
      <c r="U15">
        <v>16</v>
      </c>
      <c r="V15">
        <v>0</v>
      </c>
      <c r="W15">
        <f t="shared" si="5"/>
        <v>0</v>
      </c>
      <c r="X15">
        <v>0</v>
      </c>
      <c r="Y15">
        <v>0</v>
      </c>
      <c r="Z15">
        <v>53</v>
      </c>
      <c r="AA15">
        <f t="shared" si="6"/>
        <v>0</v>
      </c>
      <c r="AB15">
        <v>0</v>
      </c>
      <c r="AC15">
        <v>53</v>
      </c>
      <c r="AD15">
        <v>100</v>
      </c>
      <c r="AE15">
        <f t="shared" si="7"/>
        <v>0.55679287305122493</v>
      </c>
      <c r="AF15">
        <v>5</v>
      </c>
      <c r="AG15">
        <v>95</v>
      </c>
      <c r="AH15">
        <v>4560</v>
      </c>
      <c r="AI15">
        <f t="shared" si="8"/>
        <v>48.440979955456569</v>
      </c>
      <c r="AJ15">
        <v>435</v>
      </c>
      <c r="AK15">
        <v>4125</v>
      </c>
      <c r="AL15">
        <v>110</v>
      </c>
      <c r="AM15">
        <f t="shared" si="9"/>
        <v>0.89086859688195985</v>
      </c>
      <c r="AN15">
        <v>8</v>
      </c>
      <c r="AO15">
        <v>102</v>
      </c>
      <c r="AP15">
        <v>98</v>
      </c>
      <c r="AQ15">
        <v>92</v>
      </c>
      <c r="AR15">
        <v>124</v>
      </c>
      <c r="AS15">
        <v>37</v>
      </c>
      <c r="AT15">
        <v>11</v>
      </c>
      <c r="AU15">
        <v>36</v>
      </c>
      <c r="AV15">
        <v>14</v>
      </c>
      <c r="AW15">
        <v>14</v>
      </c>
      <c r="AX15">
        <v>14</v>
      </c>
      <c r="AY15">
        <v>13</v>
      </c>
      <c r="AZ15">
        <v>14</v>
      </c>
      <c r="BA15">
        <v>13</v>
      </c>
      <c r="BB15">
        <v>14</v>
      </c>
      <c r="BC15">
        <v>14</v>
      </c>
      <c r="BD15">
        <v>14</v>
      </c>
      <c r="BE15">
        <v>41</v>
      </c>
      <c r="BF15">
        <v>14</v>
      </c>
      <c r="BG15">
        <v>41</v>
      </c>
      <c r="BH15">
        <v>63</v>
      </c>
      <c r="BI15">
        <v>11</v>
      </c>
      <c r="BJ15">
        <v>62</v>
      </c>
      <c r="BK15">
        <v>93</v>
      </c>
      <c r="BL15">
        <v>90</v>
      </c>
      <c r="BM15">
        <v>121</v>
      </c>
      <c r="BN15">
        <v>16</v>
      </c>
      <c r="BO15">
        <v>13</v>
      </c>
      <c r="BP15">
        <v>20</v>
      </c>
      <c r="BQ15" t="s">
        <v>75</v>
      </c>
      <c r="BR15" t="s">
        <v>75</v>
      </c>
      <c r="BS15" t="s">
        <v>76</v>
      </c>
      <c r="BT15" t="s">
        <v>76</v>
      </c>
      <c r="BU15" t="s">
        <v>76</v>
      </c>
      <c r="BV15" t="s">
        <v>76</v>
      </c>
      <c r="BW15" t="s">
        <v>76</v>
      </c>
      <c r="BX15" t="s">
        <v>76</v>
      </c>
      <c r="BY15" t="s">
        <v>76</v>
      </c>
      <c r="BZ15" t="s">
        <v>76</v>
      </c>
      <c r="CA15" t="s">
        <v>76</v>
      </c>
      <c r="CB15" t="s">
        <v>76</v>
      </c>
      <c r="CC15" t="s">
        <v>76</v>
      </c>
      <c r="CD15" t="s">
        <v>76</v>
      </c>
      <c r="CE15" t="s">
        <v>75</v>
      </c>
      <c r="CF15" t="s">
        <v>75</v>
      </c>
      <c r="CG15" t="s">
        <v>75</v>
      </c>
      <c r="CH15" t="s">
        <v>76</v>
      </c>
    </row>
    <row r="16" spans="1:86" x14ac:dyDescent="0.3">
      <c r="A16" t="s">
        <v>104</v>
      </c>
      <c r="B16" t="s">
        <v>105</v>
      </c>
      <c r="C16">
        <f t="shared" si="0"/>
        <v>41078</v>
      </c>
      <c r="D16">
        <f t="shared" si="10"/>
        <v>2024</v>
      </c>
      <c r="E16">
        <f t="shared" si="11"/>
        <v>39054</v>
      </c>
      <c r="F16">
        <v>10496</v>
      </c>
      <c r="G16">
        <f t="shared" si="1"/>
        <v>47.727272727272727</v>
      </c>
      <c r="H16">
        <v>966</v>
      </c>
      <c r="I16">
        <v>9530</v>
      </c>
      <c r="J16">
        <v>102</v>
      </c>
      <c r="K16">
        <f t="shared" si="2"/>
        <v>0</v>
      </c>
      <c r="L16">
        <v>0</v>
      </c>
      <c r="M16">
        <v>102</v>
      </c>
      <c r="N16">
        <v>66</v>
      </c>
      <c r="O16">
        <f t="shared" si="3"/>
        <v>0.98814229249011865</v>
      </c>
      <c r="P16">
        <v>20</v>
      </c>
      <c r="Q16">
        <v>46</v>
      </c>
      <c r="R16">
        <v>128</v>
      </c>
      <c r="S16">
        <f t="shared" si="4"/>
        <v>2.4209486166007905</v>
      </c>
      <c r="T16">
        <v>49</v>
      </c>
      <c r="U16">
        <v>79</v>
      </c>
      <c r="V16">
        <v>0</v>
      </c>
      <c r="W16">
        <f t="shared" si="5"/>
        <v>0</v>
      </c>
      <c r="X16">
        <v>0</v>
      </c>
      <c r="Y16">
        <v>0</v>
      </c>
      <c r="Z16">
        <v>150</v>
      </c>
      <c r="AA16">
        <f t="shared" si="6"/>
        <v>0</v>
      </c>
      <c r="AB16">
        <v>0</v>
      </c>
      <c r="AC16">
        <v>150</v>
      </c>
      <c r="AD16">
        <v>360</v>
      </c>
      <c r="AE16">
        <f t="shared" si="7"/>
        <v>0.14822134387351776</v>
      </c>
      <c r="AF16">
        <v>3</v>
      </c>
      <c r="AG16">
        <v>357</v>
      </c>
      <c r="AH16">
        <v>10471</v>
      </c>
      <c r="AI16">
        <f t="shared" si="8"/>
        <v>47.727272727272727</v>
      </c>
      <c r="AJ16">
        <v>966</v>
      </c>
      <c r="AK16">
        <v>9505</v>
      </c>
      <c r="AL16">
        <v>295</v>
      </c>
      <c r="AM16">
        <f t="shared" si="9"/>
        <v>0.98814229249011865</v>
      </c>
      <c r="AN16">
        <v>20</v>
      </c>
      <c r="AO16">
        <v>275</v>
      </c>
      <c r="AP16">
        <v>69</v>
      </c>
      <c r="AQ16">
        <v>176</v>
      </c>
      <c r="AR16">
        <v>188</v>
      </c>
      <c r="AS16">
        <v>139</v>
      </c>
      <c r="AT16">
        <v>18</v>
      </c>
      <c r="AU16">
        <v>139</v>
      </c>
      <c r="AV16">
        <v>74</v>
      </c>
      <c r="AW16">
        <v>31</v>
      </c>
      <c r="AX16">
        <v>47</v>
      </c>
      <c r="AY16">
        <v>8</v>
      </c>
      <c r="AZ16">
        <v>52</v>
      </c>
      <c r="BA16">
        <v>49</v>
      </c>
      <c r="BB16">
        <v>18</v>
      </c>
      <c r="BC16">
        <v>18</v>
      </c>
      <c r="BD16">
        <v>18</v>
      </c>
      <c r="BE16">
        <v>66</v>
      </c>
      <c r="BF16">
        <v>18</v>
      </c>
      <c r="BG16">
        <v>66</v>
      </c>
      <c r="BH16">
        <v>125</v>
      </c>
      <c r="BI16">
        <v>4</v>
      </c>
      <c r="BJ16">
        <v>125</v>
      </c>
      <c r="BK16">
        <v>63</v>
      </c>
      <c r="BL16">
        <v>176</v>
      </c>
      <c r="BM16">
        <v>189</v>
      </c>
      <c r="BN16">
        <v>16</v>
      </c>
      <c r="BO16">
        <v>31</v>
      </c>
      <c r="BP16">
        <v>34</v>
      </c>
      <c r="BQ16" t="s">
        <v>75</v>
      </c>
      <c r="BR16" t="s">
        <v>75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76</v>
      </c>
      <c r="BY16" t="s">
        <v>76</v>
      </c>
      <c r="BZ16" t="s">
        <v>76</v>
      </c>
      <c r="CA16" t="s">
        <v>76</v>
      </c>
      <c r="CB16" t="s">
        <v>79</v>
      </c>
      <c r="CC16" t="s">
        <v>76</v>
      </c>
      <c r="CD16" t="s">
        <v>75</v>
      </c>
      <c r="CE16" t="s">
        <v>75</v>
      </c>
      <c r="CF16" t="s">
        <v>75</v>
      </c>
      <c r="CG16" t="s">
        <v>75</v>
      </c>
      <c r="CH16" t="s">
        <v>76</v>
      </c>
    </row>
    <row r="17" spans="1:86" x14ac:dyDescent="0.3">
      <c r="A17" t="s">
        <v>106</v>
      </c>
      <c r="B17" t="s">
        <v>107</v>
      </c>
      <c r="C17">
        <f t="shared" si="0"/>
        <v>25920</v>
      </c>
      <c r="D17">
        <f t="shared" si="10"/>
        <v>1470</v>
      </c>
      <c r="E17">
        <f t="shared" si="11"/>
        <v>24450</v>
      </c>
      <c r="F17">
        <v>6819</v>
      </c>
      <c r="G17">
        <f t="shared" si="1"/>
        <v>49.387755102040813</v>
      </c>
      <c r="H17">
        <v>726</v>
      </c>
      <c r="I17">
        <v>6093</v>
      </c>
      <c r="J17">
        <v>73</v>
      </c>
      <c r="K17">
        <f t="shared" si="2"/>
        <v>0</v>
      </c>
      <c r="L17">
        <v>0</v>
      </c>
      <c r="M17">
        <v>73</v>
      </c>
      <c r="N17">
        <v>36</v>
      </c>
      <c r="O17">
        <f t="shared" si="3"/>
        <v>0.3401360544217687</v>
      </c>
      <c r="P17">
        <v>5</v>
      </c>
      <c r="Q17">
        <v>31</v>
      </c>
      <c r="R17">
        <v>34</v>
      </c>
      <c r="S17">
        <f t="shared" si="4"/>
        <v>0.40816326530612246</v>
      </c>
      <c r="T17">
        <v>6</v>
      </c>
      <c r="U17">
        <v>28</v>
      </c>
      <c r="V17">
        <v>17</v>
      </c>
      <c r="W17">
        <f t="shared" si="5"/>
        <v>0</v>
      </c>
      <c r="X17">
        <v>0</v>
      </c>
      <c r="Y17">
        <v>17</v>
      </c>
      <c r="Z17">
        <v>72</v>
      </c>
      <c r="AA17">
        <f t="shared" si="6"/>
        <v>0</v>
      </c>
      <c r="AB17">
        <v>0</v>
      </c>
      <c r="AC17">
        <v>72</v>
      </c>
      <c r="AD17">
        <v>53</v>
      </c>
      <c r="AE17">
        <f t="shared" si="7"/>
        <v>6.8027210884353734E-2</v>
      </c>
      <c r="AF17">
        <v>1</v>
      </c>
      <c r="AG17">
        <v>52</v>
      </c>
      <c r="AH17">
        <v>6678</v>
      </c>
      <c r="AI17">
        <f t="shared" si="8"/>
        <v>49.387755102040813</v>
      </c>
      <c r="AJ17">
        <v>726</v>
      </c>
      <c r="AK17">
        <v>5952</v>
      </c>
      <c r="AL17">
        <v>234</v>
      </c>
      <c r="AM17">
        <f t="shared" si="9"/>
        <v>0.40816326530612246</v>
      </c>
      <c r="AN17">
        <v>6</v>
      </c>
      <c r="AO17">
        <v>228</v>
      </c>
      <c r="AP17">
        <v>70</v>
      </c>
      <c r="AQ17">
        <v>152</v>
      </c>
      <c r="AR17">
        <v>149</v>
      </c>
      <c r="AS17">
        <v>63</v>
      </c>
      <c r="AT17">
        <v>16</v>
      </c>
      <c r="AU17">
        <v>63</v>
      </c>
      <c r="AV17">
        <v>41</v>
      </c>
      <c r="AW17">
        <v>11</v>
      </c>
      <c r="AX17">
        <v>39</v>
      </c>
      <c r="AY17">
        <v>15</v>
      </c>
      <c r="AZ17">
        <v>10</v>
      </c>
      <c r="BA17">
        <v>12</v>
      </c>
      <c r="BB17">
        <v>25</v>
      </c>
      <c r="BC17">
        <v>16</v>
      </c>
      <c r="BD17">
        <v>25</v>
      </c>
      <c r="BE17">
        <v>58</v>
      </c>
      <c r="BF17">
        <v>16</v>
      </c>
      <c r="BG17">
        <v>58</v>
      </c>
      <c r="BH17">
        <v>46</v>
      </c>
      <c r="BI17">
        <v>2</v>
      </c>
      <c r="BJ17">
        <v>46</v>
      </c>
      <c r="BK17">
        <v>37</v>
      </c>
      <c r="BL17">
        <v>152</v>
      </c>
      <c r="BM17">
        <v>154</v>
      </c>
      <c r="BN17">
        <v>20</v>
      </c>
      <c r="BO17">
        <v>10</v>
      </c>
      <c r="BP17">
        <v>24</v>
      </c>
      <c r="BQ17" t="s">
        <v>75</v>
      </c>
      <c r="BR17" t="s">
        <v>75</v>
      </c>
      <c r="BS17" t="s">
        <v>76</v>
      </c>
      <c r="BT17" t="s">
        <v>76</v>
      </c>
      <c r="BU17" t="s">
        <v>76</v>
      </c>
      <c r="BV17" t="s">
        <v>76</v>
      </c>
      <c r="BW17" t="s">
        <v>76</v>
      </c>
      <c r="BX17" t="s">
        <v>79</v>
      </c>
      <c r="BY17" t="s">
        <v>76</v>
      </c>
      <c r="BZ17" t="s">
        <v>76</v>
      </c>
      <c r="CA17" t="s">
        <v>76</v>
      </c>
      <c r="CB17" t="s">
        <v>76</v>
      </c>
      <c r="CC17" t="s">
        <v>76</v>
      </c>
      <c r="CD17" t="s">
        <v>76</v>
      </c>
      <c r="CE17" t="s">
        <v>75</v>
      </c>
      <c r="CF17" t="s">
        <v>75</v>
      </c>
      <c r="CG17" t="s">
        <v>75</v>
      </c>
      <c r="CH17" t="s">
        <v>76</v>
      </c>
    </row>
    <row r="18" spans="1:86" x14ac:dyDescent="0.3">
      <c r="A18" t="s">
        <v>108</v>
      </c>
      <c r="B18" t="s">
        <v>109</v>
      </c>
      <c r="C18">
        <f t="shared" si="0"/>
        <v>40106</v>
      </c>
      <c r="D18">
        <f t="shared" si="10"/>
        <v>1724</v>
      </c>
      <c r="E18">
        <f t="shared" si="11"/>
        <v>38382</v>
      </c>
      <c r="F18">
        <v>10484</v>
      </c>
      <c r="G18">
        <f t="shared" si="1"/>
        <v>48.201856148491878</v>
      </c>
      <c r="H18">
        <v>831</v>
      </c>
      <c r="I18">
        <v>9653</v>
      </c>
      <c r="J18">
        <v>36</v>
      </c>
      <c r="K18">
        <f t="shared" si="2"/>
        <v>0</v>
      </c>
      <c r="L18">
        <v>0</v>
      </c>
      <c r="M18">
        <v>36</v>
      </c>
      <c r="N18">
        <v>19</v>
      </c>
      <c r="O18">
        <f t="shared" si="3"/>
        <v>0.87006960556844548</v>
      </c>
      <c r="P18">
        <v>15</v>
      </c>
      <c r="Q18">
        <v>4</v>
      </c>
      <c r="R18">
        <v>110</v>
      </c>
      <c r="S18">
        <f t="shared" si="4"/>
        <v>0</v>
      </c>
      <c r="T18">
        <v>0</v>
      </c>
      <c r="U18">
        <v>110</v>
      </c>
      <c r="V18">
        <v>0</v>
      </c>
      <c r="W18">
        <f t="shared" si="5"/>
        <v>0</v>
      </c>
      <c r="X18">
        <v>0</v>
      </c>
      <c r="Y18">
        <v>0</v>
      </c>
      <c r="Z18">
        <v>1</v>
      </c>
      <c r="AA18">
        <f t="shared" si="6"/>
        <v>0</v>
      </c>
      <c r="AB18">
        <v>0</v>
      </c>
      <c r="AC18">
        <v>1</v>
      </c>
      <c r="AD18">
        <v>85</v>
      </c>
      <c r="AE18">
        <f t="shared" si="7"/>
        <v>2.7262180974477959</v>
      </c>
      <c r="AF18">
        <v>47</v>
      </c>
      <c r="AG18">
        <v>38</v>
      </c>
      <c r="AH18">
        <v>10245</v>
      </c>
      <c r="AI18">
        <f t="shared" si="8"/>
        <v>46.867749419953597</v>
      </c>
      <c r="AJ18">
        <v>808</v>
      </c>
      <c r="AK18">
        <v>9437</v>
      </c>
      <c r="AL18">
        <v>252</v>
      </c>
      <c r="AM18">
        <f t="shared" si="9"/>
        <v>1.334106728538283</v>
      </c>
      <c r="AN18">
        <v>23</v>
      </c>
      <c r="AO18">
        <v>229</v>
      </c>
      <c r="AP18">
        <v>29</v>
      </c>
      <c r="AQ18">
        <v>167</v>
      </c>
      <c r="AR18">
        <v>165</v>
      </c>
      <c r="AS18">
        <v>39</v>
      </c>
      <c r="AT18">
        <v>16</v>
      </c>
      <c r="AU18">
        <v>39</v>
      </c>
      <c r="AV18">
        <v>25</v>
      </c>
      <c r="AW18">
        <v>25</v>
      </c>
      <c r="AX18">
        <v>5</v>
      </c>
      <c r="AY18">
        <v>31</v>
      </c>
      <c r="AZ18">
        <v>16</v>
      </c>
      <c r="BA18">
        <v>31</v>
      </c>
      <c r="BB18">
        <v>16</v>
      </c>
      <c r="BC18">
        <v>16</v>
      </c>
      <c r="BD18">
        <v>16</v>
      </c>
      <c r="BE18">
        <v>3</v>
      </c>
      <c r="BF18">
        <v>16</v>
      </c>
      <c r="BG18">
        <v>3</v>
      </c>
      <c r="BH18">
        <v>40</v>
      </c>
      <c r="BI18">
        <v>38</v>
      </c>
      <c r="BJ18">
        <v>31</v>
      </c>
      <c r="BK18">
        <v>17</v>
      </c>
      <c r="BL18">
        <v>161</v>
      </c>
      <c r="BM18">
        <v>162</v>
      </c>
      <c r="BN18">
        <v>15</v>
      </c>
      <c r="BO18">
        <v>22</v>
      </c>
      <c r="BP18">
        <v>28</v>
      </c>
      <c r="BQ18" t="s">
        <v>75</v>
      </c>
      <c r="BR18" t="s">
        <v>75</v>
      </c>
      <c r="BS18" t="s">
        <v>76</v>
      </c>
      <c r="BT18" t="s">
        <v>76</v>
      </c>
      <c r="BU18" t="s">
        <v>76</v>
      </c>
      <c r="BV18" t="s">
        <v>76</v>
      </c>
      <c r="BW18" t="s">
        <v>76</v>
      </c>
      <c r="BX18" t="s">
        <v>79</v>
      </c>
      <c r="BY18" t="s">
        <v>76</v>
      </c>
      <c r="BZ18" t="s">
        <v>76</v>
      </c>
      <c r="CA18" t="s">
        <v>76</v>
      </c>
      <c r="CB18" t="s">
        <v>76</v>
      </c>
      <c r="CC18" t="s">
        <v>76</v>
      </c>
      <c r="CD18" t="s">
        <v>76</v>
      </c>
      <c r="CE18" t="s">
        <v>75</v>
      </c>
      <c r="CF18" t="s">
        <v>75</v>
      </c>
      <c r="CG18" t="s">
        <v>75</v>
      </c>
      <c r="CH18" t="s">
        <v>76</v>
      </c>
    </row>
    <row r="19" spans="1:86" x14ac:dyDescent="0.3">
      <c r="A19" t="s">
        <v>110</v>
      </c>
      <c r="B19" t="s">
        <v>111</v>
      </c>
      <c r="C19">
        <f t="shared" si="0"/>
        <v>86463</v>
      </c>
      <c r="D19">
        <f t="shared" si="10"/>
        <v>5515</v>
      </c>
      <c r="E19">
        <f t="shared" si="11"/>
        <v>80948</v>
      </c>
      <c r="F19">
        <v>22867</v>
      </c>
      <c r="G19">
        <f t="shared" si="1"/>
        <v>48.993653671804168</v>
      </c>
      <c r="H19">
        <v>2702</v>
      </c>
      <c r="I19">
        <v>20165</v>
      </c>
      <c r="J19">
        <v>543</v>
      </c>
      <c r="K19">
        <f t="shared" si="2"/>
        <v>0.94288304623753405</v>
      </c>
      <c r="L19">
        <v>52</v>
      </c>
      <c r="M19">
        <v>491</v>
      </c>
      <c r="N19">
        <v>120</v>
      </c>
      <c r="O19">
        <f t="shared" si="3"/>
        <v>0.3989120580235721</v>
      </c>
      <c r="P19">
        <v>22</v>
      </c>
      <c r="Q19">
        <v>98</v>
      </c>
      <c r="R19">
        <v>321</v>
      </c>
      <c r="S19">
        <f t="shared" si="4"/>
        <v>0</v>
      </c>
      <c r="T19">
        <v>0</v>
      </c>
      <c r="U19">
        <v>321</v>
      </c>
      <c r="V19">
        <v>29</v>
      </c>
      <c r="W19">
        <f t="shared" si="5"/>
        <v>0</v>
      </c>
      <c r="X19">
        <v>0</v>
      </c>
      <c r="Y19">
        <v>29</v>
      </c>
      <c r="Z19">
        <v>249</v>
      </c>
      <c r="AA19">
        <f t="shared" si="6"/>
        <v>0.18132366273798731</v>
      </c>
      <c r="AB19">
        <v>10</v>
      </c>
      <c r="AC19">
        <v>239</v>
      </c>
      <c r="AD19">
        <v>396</v>
      </c>
      <c r="AE19">
        <f t="shared" si="7"/>
        <v>0.30825022665457841</v>
      </c>
      <c r="AF19">
        <v>17</v>
      </c>
      <c r="AG19">
        <v>379</v>
      </c>
      <c r="AH19">
        <v>22013</v>
      </c>
      <c r="AI19">
        <f t="shared" si="8"/>
        <v>48.703535811423393</v>
      </c>
      <c r="AJ19">
        <v>2686</v>
      </c>
      <c r="AK19">
        <v>19327</v>
      </c>
      <c r="AL19">
        <v>1271</v>
      </c>
      <c r="AM19">
        <f t="shared" si="9"/>
        <v>0.47144152311876703</v>
      </c>
      <c r="AN19">
        <v>26</v>
      </c>
      <c r="AO19">
        <v>1245</v>
      </c>
      <c r="AP19">
        <v>185</v>
      </c>
      <c r="AQ19">
        <v>435</v>
      </c>
      <c r="AR19">
        <v>411</v>
      </c>
      <c r="AS19">
        <v>169</v>
      </c>
      <c r="AT19">
        <v>58</v>
      </c>
      <c r="AU19">
        <v>185</v>
      </c>
      <c r="AV19">
        <v>53</v>
      </c>
      <c r="AW19">
        <v>35</v>
      </c>
      <c r="AX19">
        <v>55</v>
      </c>
      <c r="AY19">
        <v>72</v>
      </c>
      <c r="AZ19">
        <v>21</v>
      </c>
      <c r="BA19">
        <v>72</v>
      </c>
      <c r="BB19">
        <v>36</v>
      </c>
      <c r="BC19">
        <v>21</v>
      </c>
      <c r="BD19">
        <v>36</v>
      </c>
      <c r="BE19">
        <v>120</v>
      </c>
      <c r="BF19">
        <v>17</v>
      </c>
      <c r="BG19">
        <v>122</v>
      </c>
      <c r="BH19">
        <v>155</v>
      </c>
      <c r="BI19">
        <v>21</v>
      </c>
      <c r="BJ19">
        <v>156</v>
      </c>
      <c r="BK19">
        <v>88</v>
      </c>
      <c r="BL19">
        <v>431</v>
      </c>
      <c r="BM19">
        <v>412</v>
      </c>
      <c r="BN19">
        <v>70</v>
      </c>
      <c r="BO19">
        <v>32</v>
      </c>
      <c r="BP19">
        <v>83</v>
      </c>
      <c r="BQ19" t="s">
        <v>75</v>
      </c>
      <c r="BR19" t="s">
        <v>75</v>
      </c>
      <c r="BS19" t="s">
        <v>76</v>
      </c>
      <c r="BT19" t="s">
        <v>79</v>
      </c>
      <c r="BU19" t="s">
        <v>76</v>
      </c>
      <c r="BV19" t="s">
        <v>76</v>
      </c>
      <c r="BW19" t="s">
        <v>76</v>
      </c>
      <c r="BX19" t="s">
        <v>75</v>
      </c>
      <c r="BY19" t="s">
        <v>76</v>
      </c>
      <c r="BZ19" t="s">
        <v>76</v>
      </c>
      <c r="CA19" t="s">
        <v>76</v>
      </c>
      <c r="CB19" t="s">
        <v>76</v>
      </c>
      <c r="CC19" t="s">
        <v>76</v>
      </c>
      <c r="CD19" t="s">
        <v>75</v>
      </c>
      <c r="CE19" t="s">
        <v>75</v>
      </c>
      <c r="CF19" t="s">
        <v>75</v>
      </c>
      <c r="CG19" t="s">
        <v>75</v>
      </c>
      <c r="CH19" t="s">
        <v>76</v>
      </c>
    </row>
    <row r="20" spans="1:86" x14ac:dyDescent="0.3">
      <c r="A20" t="s">
        <v>112</v>
      </c>
      <c r="B20" t="s">
        <v>113</v>
      </c>
      <c r="C20">
        <f t="shared" si="0"/>
        <v>21936</v>
      </c>
      <c r="D20">
        <f t="shared" si="10"/>
        <v>1011</v>
      </c>
      <c r="E20">
        <f t="shared" si="11"/>
        <v>20925</v>
      </c>
      <c r="F20">
        <v>5637</v>
      </c>
      <c r="G20">
        <f t="shared" si="1"/>
        <v>47.477744807121667</v>
      </c>
      <c r="H20">
        <v>480</v>
      </c>
      <c r="I20">
        <v>5157</v>
      </c>
      <c r="J20">
        <v>262</v>
      </c>
      <c r="K20">
        <f t="shared" si="2"/>
        <v>2.6706231454005933</v>
      </c>
      <c r="L20">
        <v>27</v>
      </c>
      <c r="M20">
        <v>235</v>
      </c>
      <c r="N20">
        <v>0</v>
      </c>
      <c r="O20">
        <f t="shared" si="3"/>
        <v>0</v>
      </c>
      <c r="P20">
        <v>0</v>
      </c>
      <c r="Q20">
        <v>0</v>
      </c>
      <c r="R20">
        <v>0</v>
      </c>
      <c r="S20">
        <f t="shared" si="4"/>
        <v>0</v>
      </c>
      <c r="T20">
        <v>0</v>
      </c>
      <c r="U20">
        <v>0</v>
      </c>
      <c r="V20">
        <v>0</v>
      </c>
      <c r="W20">
        <f t="shared" si="5"/>
        <v>0</v>
      </c>
      <c r="X20">
        <v>0</v>
      </c>
      <c r="Y20">
        <v>0</v>
      </c>
      <c r="Z20">
        <v>0</v>
      </c>
      <c r="AA20">
        <f t="shared" si="6"/>
        <v>0</v>
      </c>
      <c r="AB20">
        <v>0</v>
      </c>
      <c r="AC20">
        <v>0</v>
      </c>
      <c r="AD20">
        <v>160</v>
      </c>
      <c r="AE20">
        <f t="shared" si="7"/>
        <v>2.3738872403560833</v>
      </c>
      <c r="AF20">
        <v>24</v>
      </c>
      <c r="AG20">
        <v>136</v>
      </c>
      <c r="AH20">
        <v>5594</v>
      </c>
      <c r="AI20">
        <f t="shared" si="8"/>
        <v>46.884272997032639</v>
      </c>
      <c r="AJ20">
        <v>474</v>
      </c>
      <c r="AK20">
        <v>5120</v>
      </c>
      <c r="AL20">
        <v>43</v>
      </c>
      <c r="AM20">
        <f t="shared" si="9"/>
        <v>0.59347181008902083</v>
      </c>
      <c r="AN20">
        <v>6</v>
      </c>
      <c r="AO20">
        <v>37</v>
      </c>
      <c r="AP20">
        <v>75</v>
      </c>
      <c r="AQ20">
        <v>122</v>
      </c>
      <c r="AR20">
        <v>133</v>
      </c>
      <c r="AS20">
        <v>93</v>
      </c>
      <c r="AT20">
        <v>36</v>
      </c>
      <c r="AU20">
        <v>92</v>
      </c>
      <c r="AV20">
        <v>16</v>
      </c>
      <c r="AW20">
        <v>16</v>
      </c>
      <c r="AX20">
        <v>16</v>
      </c>
      <c r="AY20">
        <v>16</v>
      </c>
      <c r="AZ20">
        <v>16</v>
      </c>
      <c r="BA20">
        <v>16</v>
      </c>
      <c r="BB20">
        <v>16</v>
      </c>
      <c r="BC20">
        <v>16</v>
      </c>
      <c r="BD20">
        <v>16</v>
      </c>
      <c r="BE20">
        <v>16</v>
      </c>
      <c r="BF20">
        <v>16</v>
      </c>
      <c r="BG20">
        <v>16</v>
      </c>
      <c r="BH20">
        <v>70</v>
      </c>
      <c r="BI20">
        <v>32</v>
      </c>
      <c r="BJ20">
        <v>76</v>
      </c>
      <c r="BK20">
        <v>50</v>
      </c>
      <c r="BL20">
        <v>118</v>
      </c>
      <c r="BM20">
        <v>128</v>
      </c>
      <c r="BN20">
        <v>47</v>
      </c>
      <c r="BO20">
        <v>11</v>
      </c>
      <c r="BP20">
        <v>42</v>
      </c>
      <c r="BQ20" t="s">
        <v>79</v>
      </c>
      <c r="BR20" t="s">
        <v>75</v>
      </c>
      <c r="BS20" t="s">
        <v>76</v>
      </c>
      <c r="BT20" t="s">
        <v>79</v>
      </c>
      <c r="BU20" t="s">
        <v>76</v>
      </c>
      <c r="BV20" t="s">
        <v>76</v>
      </c>
      <c r="BW20" t="s">
        <v>76</v>
      </c>
      <c r="BX20" t="s">
        <v>76</v>
      </c>
      <c r="BY20" t="s">
        <v>76</v>
      </c>
      <c r="BZ20" t="s">
        <v>76</v>
      </c>
      <c r="CA20" t="s">
        <v>76</v>
      </c>
      <c r="CB20" t="s">
        <v>76</v>
      </c>
      <c r="CC20" t="s">
        <v>76</v>
      </c>
      <c r="CD20" t="s">
        <v>76</v>
      </c>
      <c r="CE20" t="s">
        <v>79</v>
      </c>
      <c r="CF20" t="s">
        <v>75</v>
      </c>
      <c r="CG20" t="s">
        <v>76</v>
      </c>
      <c r="CH20" t="s">
        <v>76</v>
      </c>
    </row>
    <row r="21" spans="1:86" x14ac:dyDescent="0.3">
      <c r="A21" t="s">
        <v>114</v>
      </c>
      <c r="B21" t="s">
        <v>115</v>
      </c>
      <c r="C21">
        <f t="shared" si="0"/>
        <v>24694</v>
      </c>
      <c r="D21">
        <f t="shared" si="10"/>
        <v>1428</v>
      </c>
      <c r="E21">
        <f t="shared" si="11"/>
        <v>23266</v>
      </c>
      <c r="F21">
        <v>6561</v>
      </c>
      <c r="G21">
        <f t="shared" si="1"/>
        <v>47.829131652661069</v>
      </c>
      <c r="H21">
        <v>683</v>
      </c>
      <c r="I21">
        <v>5878</v>
      </c>
      <c r="J21">
        <v>50</v>
      </c>
      <c r="K21">
        <f t="shared" si="2"/>
        <v>2.1008403361344539</v>
      </c>
      <c r="L21">
        <v>30</v>
      </c>
      <c r="M21">
        <v>20</v>
      </c>
      <c r="N21">
        <v>15</v>
      </c>
      <c r="O21">
        <f t="shared" si="3"/>
        <v>7.0028011204481794E-2</v>
      </c>
      <c r="P21">
        <v>1</v>
      </c>
      <c r="Q21">
        <v>14</v>
      </c>
      <c r="R21">
        <v>12</v>
      </c>
      <c r="S21">
        <f t="shared" si="4"/>
        <v>0.14005602240896359</v>
      </c>
      <c r="T21">
        <v>2</v>
      </c>
      <c r="U21">
        <v>10</v>
      </c>
      <c r="V21">
        <v>2</v>
      </c>
      <c r="W21">
        <f t="shared" si="5"/>
        <v>0</v>
      </c>
      <c r="X21">
        <v>0</v>
      </c>
      <c r="Y21">
        <v>2</v>
      </c>
      <c r="Z21">
        <v>41</v>
      </c>
      <c r="AA21">
        <f t="shared" si="6"/>
        <v>0</v>
      </c>
      <c r="AB21">
        <v>0</v>
      </c>
      <c r="AC21">
        <v>41</v>
      </c>
      <c r="AD21">
        <v>45</v>
      </c>
      <c r="AE21">
        <f t="shared" si="7"/>
        <v>1.4705882352941175</v>
      </c>
      <c r="AF21">
        <v>21</v>
      </c>
      <c r="AG21">
        <v>24</v>
      </c>
      <c r="AH21">
        <v>6359</v>
      </c>
      <c r="AI21">
        <f t="shared" si="8"/>
        <v>47.549019607843135</v>
      </c>
      <c r="AJ21">
        <v>679</v>
      </c>
      <c r="AK21">
        <v>5680</v>
      </c>
      <c r="AL21">
        <v>249</v>
      </c>
      <c r="AM21">
        <f t="shared" si="9"/>
        <v>0.84033613445378152</v>
      </c>
      <c r="AN21">
        <v>12</v>
      </c>
      <c r="AO21">
        <v>237</v>
      </c>
      <c r="AP21">
        <v>88</v>
      </c>
      <c r="AQ21">
        <v>132</v>
      </c>
      <c r="AR21">
        <v>168</v>
      </c>
      <c r="AS21">
        <v>35</v>
      </c>
      <c r="AT21">
        <v>36</v>
      </c>
      <c r="AU21">
        <v>19</v>
      </c>
      <c r="AV21">
        <v>17</v>
      </c>
      <c r="AW21">
        <v>2</v>
      </c>
      <c r="AX21">
        <v>17</v>
      </c>
      <c r="AY21">
        <v>17</v>
      </c>
      <c r="AZ21">
        <v>4</v>
      </c>
      <c r="BA21">
        <v>16</v>
      </c>
      <c r="BB21">
        <v>4</v>
      </c>
      <c r="BC21">
        <v>16</v>
      </c>
      <c r="BD21">
        <v>4</v>
      </c>
      <c r="BE21">
        <v>60</v>
      </c>
      <c r="BF21">
        <v>16</v>
      </c>
      <c r="BG21">
        <v>60</v>
      </c>
      <c r="BH21">
        <v>33</v>
      </c>
      <c r="BI21">
        <v>25</v>
      </c>
      <c r="BJ21">
        <v>22</v>
      </c>
      <c r="BK21">
        <v>16</v>
      </c>
      <c r="BL21">
        <v>132</v>
      </c>
      <c r="BM21">
        <v>133</v>
      </c>
      <c r="BN21">
        <v>45</v>
      </c>
      <c r="BO21">
        <v>17</v>
      </c>
      <c r="BP21">
        <v>47</v>
      </c>
      <c r="BQ21" t="s">
        <v>75</v>
      </c>
      <c r="BR21" t="s">
        <v>75</v>
      </c>
      <c r="BS21" t="s">
        <v>76</v>
      </c>
      <c r="BT21" t="s">
        <v>76</v>
      </c>
      <c r="BU21" t="s">
        <v>76</v>
      </c>
      <c r="BV21" t="s">
        <v>76</v>
      </c>
      <c r="BW21" t="s">
        <v>76</v>
      </c>
      <c r="BX21" t="s">
        <v>76</v>
      </c>
      <c r="BY21" t="s">
        <v>76</v>
      </c>
      <c r="BZ21" t="s">
        <v>76</v>
      </c>
      <c r="CA21" t="s">
        <v>76</v>
      </c>
      <c r="CB21" t="s">
        <v>76</v>
      </c>
      <c r="CC21" t="s">
        <v>76</v>
      </c>
      <c r="CD21" t="s">
        <v>76</v>
      </c>
      <c r="CE21" t="s">
        <v>75</v>
      </c>
      <c r="CF21" t="s">
        <v>75</v>
      </c>
      <c r="CG21" t="s">
        <v>75</v>
      </c>
      <c r="CH21" t="s">
        <v>76</v>
      </c>
    </row>
    <row r="22" spans="1:86" x14ac:dyDescent="0.3">
      <c r="A22" t="s">
        <v>116</v>
      </c>
      <c r="B22" t="s">
        <v>117</v>
      </c>
      <c r="C22">
        <f t="shared" si="0"/>
        <v>17489</v>
      </c>
      <c r="D22">
        <f t="shared" si="10"/>
        <v>1965</v>
      </c>
      <c r="E22">
        <f t="shared" si="11"/>
        <v>15524</v>
      </c>
      <c r="F22">
        <v>5013</v>
      </c>
      <c r="G22">
        <f t="shared" si="1"/>
        <v>45.343511450381676</v>
      </c>
      <c r="H22">
        <v>891</v>
      </c>
      <c r="I22">
        <v>4122</v>
      </c>
      <c r="J22">
        <v>7</v>
      </c>
      <c r="K22">
        <f t="shared" si="2"/>
        <v>0</v>
      </c>
      <c r="L22">
        <v>0</v>
      </c>
      <c r="M22">
        <v>7</v>
      </c>
      <c r="N22">
        <v>15</v>
      </c>
      <c r="O22">
        <f t="shared" si="3"/>
        <v>0.45801526717557256</v>
      </c>
      <c r="P22">
        <v>9</v>
      </c>
      <c r="Q22">
        <v>6</v>
      </c>
      <c r="R22">
        <v>5</v>
      </c>
      <c r="S22">
        <f t="shared" si="4"/>
        <v>0</v>
      </c>
      <c r="T22">
        <v>0</v>
      </c>
      <c r="U22">
        <v>5</v>
      </c>
      <c r="V22">
        <v>0</v>
      </c>
      <c r="W22">
        <f t="shared" si="5"/>
        <v>0</v>
      </c>
      <c r="X22">
        <v>0</v>
      </c>
      <c r="Y22">
        <v>0</v>
      </c>
      <c r="Z22">
        <v>36</v>
      </c>
      <c r="AA22">
        <f t="shared" si="6"/>
        <v>0.15267175572519084</v>
      </c>
      <c r="AB22">
        <v>3</v>
      </c>
      <c r="AC22">
        <v>33</v>
      </c>
      <c r="AD22">
        <v>237</v>
      </c>
      <c r="AE22">
        <f t="shared" si="7"/>
        <v>8.5496183206106871</v>
      </c>
      <c r="AF22">
        <v>168</v>
      </c>
      <c r="AG22">
        <v>69</v>
      </c>
      <c r="AH22">
        <v>4251</v>
      </c>
      <c r="AI22">
        <f t="shared" si="8"/>
        <v>35.012722646310436</v>
      </c>
      <c r="AJ22">
        <v>688</v>
      </c>
      <c r="AK22">
        <v>3563</v>
      </c>
      <c r="AL22">
        <v>799</v>
      </c>
      <c r="AM22">
        <f t="shared" si="9"/>
        <v>10.483460559796438</v>
      </c>
      <c r="AN22">
        <v>206</v>
      </c>
      <c r="AO22">
        <v>593</v>
      </c>
      <c r="AP22">
        <v>50</v>
      </c>
      <c r="AQ22">
        <v>212</v>
      </c>
      <c r="AR22">
        <v>235</v>
      </c>
      <c r="AS22">
        <v>12</v>
      </c>
      <c r="AT22">
        <v>14</v>
      </c>
      <c r="AU22">
        <v>12</v>
      </c>
      <c r="AV22">
        <v>25</v>
      </c>
      <c r="AW22">
        <v>16</v>
      </c>
      <c r="AX22">
        <v>20</v>
      </c>
      <c r="AY22">
        <v>7</v>
      </c>
      <c r="AZ22">
        <v>14</v>
      </c>
      <c r="BA22">
        <v>7</v>
      </c>
      <c r="BB22">
        <v>14</v>
      </c>
      <c r="BC22">
        <v>14</v>
      </c>
      <c r="BD22">
        <v>14</v>
      </c>
      <c r="BE22">
        <v>30</v>
      </c>
      <c r="BF22">
        <v>6</v>
      </c>
      <c r="BG22">
        <v>30</v>
      </c>
      <c r="BH22">
        <v>43</v>
      </c>
      <c r="BI22">
        <v>66</v>
      </c>
      <c r="BJ22">
        <v>80</v>
      </c>
      <c r="BK22">
        <v>18</v>
      </c>
      <c r="BL22">
        <v>156</v>
      </c>
      <c r="BM22">
        <v>155</v>
      </c>
      <c r="BN22">
        <v>32</v>
      </c>
      <c r="BO22">
        <v>148</v>
      </c>
      <c r="BP22">
        <v>168</v>
      </c>
      <c r="BQ22" t="s">
        <v>75</v>
      </c>
      <c r="BR22" t="s">
        <v>75</v>
      </c>
      <c r="BS22" t="s">
        <v>76</v>
      </c>
      <c r="BT22" t="s">
        <v>76</v>
      </c>
      <c r="BU22" t="s">
        <v>76</v>
      </c>
      <c r="BV22" t="s">
        <v>76</v>
      </c>
      <c r="BW22" t="s">
        <v>76</v>
      </c>
      <c r="BX22" t="s">
        <v>76</v>
      </c>
      <c r="BY22" t="s">
        <v>76</v>
      </c>
      <c r="BZ22" t="s">
        <v>76</v>
      </c>
      <c r="CA22" t="s">
        <v>76</v>
      </c>
      <c r="CB22" t="s">
        <v>76</v>
      </c>
      <c r="CC22" t="s">
        <v>79</v>
      </c>
      <c r="CD22" t="s">
        <v>76</v>
      </c>
      <c r="CE22" t="s">
        <v>75</v>
      </c>
      <c r="CF22" t="s">
        <v>75</v>
      </c>
      <c r="CG22" t="s">
        <v>79</v>
      </c>
      <c r="CH22" t="s">
        <v>76</v>
      </c>
    </row>
    <row r="23" spans="1:86" x14ac:dyDescent="0.3">
      <c r="A23" t="s">
        <v>118</v>
      </c>
      <c r="B23" t="s">
        <v>119</v>
      </c>
      <c r="C23">
        <f t="shared" si="0"/>
        <v>32579</v>
      </c>
      <c r="D23">
        <f t="shared" si="10"/>
        <v>2075</v>
      </c>
      <c r="E23">
        <f t="shared" si="11"/>
        <v>30504</v>
      </c>
      <c r="F23">
        <v>8639</v>
      </c>
      <c r="G23">
        <f t="shared" si="1"/>
        <v>48.433734939759034</v>
      </c>
      <c r="H23">
        <v>1005</v>
      </c>
      <c r="I23">
        <v>7634</v>
      </c>
      <c r="J23">
        <v>14</v>
      </c>
      <c r="K23">
        <f t="shared" si="2"/>
        <v>4.8192771084337345E-2</v>
      </c>
      <c r="L23">
        <v>1</v>
      </c>
      <c r="M23">
        <v>13</v>
      </c>
      <c r="N23">
        <v>12</v>
      </c>
      <c r="O23">
        <f t="shared" si="3"/>
        <v>0</v>
      </c>
      <c r="P23">
        <v>0</v>
      </c>
      <c r="Q23">
        <v>12</v>
      </c>
      <c r="R23">
        <v>58</v>
      </c>
      <c r="S23">
        <f t="shared" si="4"/>
        <v>0.67469879518072284</v>
      </c>
      <c r="T23">
        <v>14</v>
      </c>
      <c r="U23">
        <v>44</v>
      </c>
      <c r="V23">
        <v>0</v>
      </c>
      <c r="W23">
        <f t="shared" si="5"/>
        <v>0</v>
      </c>
      <c r="X23">
        <v>0</v>
      </c>
      <c r="Y23">
        <v>0</v>
      </c>
      <c r="Z23">
        <v>113</v>
      </c>
      <c r="AA23">
        <f t="shared" si="6"/>
        <v>0</v>
      </c>
      <c r="AB23">
        <v>0</v>
      </c>
      <c r="AC23">
        <v>113</v>
      </c>
      <c r="AD23">
        <v>205</v>
      </c>
      <c r="AE23">
        <f t="shared" si="7"/>
        <v>2.4096385542168677</v>
      </c>
      <c r="AF23">
        <v>50</v>
      </c>
      <c r="AG23">
        <v>155</v>
      </c>
      <c r="AH23">
        <v>8399</v>
      </c>
      <c r="AI23">
        <f t="shared" si="8"/>
        <v>48.433734939759034</v>
      </c>
      <c r="AJ23">
        <v>1005</v>
      </c>
      <c r="AK23">
        <v>7394</v>
      </c>
      <c r="AL23">
        <v>351</v>
      </c>
      <c r="AM23">
        <f t="shared" si="9"/>
        <v>0</v>
      </c>
      <c r="AN23">
        <v>0</v>
      </c>
      <c r="AO23">
        <v>351</v>
      </c>
      <c r="AP23">
        <v>103</v>
      </c>
      <c r="AQ23">
        <v>162</v>
      </c>
      <c r="AR23">
        <v>190</v>
      </c>
      <c r="AS23">
        <v>15</v>
      </c>
      <c r="AT23">
        <v>2</v>
      </c>
      <c r="AU23">
        <v>14</v>
      </c>
      <c r="AV23">
        <v>16</v>
      </c>
      <c r="AW23">
        <v>16</v>
      </c>
      <c r="AX23">
        <v>16</v>
      </c>
      <c r="AY23">
        <v>39</v>
      </c>
      <c r="AZ23">
        <v>16</v>
      </c>
      <c r="BA23">
        <v>47</v>
      </c>
      <c r="BB23">
        <v>16</v>
      </c>
      <c r="BC23">
        <v>16</v>
      </c>
      <c r="BD23">
        <v>16</v>
      </c>
      <c r="BE23">
        <v>77</v>
      </c>
      <c r="BF23">
        <v>16</v>
      </c>
      <c r="BG23">
        <v>77</v>
      </c>
      <c r="BH23">
        <v>56</v>
      </c>
      <c r="BI23">
        <v>33</v>
      </c>
      <c r="BJ23">
        <v>48</v>
      </c>
      <c r="BK23">
        <v>65</v>
      </c>
      <c r="BL23">
        <v>162</v>
      </c>
      <c r="BM23">
        <v>174</v>
      </c>
      <c r="BN23">
        <v>11</v>
      </c>
      <c r="BO23">
        <v>16</v>
      </c>
      <c r="BP23">
        <v>11</v>
      </c>
      <c r="BQ23" t="s">
        <v>75</v>
      </c>
      <c r="BR23" t="s">
        <v>75</v>
      </c>
      <c r="BS23" t="s">
        <v>76</v>
      </c>
      <c r="BT23" t="s">
        <v>76</v>
      </c>
      <c r="BU23" t="s">
        <v>76</v>
      </c>
      <c r="BV23" t="s">
        <v>76</v>
      </c>
      <c r="BW23" t="s">
        <v>76</v>
      </c>
      <c r="BX23" t="s">
        <v>76</v>
      </c>
      <c r="BY23" t="s">
        <v>76</v>
      </c>
      <c r="BZ23" t="s">
        <v>76</v>
      </c>
      <c r="CA23" t="s">
        <v>76</v>
      </c>
      <c r="CB23" t="s">
        <v>76</v>
      </c>
      <c r="CC23" t="s">
        <v>76</v>
      </c>
      <c r="CD23" t="s">
        <v>75</v>
      </c>
      <c r="CE23" t="s">
        <v>75</v>
      </c>
      <c r="CF23" t="s">
        <v>75</v>
      </c>
      <c r="CG23" t="s">
        <v>75</v>
      </c>
      <c r="CH23" t="s">
        <v>76</v>
      </c>
    </row>
    <row r="24" spans="1:86" x14ac:dyDescent="0.3">
      <c r="A24" t="s">
        <v>120</v>
      </c>
      <c r="B24" t="s">
        <v>121</v>
      </c>
      <c r="C24">
        <f t="shared" si="0"/>
        <v>35533</v>
      </c>
      <c r="D24">
        <f t="shared" si="10"/>
        <v>2087</v>
      </c>
      <c r="E24">
        <f t="shared" si="11"/>
        <v>33446</v>
      </c>
      <c r="F24">
        <v>9355</v>
      </c>
      <c r="G24">
        <f t="shared" si="1"/>
        <v>49.592716818399616</v>
      </c>
      <c r="H24">
        <v>1035</v>
      </c>
      <c r="I24">
        <v>8320</v>
      </c>
      <c r="J24">
        <v>113</v>
      </c>
      <c r="K24">
        <f t="shared" si="2"/>
        <v>0.23957834211787254</v>
      </c>
      <c r="L24">
        <v>5</v>
      </c>
      <c r="M24">
        <v>108</v>
      </c>
      <c r="N24">
        <v>35</v>
      </c>
      <c r="O24">
        <f t="shared" si="3"/>
        <v>0.33540967896502155</v>
      </c>
      <c r="P24">
        <v>7</v>
      </c>
      <c r="Q24">
        <v>28</v>
      </c>
      <c r="R24">
        <v>33</v>
      </c>
      <c r="S24">
        <f t="shared" si="4"/>
        <v>0.23957834211787254</v>
      </c>
      <c r="T24">
        <v>5</v>
      </c>
      <c r="U24">
        <v>28</v>
      </c>
      <c r="V24">
        <v>0</v>
      </c>
      <c r="W24">
        <f t="shared" si="5"/>
        <v>0</v>
      </c>
      <c r="X24">
        <v>0</v>
      </c>
      <c r="Y24">
        <v>0</v>
      </c>
      <c r="Z24">
        <v>55</v>
      </c>
      <c r="AA24">
        <f t="shared" si="6"/>
        <v>0</v>
      </c>
      <c r="AB24">
        <v>0</v>
      </c>
      <c r="AC24">
        <v>55</v>
      </c>
      <c r="AD24">
        <v>71</v>
      </c>
      <c r="AE24">
        <f t="shared" si="7"/>
        <v>0</v>
      </c>
      <c r="AF24">
        <v>0</v>
      </c>
      <c r="AG24">
        <v>71</v>
      </c>
      <c r="AH24">
        <v>9249</v>
      </c>
      <c r="AI24">
        <f t="shared" si="8"/>
        <v>49.592716818399616</v>
      </c>
      <c r="AJ24">
        <v>1035</v>
      </c>
      <c r="AK24">
        <v>8214</v>
      </c>
      <c r="AL24">
        <v>194</v>
      </c>
      <c r="AM24">
        <f t="shared" si="9"/>
        <v>0</v>
      </c>
      <c r="AN24">
        <v>0</v>
      </c>
      <c r="AO24">
        <v>194</v>
      </c>
      <c r="AP24">
        <v>65</v>
      </c>
      <c r="AQ24">
        <v>168</v>
      </c>
      <c r="AR24">
        <v>180</v>
      </c>
      <c r="AS24">
        <v>53</v>
      </c>
      <c r="AT24">
        <v>13</v>
      </c>
      <c r="AU24">
        <v>57</v>
      </c>
      <c r="AV24">
        <v>15</v>
      </c>
      <c r="AW24">
        <v>7</v>
      </c>
      <c r="AX24">
        <v>12</v>
      </c>
      <c r="AY24">
        <v>22</v>
      </c>
      <c r="AZ24">
        <v>9</v>
      </c>
      <c r="BA24">
        <v>19</v>
      </c>
      <c r="BB24">
        <v>16</v>
      </c>
      <c r="BC24">
        <v>16</v>
      </c>
      <c r="BD24">
        <v>16</v>
      </c>
      <c r="BE24">
        <v>40</v>
      </c>
      <c r="BF24">
        <v>16</v>
      </c>
      <c r="BG24">
        <v>40</v>
      </c>
      <c r="BH24">
        <v>68</v>
      </c>
      <c r="BI24">
        <v>16</v>
      </c>
      <c r="BJ24">
        <v>68</v>
      </c>
      <c r="BK24">
        <v>32</v>
      </c>
      <c r="BL24">
        <v>168</v>
      </c>
      <c r="BM24">
        <v>174</v>
      </c>
      <c r="BN24">
        <v>17</v>
      </c>
      <c r="BO24">
        <v>16</v>
      </c>
      <c r="BP24">
        <v>17</v>
      </c>
      <c r="BQ24" t="s">
        <v>75</v>
      </c>
      <c r="BR24" t="s">
        <v>75</v>
      </c>
      <c r="BS24" t="s">
        <v>76</v>
      </c>
      <c r="BT24" t="s">
        <v>76</v>
      </c>
      <c r="BU24" t="s">
        <v>76</v>
      </c>
      <c r="BV24" t="s">
        <v>79</v>
      </c>
      <c r="BW24" t="s">
        <v>76</v>
      </c>
      <c r="BX24" t="s">
        <v>76</v>
      </c>
      <c r="BY24" t="s">
        <v>76</v>
      </c>
      <c r="BZ24" t="s">
        <v>76</v>
      </c>
      <c r="CA24" t="s">
        <v>76</v>
      </c>
      <c r="CB24" t="s">
        <v>76</v>
      </c>
      <c r="CC24" t="s">
        <v>76</v>
      </c>
      <c r="CD24" t="s">
        <v>76</v>
      </c>
      <c r="CE24" t="s">
        <v>75</v>
      </c>
      <c r="CF24" t="s">
        <v>75</v>
      </c>
      <c r="CG24" t="s">
        <v>75</v>
      </c>
      <c r="CH24" t="s">
        <v>76</v>
      </c>
    </row>
    <row r="25" spans="1:86" x14ac:dyDescent="0.3">
      <c r="A25" t="s">
        <v>122</v>
      </c>
      <c r="B25" t="s">
        <v>123</v>
      </c>
      <c r="C25">
        <f t="shared" si="0"/>
        <v>95907</v>
      </c>
      <c r="D25">
        <f t="shared" si="10"/>
        <v>5982</v>
      </c>
      <c r="E25">
        <f t="shared" si="11"/>
        <v>89925</v>
      </c>
      <c r="F25">
        <v>25205</v>
      </c>
      <c r="G25">
        <f t="shared" si="1"/>
        <v>47.626211969241055</v>
      </c>
      <c r="H25">
        <v>2849</v>
      </c>
      <c r="I25">
        <v>22356</v>
      </c>
      <c r="J25">
        <v>816</v>
      </c>
      <c r="K25">
        <f t="shared" si="2"/>
        <v>1.5546639919759278</v>
      </c>
      <c r="L25">
        <v>93</v>
      </c>
      <c r="M25">
        <v>723</v>
      </c>
      <c r="N25">
        <v>94</v>
      </c>
      <c r="O25">
        <f t="shared" si="3"/>
        <v>0.56837178201270477</v>
      </c>
      <c r="P25">
        <v>34</v>
      </c>
      <c r="Q25">
        <v>60</v>
      </c>
      <c r="R25">
        <v>230</v>
      </c>
      <c r="S25">
        <f t="shared" si="4"/>
        <v>0.10030090270812438</v>
      </c>
      <c r="T25">
        <v>6</v>
      </c>
      <c r="U25">
        <v>224</v>
      </c>
      <c r="V25">
        <v>3</v>
      </c>
      <c r="W25">
        <f t="shared" si="5"/>
        <v>0</v>
      </c>
      <c r="X25">
        <v>0</v>
      </c>
      <c r="Y25">
        <v>3</v>
      </c>
      <c r="Z25">
        <v>45</v>
      </c>
      <c r="AA25">
        <f t="shared" si="6"/>
        <v>0</v>
      </c>
      <c r="AB25">
        <v>0</v>
      </c>
      <c r="AC25">
        <v>45</v>
      </c>
      <c r="AD25">
        <v>528</v>
      </c>
      <c r="AE25">
        <f t="shared" si="7"/>
        <v>1.9893012370444667</v>
      </c>
      <c r="AF25">
        <v>119</v>
      </c>
      <c r="AG25">
        <v>409</v>
      </c>
      <c r="AH25">
        <v>24561</v>
      </c>
      <c r="AI25">
        <f t="shared" si="8"/>
        <v>45.804078903376798</v>
      </c>
      <c r="AJ25">
        <v>2740</v>
      </c>
      <c r="AK25">
        <v>21821</v>
      </c>
      <c r="AL25">
        <v>783</v>
      </c>
      <c r="AM25">
        <f t="shared" si="9"/>
        <v>2.3570712136409226</v>
      </c>
      <c r="AN25">
        <v>141</v>
      </c>
      <c r="AO25">
        <v>642</v>
      </c>
      <c r="AP25">
        <v>105</v>
      </c>
      <c r="AQ25">
        <v>422</v>
      </c>
      <c r="AR25">
        <v>438</v>
      </c>
      <c r="AS25">
        <v>88</v>
      </c>
      <c r="AT25">
        <v>69</v>
      </c>
      <c r="AU25">
        <v>87</v>
      </c>
      <c r="AV25">
        <v>86</v>
      </c>
      <c r="AW25">
        <v>44</v>
      </c>
      <c r="AX25">
        <v>74</v>
      </c>
      <c r="AY25">
        <v>92</v>
      </c>
      <c r="AZ25">
        <v>13</v>
      </c>
      <c r="BA25">
        <v>91</v>
      </c>
      <c r="BB25">
        <v>4</v>
      </c>
      <c r="BC25">
        <v>21</v>
      </c>
      <c r="BD25">
        <v>4</v>
      </c>
      <c r="BE25">
        <v>36</v>
      </c>
      <c r="BF25">
        <v>21</v>
      </c>
      <c r="BG25">
        <v>36</v>
      </c>
      <c r="BH25">
        <v>159</v>
      </c>
      <c r="BI25">
        <v>110</v>
      </c>
      <c r="BJ25">
        <v>125</v>
      </c>
      <c r="BK25">
        <v>67</v>
      </c>
      <c r="BL25">
        <v>405</v>
      </c>
      <c r="BM25">
        <v>408</v>
      </c>
      <c r="BN25">
        <v>47</v>
      </c>
      <c r="BO25">
        <v>93</v>
      </c>
      <c r="BP25">
        <v>110</v>
      </c>
      <c r="BQ25" t="s">
        <v>75</v>
      </c>
      <c r="BR25" t="s">
        <v>75</v>
      </c>
      <c r="BS25" t="s">
        <v>76</v>
      </c>
      <c r="BT25" t="s">
        <v>75</v>
      </c>
      <c r="BU25" t="s">
        <v>76</v>
      </c>
      <c r="BV25" t="s">
        <v>76</v>
      </c>
      <c r="BW25" t="s">
        <v>76</v>
      </c>
      <c r="BX25" t="s">
        <v>79</v>
      </c>
      <c r="BY25" t="s">
        <v>76</v>
      </c>
      <c r="BZ25" t="s">
        <v>76</v>
      </c>
      <c r="CA25" t="s">
        <v>76</v>
      </c>
      <c r="CB25" t="s">
        <v>76</v>
      </c>
      <c r="CC25" t="s">
        <v>76</v>
      </c>
      <c r="CD25" t="s">
        <v>75</v>
      </c>
      <c r="CE25" t="s">
        <v>75</v>
      </c>
      <c r="CF25" t="s">
        <v>75</v>
      </c>
      <c r="CG25" t="s">
        <v>75</v>
      </c>
      <c r="CH25" t="s">
        <v>76</v>
      </c>
    </row>
    <row r="26" spans="1:86" x14ac:dyDescent="0.3">
      <c r="A26" t="s">
        <v>124</v>
      </c>
      <c r="B26" t="s">
        <v>125</v>
      </c>
      <c r="C26">
        <f t="shared" si="0"/>
        <v>29664</v>
      </c>
      <c r="D26">
        <f t="shared" si="10"/>
        <v>2309</v>
      </c>
      <c r="E26">
        <f t="shared" si="11"/>
        <v>27355</v>
      </c>
      <c r="F26">
        <v>7701</v>
      </c>
      <c r="G26">
        <f t="shared" si="1"/>
        <v>41.229969683845816</v>
      </c>
      <c r="H26">
        <v>952</v>
      </c>
      <c r="I26">
        <v>6749</v>
      </c>
      <c r="J26">
        <v>326</v>
      </c>
      <c r="K26">
        <f t="shared" si="2"/>
        <v>1.1260285838025119</v>
      </c>
      <c r="L26">
        <v>26</v>
      </c>
      <c r="M26">
        <v>300</v>
      </c>
      <c r="N26">
        <v>47</v>
      </c>
      <c r="O26">
        <f t="shared" si="3"/>
        <v>0</v>
      </c>
      <c r="P26">
        <v>0</v>
      </c>
      <c r="Q26">
        <v>47</v>
      </c>
      <c r="R26">
        <v>360</v>
      </c>
      <c r="S26">
        <f t="shared" si="4"/>
        <v>0.34647033347769596</v>
      </c>
      <c r="T26">
        <v>8</v>
      </c>
      <c r="U26">
        <v>352</v>
      </c>
      <c r="V26">
        <v>23</v>
      </c>
      <c r="W26">
        <f t="shared" si="5"/>
        <v>0</v>
      </c>
      <c r="X26">
        <v>0</v>
      </c>
      <c r="Y26">
        <v>23</v>
      </c>
      <c r="Z26">
        <v>938</v>
      </c>
      <c r="AA26">
        <f t="shared" si="6"/>
        <v>7.5357297531398872</v>
      </c>
      <c r="AB26">
        <v>174</v>
      </c>
      <c r="AC26">
        <v>764</v>
      </c>
      <c r="AD26">
        <v>478</v>
      </c>
      <c r="AE26">
        <f t="shared" si="7"/>
        <v>0.95279341706366383</v>
      </c>
      <c r="AF26">
        <v>22</v>
      </c>
      <c r="AG26">
        <v>456</v>
      </c>
      <c r="AH26">
        <v>6161</v>
      </c>
      <c r="AI26">
        <f t="shared" si="8"/>
        <v>34.213945430922479</v>
      </c>
      <c r="AJ26">
        <v>790</v>
      </c>
      <c r="AK26">
        <v>5371</v>
      </c>
      <c r="AL26">
        <v>2888</v>
      </c>
      <c r="AM26">
        <f t="shared" si="9"/>
        <v>14.595062797747943</v>
      </c>
      <c r="AN26">
        <v>337</v>
      </c>
      <c r="AO26">
        <v>2551</v>
      </c>
      <c r="AP26">
        <v>469</v>
      </c>
      <c r="AQ26">
        <v>237</v>
      </c>
      <c r="AR26">
        <v>458</v>
      </c>
      <c r="AS26">
        <v>52</v>
      </c>
      <c r="AT26">
        <v>41</v>
      </c>
      <c r="AU26">
        <v>66</v>
      </c>
      <c r="AV26">
        <v>26</v>
      </c>
      <c r="AW26">
        <v>16</v>
      </c>
      <c r="AX26">
        <v>26</v>
      </c>
      <c r="AY26">
        <v>39</v>
      </c>
      <c r="AZ26">
        <v>18</v>
      </c>
      <c r="BA26">
        <v>51</v>
      </c>
      <c r="BB26">
        <v>31</v>
      </c>
      <c r="BC26">
        <v>16</v>
      </c>
      <c r="BD26">
        <v>31</v>
      </c>
      <c r="BE26">
        <v>486</v>
      </c>
      <c r="BF26">
        <v>161</v>
      </c>
      <c r="BG26">
        <v>470</v>
      </c>
      <c r="BH26">
        <v>230</v>
      </c>
      <c r="BI26">
        <v>19</v>
      </c>
      <c r="BJ26">
        <v>228</v>
      </c>
      <c r="BK26">
        <v>19</v>
      </c>
      <c r="BL26">
        <v>187</v>
      </c>
      <c r="BM26">
        <v>190</v>
      </c>
      <c r="BN26">
        <v>17</v>
      </c>
      <c r="BO26">
        <v>195</v>
      </c>
      <c r="BP26">
        <v>191</v>
      </c>
      <c r="BQ26" t="s">
        <v>79</v>
      </c>
      <c r="BR26" t="s">
        <v>75</v>
      </c>
      <c r="BS26" t="s">
        <v>76</v>
      </c>
      <c r="BT26" t="s">
        <v>75</v>
      </c>
      <c r="BU26" t="s">
        <v>76</v>
      </c>
      <c r="BV26" t="s">
        <v>76</v>
      </c>
      <c r="BW26" t="s">
        <v>76</v>
      </c>
      <c r="BX26" t="s">
        <v>75</v>
      </c>
      <c r="BY26" t="s">
        <v>76</v>
      </c>
      <c r="BZ26" t="s">
        <v>76</v>
      </c>
      <c r="CA26" t="s">
        <v>76</v>
      </c>
      <c r="CB26" t="s">
        <v>76</v>
      </c>
      <c r="CC26" t="s">
        <v>76</v>
      </c>
      <c r="CD26" t="s">
        <v>76</v>
      </c>
      <c r="CE26" t="s">
        <v>75</v>
      </c>
      <c r="CF26" t="s">
        <v>75</v>
      </c>
      <c r="CG26" t="s">
        <v>75</v>
      </c>
      <c r="CH26" t="s">
        <v>76</v>
      </c>
    </row>
    <row r="27" spans="1:86" x14ac:dyDescent="0.3">
      <c r="A27" t="s">
        <v>126</v>
      </c>
      <c r="B27" t="s">
        <v>127</v>
      </c>
      <c r="C27">
        <f t="shared" si="0"/>
        <v>190044</v>
      </c>
      <c r="D27">
        <f t="shared" si="10"/>
        <v>6039</v>
      </c>
      <c r="E27">
        <f t="shared" si="11"/>
        <v>184005</v>
      </c>
      <c r="F27">
        <v>48508</v>
      </c>
      <c r="G27">
        <f t="shared" si="1"/>
        <v>48.186785891703927</v>
      </c>
      <c r="H27">
        <v>2910</v>
      </c>
      <c r="I27">
        <v>45598</v>
      </c>
      <c r="J27">
        <v>1137</v>
      </c>
      <c r="K27">
        <f t="shared" si="2"/>
        <v>0.11591323066732903</v>
      </c>
      <c r="L27">
        <v>7</v>
      </c>
      <c r="M27">
        <v>1130</v>
      </c>
      <c r="N27">
        <v>57</v>
      </c>
      <c r="O27">
        <f t="shared" si="3"/>
        <v>4.967709885742673E-2</v>
      </c>
      <c r="P27">
        <v>3</v>
      </c>
      <c r="Q27">
        <v>54</v>
      </c>
      <c r="R27">
        <v>2912</v>
      </c>
      <c r="S27">
        <f t="shared" si="4"/>
        <v>0.72859744990892528</v>
      </c>
      <c r="T27">
        <v>44</v>
      </c>
      <c r="U27">
        <v>2868</v>
      </c>
      <c r="V27">
        <v>56</v>
      </c>
      <c r="W27">
        <f t="shared" si="5"/>
        <v>0</v>
      </c>
      <c r="X27">
        <v>0</v>
      </c>
      <c r="Y27">
        <v>56</v>
      </c>
      <c r="Z27">
        <v>445</v>
      </c>
      <c r="AA27">
        <f t="shared" si="6"/>
        <v>8.2795164762377874E-2</v>
      </c>
      <c r="AB27">
        <v>5</v>
      </c>
      <c r="AC27">
        <v>440</v>
      </c>
      <c r="AD27">
        <v>1434</v>
      </c>
      <c r="AE27">
        <f t="shared" si="7"/>
        <v>2.1526742838218249</v>
      </c>
      <c r="AF27">
        <v>130</v>
      </c>
      <c r="AG27">
        <v>1304</v>
      </c>
      <c r="AH27">
        <v>45872</v>
      </c>
      <c r="AI27">
        <f t="shared" si="8"/>
        <v>44.908097367113761</v>
      </c>
      <c r="AJ27">
        <v>2712</v>
      </c>
      <c r="AK27">
        <v>43160</v>
      </c>
      <c r="AL27">
        <v>3303</v>
      </c>
      <c r="AM27">
        <f t="shared" si="9"/>
        <v>3.7754595131644315</v>
      </c>
      <c r="AN27">
        <v>228</v>
      </c>
      <c r="AO27">
        <v>3075</v>
      </c>
      <c r="AP27">
        <v>356</v>
      </c>
      <c r="AQ27">
        <v>367</v>
      </c>
      <c r="AR27">
        <v>496</v>
      </c>
      <c r="AS27">
        <v>141</v>
      </c>
      <c r="AT27">
        <v>20</v>
      </c>
      <c r="AU27">
        <v>144</v>
      </c>
      <c r="AV27">
        <v>66</v>
      </c>
      <c r="AW27">
        <v>4</v>
      </c>
      <c r="AX27">
        <v>66</v>
      </c>
      <c r="AY27">
        <v>223</v>
      </c>
      <c r="AZ27">
        <v>44</v>
      </c>
      <c r="BA27">
        <v>230</v>
      </c>
      <c r="BB27">
        <v>72</v>
      </c>
      <c r="BC27">
        <v>23</v>
      </c>
      <c r="BD27">
        <v>72</v>
      </c>
      <c r="BE27">
        <v>228</v>
      </c>
      <c r="BF27">
        <v>9</v>
      </c>
      <c r="BG27">
        <v>227</v>
      </c>
      <c r="BH27">
        <v>410</v>
      </c>
      <c r="BI27">
        <v>126</v>
      </c>
      <c r="BJ27">
        <v>396</v>
      </c>
      <c r="BK27">
        <v>315</v>
      </c>
      <c r="BL27">
        <v>354</v>
      </c>
      <c r="BM27">
        <v>483</v>
      </c>
      <c r="BN27">
        <v>122</v>
      </c>
      <c r="BO27">
        <v>122</v>
      </c>
      <c r="BP27">
        <v>159</v>
      </c>
      <c r="BQ27" t="s">
        <v>75</v>
      </c>
      <c r="BR27" t="s">
        <v>75</v>
      </c>
      <c r="BS27" t="s">
        <v>76</v>
      </c>
      <c r="BT27" t="s">
        <v>75</v>
      </c>
      <c r="BU27" t="s">
        <v>76</v>
      </c>
      <c r="BV27" t="s">
        <v>76</v>
      </c>
      <c r="BW27" t="s">
        <v>76</v>
      </c>
      <c r="BX27" t="s">
        <v>75</v>
      </c>
      <c r="BY27" t="s">
        <v>76</v>
      </c>
      <c r="BZ27" t="s">
        <v>76</v>
      </c>
      <c r="CA27" t="s">
        <v>76</v>
      </c>
      <c r="CB27" t="s">
        <v>76</v>
      </c>
      <c r="CC27" t="s">
        <v>76</v>
      </c>
      <c r="CD27" t="s">
        <v>75</v>
      </c>
      <c r="CE27" t="s">
        <v>75</v>
      </c>
      <c r="CF27" t="s">
        <v>75</v>
      </c>
      <c r="CG27" t="s">
        <v>75</v>
      </c>
      <c r="CH27" t="s">
        <v>76</v>
      </c>
    </row>
    <row r="28" spans="1:86" x14ac:dyDescent="0.3">
      <c r="A28" t="s">
        <v>128</v>
      </c>
      <c r="B28" t="s">
        <v>129</v>
      </c>
      <c r="C28">
        <f t="shared" si="0"/>
        <v>17791</v>
      </c>
      <c r="D28">
        <f t="shared" si="10"/>
        <v>760</v>
      </c>
      <c r="E28">
        <f t="shared" si="11"/>
        <v>17031</v>
      </c>
      <c r="F28">
        <v>4621</v>
      </c>
      <c r="G28">
        <f t="shared" si="1"/>
        <v>49.605263157894733</v>
      </c>
      <c r="H28">
        <v>377</v>
      </c>
      <c r="I28">
        <v>4244</v>
      </c>
      <c r="J28">
        <v>0</v>
      </c>
      <c r="K28">
        <f t="shared" si="2"/>
        <v>0</v>
      </c>
      <c r="L28">
        <v>0</v>
      </c>
      <c r="M28">
        <v>0</v>
      </c>
      <c r="N28">
        <v>16</v>
      </c>
      <c r="O28">
        <f t="shared" si="3"/>
        <v>0</v>
      </c>
      <c r="P28">
        <v>0</v>
      </c>
      <c r="Q28">
        <v>16</v>
      </c>
      <c r="R28">
        <v>48</v>
      </c>
      <c r="S28">
        <f t="shared" si="4"/>
        <v>0</v>
      </c>
      <c r="T28">
        <v>0</v>
      </c>
      <c r="U28">
        <v>48</v>
      </c>
      <c r="V28">
        <v>0</v>
      </c>
      <c r="W28">
        <f t="shared" si="5"/>
        <v>0</v>
      </c>
      <c r="X28">
        <v>0</v>
      </c>
      <c r="Y28">
        <v>0</v>
      </c>
      <c r="Z28">
        <v>19</v>
      </c>
      <c r="AA28">
        <f t="shared" si="6"/>
        <v>0.13157894736842105</v>
      </c>
      <c r="AB28">
        <v>1</v>
      </c>
      <c r="AC28">
        <v>18</v>
      </c>
      <c r="AD28">
        <v>55</v>
      </c>
      <c r="AE28">
        <f t="shared" si="7"/>
        <v>0.52631578947368418</v>
      </c>
      <c r="AF28">
        <v>4</v>
      </c>
      <c r="AG28">
        <v>51</v>
      </c>
      <c r="AH28">
        <v>4568</v>
      </c>
      <c r="AI28">
        <f t="shared" si="8"/>
        <v>49.605263157894733</v>
      </c>
      <c r="AJ28">
        <v>377</v>
      </c>
      <c r="AK28">
        <v>4191</v>
      </c>
      <c r="AL28">
        <v>82</v>
      </c>
      <c r="AM28">
        <f t="shared" si="9"/>
        <v>0.13157894736842105</v>
      </c>
      <c r="AN28">
        <v>1</v>
      </c>
      <c r="AO28">
        <v>81</v>
      </c>
      <c r="AP28">
        <v>43</v>
      </c>
      <c r="AQ28">
        <v>134</v>
      </c>
      <c r="AR28">
        <v>138</v>
      </c>
      <c r="AS28">
        <v>14</v>
      </c>
      <c r="AT28">
        <v>14</v>
      </c>
      <c r="AU28">
        <v>14</v>
      </c>
      <c r="AV28">
        <v>21</v>
      </c>
      <c r="AW28">
        <v>14</v>
      </c>
      <c r="AX28">
        <v>21</v>
      </c>
      <c r="AY28">
        <v>39</v>
      </c>
      <c r="AZ28">
        <v>14</v>
      </c>
      <c r="BA28">
        <v>39</v>
      </c>
      <c r="BB28">
        <v>14</v>
      </c>
      <c r="BC28">
        <v>14</v>
      </c>
      <c r="BD28">
        <v>14</v>
      </c>
      <c r="BE28">
        <v>25</v>
      </c>
      <c r="BF28">
        <v>3</v>
      </c>
      <c r="BG28">
        <v>25</v>
      </c>
      <c r="BH28">
        <v>39</v>
      </c>
      <c r="BI28">
        <v>7</v>
      </c>
      <c r="BJ28">
        <v>39</v>
      </c>
      <c r="BK28">
        <v>22</v>
      </c>
      <c r="BL28">
        <v>134</v>
      </c>
      <c r="BM28">
        <v>131</v>
      </c>
      <c r="BN28">
        <v>23</v>
      </c>
      <c r="BO28">
        <v>3</v>
      </c>
      <c r="BP28">
        <v>23</v>
      </c>
      <c r="BQ28" t="s">
        <v>79</v>
      </c>
      <c r="BR28" t="s">
        <v>75</v>
      </c>
      <c r="BS28" t="s">
        <v>76</v>
      </c>
      <c r="BT28" t="s">
        <v>76</v>
      </c>
      <c r="BU28" t="s">
        <v>76</v>
      </c>
      <c r="BV28" t="s">
        <v>76</v>
      </c>
      <c r="BW28" t="s">
        <v>76</v>
      </c>
      <c r="BX28" t="s">
        <v>76</v>
      </c>
      <c r="BY28" t="s">
        <v>76</v>
      </c>
      <c r="BZ28" t="s">
        <v>76</v>
      </c>
      <c r="CA28" t="s">
        <v>76</v>
      </c>
      <c r="CB28" t="s">
        <v>76</v>
      </c>
      <c r="CC28" t="s">
        <v>76</v>
      </c>
      <c r="CD28" t="s">
        <v>76</v>
      </c>
      <c r="CE28" t="s">
        <v>79</v>
      </c>
      <c r="CF28" t="s">
        <v>75</v>
      </c>
      <c r="CG28" t="s">
        <v>79</v>
      </c>
      <c r="CH28" t="s">
        <v>76</v>
      </c>
    </row>
    <row r="29" spans="1:86" x14ac:dyDescent="0.3">
      <c r="A29" t="s">
        <v>130</v>
      </c>
      <c r="B29" t="s">
        <v>131</v>
      </c>
      <c r="C29">
        <f t="shared" si="0"/>
        <v>16203</v>
      </c>
      <c r="D29">
        <f t="shared" si="10"/>
        <v>1018</v>
      </c>
      <c r="E29">
        <f t="shared" si="11"/>
        <v>15185</v>
      </c>
      <c r="F29">
        <v>4264</v>
      </c>
      <c r="G29">
        <f t="shared" si="1"/>
        <v>47.445972495088405</v>
      </c>
      <c r="H29">
        <v>483</v>
      </c>
      <c r="I29">
        <v>3781</v>
      </c>
      <c r="J29">
        <v>84</v>
      </c>
      <c r="K29">
        <f t="shared" si="2"/>
        <v>0.78585461689587421</v>
      </c>
      <c r="L29">
        <v>8</v>
      </c>
      <c r="M29">
        <v>76</v>
      </c>
      <c r="N29">
        <v>0</v>
      </c>
      <c r="O29">
        <f t="shared" si="3"/>
        <v>0</v>
      </c>
      <c r="P29">
        <v>0</v>
      </c>
      <c r="Q29">
        <v>0</v>
      </c>
      <c r="R29">
        <v>69</v>
      </c>
      <c r="S29">
        <f t="shared" si="4"/>
        <v>1.1787819253438114</v>
      </c>
      <c r="T29">
        <v>12</v>
      </c>
      <c r="U29">
        <v>57</v>
      </c>
      <c r="V29">
        <v>8</v>
      </c>
      <c r="W29">
        <f t="shared" si="5"/>
        <v>0</v>
      </c>
      <c r="X29">
        <v>0</v>
      </c>
      <c r="Y29">
        <v>8</v>
      </c>
      <c r="Z29">
        <v>34</v>
      </c>
      <c r="AA29">
        <f t="shared" si="6"/>
        <v>0.88408644400785852</v>
      </c>
      <c r="AB29">
        <v>9</v>
      </c>
      <c r="AC29">
        <v>25</v>
      </c>
      <c r="AD29">
        <v>118</v>
      </c>
      <c r="AE29">
        <f t="shared" si="7"/>
        <v>2.161100196463654</v>
      </c>
      <c r="AF29">
        <v>22</v>
      </c>
      <c r="AG29">
        <v>96</v>
      </c>
      <c r="AH29">
        <v>4140</v>
      </c>
      <c r="AI29">
        <f t="shared" si="8"/>
        <v>47.053045186640475</v>
      </c>
      <c r="AJ29">
        <v>479</v>
      </c>
      <c r="AK29">
        <v>3661</v>
      </c>
      <c r="AL29">
        <v>164</v>
      </c>
      <c r="AM29">
        <f t="shared" si="9"/>
        <v>0.49115913555992141</v>
      </c>
      <c r="AN29">
        <v>5</v>
      </c>
      <c r="AO29">
        <v>159</v>
      </c>
      <c r="AP29">
        <v>41</v>
      </c>
      <c r="AQ29">
        <v>88</v>
      </c>
      <c r="AR29">
        <v>103</v>
      </c>
      <c r="AS29">
        <v>33</v>
      </c>
      <c r="AT29">
        <v>12</v>
      </c>
      <c r="AU29">
        <v>30</v>
      </c>
      <c r="AV29">
        <v>14</v>
      </c>
      <c r="AW29">
        <v>14</v>
      </c>
      <c r="AX29">
        <v>14</v>
      </c>
      <c r="AY29">
        <v>35</v>
      </c>
      <c r="AZ29">
        <v>16</v>
      </c>
      <c r="BA29">
        <v>31</v>
      </c>
      <c r="BB29">
        <v>11</v>
      </c>
      <c r="BC29">
        <v>14</v>
      </c>
      <c r="BD29">
        <v>11</v>
      </c>
      <c r="BE29">
        <v>26</v>
      </c>
      <c r="BF29">
        <v>12</v>
      </c>
      <c r="BG29">
        <v>24</v>
      </c>
      <c r="BH29">
        <v>55</v>
      </c>
      <c r="BI29">
        <v>20</v>
      </c>
      <c r="BJ29">
        <v>51</v>
      </c>
      <c r="BK29">
        <v>29</v>
      </c>
      <c r="BL29">
        <v>86</v>
      </c>
      <c r="BM29">
        <v>91</v>
      </c>
      <c r="BN29">
        <v>11</v>
      </c>
      <c r="BO29">
        <v>10</v>
      </c>
      <c r="BP29">
        <v>13</v>
      </c>
      <c r="BQ29" t="s">
        <v>75</v>
      </c>
      <c r="BR29" t="s">
        <v>75</v>
      </c>
      <c r="BS29" t="s">
        <v>76</v>
      </c>
      <c r="BT29" t="s">
        <v>79</v>
      </c>
      <c r="BU29" t="s">
        <v>76</v>
      </c>
      <c r="BV29" t="s">
        <v>76</v>
      </c>
      <c r="BW29" t="s">
        <v>76</v>
      </c>
      <c r="BX29" t="s">
        <v>76</v>
      </c>
      <c r="BY29" t="s">
        <v>76</v>
      </c>
      <c r="BZ29" t="s">
        <v>76</v>
      </c>
      <c r="CA29" t="s">
        <v>76</v>
      </c>
      <c r="CB29" t="s">
        <v>76</v>
      </c>
      <c r="CC29" t="s">
        <v>76</v>
      </c>
      <c r="CD29" t="s">
        <v>76</v>
      </c>
      <c r="CE29" t="s">
        <v>75</v>
      </c>
      <c r="CF29" t="s">
        <v>75</v>
      </c>
      <c r="CG29" t="s">
        <v>75</v>
      </c>
      <c r="CH29" t="s">
        <v>76</v>
      </c>
    </row>
    <row r="30" spans="1:86" x14ac:dyDescent="0.3">
      <c r="A30" t="s">
        <v>132</v>
      </c>
      <c r="B30" t="s">
        <v>133</v>
      </c>
      <c r="C30">
        <f t="shared" si="0"/>
        <v>36608</v>
      </c>
      <c r="D30">
        <f t="shared" si="10"/>
        <v>1449</v>
      </c>
      <c r="E30">
        <f t="shared" si="11"/>
        <v>35159</v>
      </c>
      <c r="F30">
        <v>9473</v>
      </c>
      <c r="G30">
        <f t="shared" si="1"/>
        <v>48.930296756383711</v>
      </c>
      <c r="H30">
        <v>709</v>
      </c>
      <c r="I30">
        <v>8764</v>
      </c>
      <c r="J30">
        <v>16</v>
      </c>
      <c r="K30">
        <f t="shared" si="2"/>
        <v>0.20703933747412009</v>
      </c>
      <c r="L30">
        <v>3</v>
      </c>
      <c r="M30">
        <v>13</v>
      </c>
      <c r="N30">
        <v>5</v>
      </c>
      <c r="O30">
        <f t="shared" si="3"/>
        <v>0</v>
      </c>
      <c r="P30">
        <v>0</v>
      </c>
      <c r="Q30">
        <v>5</v>
      </c>
      <c r="R30">
        <v>77</v>
      </c>
      <c r="S30">
        <f t="shared" si="4"/>
        <v>0</v>
      </c>
      <c r="T30">
        <v>0</v>
      </c>
      <c r="U30">
        <v>77</v>
      </c>
      <c r="V30">
        <v>0</v>
      </c>
      <c r="W30">
        <f t="shared" si="5"/>
        <v>0</v>
      </c>
      <c r="X30">
        <v>0</v>
      </c>
      <c r="Y30">
        <v>0</v>
      </c>
      <c r="Z30">
        <v>39</v>
      </c>
      <c r="AA30">
        <f t="shared" si="6"/>
        <v>0.96618357487922701</v>
      </c>
      <c r="AB30">
        <v>14</v>
      </c>
      <c r="AC30">
        <v>25</v>
      </c>
      <c r="AD30">
        <v>112</v>
      </c>
      <c r="AE30">
        <f t="shared" si="7"/>
        <v>0</v>
      </c>
      <c r="AF30">
        <v>0</v>
      </c>
      <c r="AG30">
        <v>112</v>
      </c>
      <c r="AH30">
        <v>9361</v>
      </c>
      <c r="AI30">
        <f t="shared" si="8"/>
        <v>46.169772256728777</v>
      </c>
      <c r="AJ30">
        <v>669</v>
      </c>
      <c r="AK30">
        <v>8692</v>
      </c>
      <c r="AL30">
        <v>141</v>
      </c>
      <c r="AM30">
        <f t="shared" si="9"/>
        <v>3.7267080745341614</v>
      </c>
      <c r="AN30">
        <v>54</v>
      </c>
      <c r="AO30">
        <v>87</v>
      </c>
      <c r="AP30">
        <v>69</v>
      </c>
      <c r="AQ30">
        <v>205</v>
      </c>
      <c r="AR30">
        <v>226</v>
      </c>
      <c r="AS30">
        <v>20</v>
      </c>
      <c r="AT30">
        <v>6</v>
      </c>
      <c r="AU30">
        <v>18</v>
      </c>
      <c r="AV30">
        <v>8</v>
      </c>
      <c r="AW30">
        <v>16</v>
      </c>
      <c r="AX30">
        <v>8</v>
      </c>
      <c r="AY30">
        <v>56</v>
      </c>
      <c r="AZ30">
        <v>16</v>
      </c>
      <c r="BA30">
        <v>56</v>
      </c>
      <c r="BB30">
        <v>16</v>
      </c>
      <c r="BC30">
        <v>16</v>
      </c>
      <c r="BD30">
        <v>16</v>
      </c>
      <c r="BE30">
        <v>28</v>
      </c>
      <c r="BF30">
        <v>16</v>
      </c>
      <c r="BG30">
        <v>21</v>
      </c>
      <c r="BH30">
        <v>94</v>
      </c>
      <c r="BI30">
        <v>16</v>
      </c>
      <c r="BJ30">
        <v>94</v>
      </c>
      <c r="BK30">
        <v>64</v>
      </c>
      <c r="BL30">
        <v>182</v>
      </c>
      <c r="BM30">
        <v>206</v>
      </c>
      <c r="BN30">
        <v>23</v>
      </c>
      <c r="BO30">
        <v>51</v>
      </c>
      <c r="BP30">
        <v>48</v>
      </c>
      <c r="BQ30" t="s">
        <v>79</v>
      </c>
      <c r="BR30" t="s">
        <v>75</v>
      </c>
      <c r="BS30" t="s">
        <v>76</v>
      </c>
      <c r="BT30" t="s">
        <v>76</v>
      </c>
      <c r="BU30" t="s">
        <v>76</v>
      </c>
      <c r="BV30" t="s">
        <v>76</v>
      </c>
      <c r="BW30" t="s">
        <v>76</v>
      </c>
      <c r="BX30" t="s">
        <v>76</v>
      </c>
      <c r="BY30" t="s">
        <v>76</v>
      </c>
      <c r="BZ30" t="s">
        <v>76</v>
      </c>
      <c r="CA30" t="s">
        <v>76</v>
      </c>
      <c r="CB30" t="s">
        <v>76</v>
      </c>
      <c r="CC30" t="s">
        <v>76</v>
      </c>
      <c r="CD30" t="s">
        <v>76</v>
      </c>
      <c r="CE30" t="s">
        <v>79</v>
      </c>
      <c r="CF30" t="s">
        <v>75</v>
      </c>
      <c r="CG30" t="s">
        <v>76</v>
      </c>
      <c r="CH30" t="s">
        <v>76</v>
      </c>
    </row>
    <row r="31" spans="1:86" x14ac:dyDescent="0.3">
      <c r="A31" t="s">
        <v>134</v>
      </c>
      <c r="B31" t="s">
        <v>135</v>
      </c>
      <c r="C31">
        <f t="shared" si="0"/>
        <v>75875</v>
      </c>
      <c r="D31">
        <f t="shared" si="10"/>
        <v>5530</v>
      </c>
      <c r="E31">
        <f t="shared" si="11"/>
        <v>70345</v>
      </c>
      <c r="F31">
        <v>20020</v>
      </c>
      <c r="G31">
        <f t="shared" si="1"/>
        <v>48.499095840867994</v>
      </c>
      <c r="H31">
        <v>2682</v>
      </c>
      <c r="I31">
        <v>17338</v>
      </c>
      <c r="J31">
        <v>1165</v>
      </c>
      <c r="K31">
        <f t="shared" si="2"/>
        <v>1.2839059674502713</v>
      </c>
      <c r="L31">
        <v>71</v>
      </c>
      <c r="M31">
        <v>1094</v>
      </c>
      <c r="N31">
        <v>21</v>
      </c>
      <c r="O31">
        <f t="shared" si="3"/>
        <v>0</v>
      </c>
      <c r="P31">
        <v>0</v>
      </c>
      <c r="Q31">
        <v>21</v>
      </c>
      <c r="R31">
        <v>262</v>
      </c>
      <c r="S31">
        <f t="shared" si="4"/>
        <v>0</v>
      </c>
      <c r="T31">
        <v>0</v>
      </c>
      <c r="U31">
        <v>262</v>
      </c>
      <c r="V31">
        <v>2</v>
      </c>
      <c r="W31">
        <f t="shared" si="5"/>
        <v>0</v>
      </c>
      <c r="X31">
        <v>0</v>
      </c>
      <c r="Y31">
        <v>2</v>
      </c>
      <c r="Z31">
        <v>87</v>
      </c>
      <c r="AA31">
        <f t="shared" si="6"/>
        <v>0.27124773960216997</v>
      </c>
      <c r="AB31">
        <v>15</v>
      </c>
      <c r="AC31">
        <v>72</v>
      </c>
      <c r="AD31">
        <v>519</v>
      </c>
      <c r="AE31">
        <f t="shared" si="7"/>
        <v>0.84990958408679929</v>
      </c>
      <c r="AF31">
        <v>47</v>
      </c>
      <c r="AG31">
        <v>472</v>
      </c>
      <c r="AH31">
        <v>19399</v>
      </c>
      <c r="AI31">
        <f t="shared" si="8"/>
        <v>46.473779385171795</v>
      </c>
      <c r="AJ31">
        <v>2570</v>
      </c>
      <c r="AK31">
        <v>16829</v>
      </c>
      <c r="AL31">
        <v>742</v>
      </c>
      <c r="AM31">
        <f t="shared" si="9"/>
        <v>2.6220614828209765</v>
      </c>
      <c r="AN31">
        <v>145</v>
      </c>
      <c r="AO31">
        <v>597</v>
      </c>
      <c r="AP31">
        <v>125</v>
      </c>
      <c r="AQ31">
        <v>304</v>
      </c>
      <c r="AR31">
        <v>284</v>
      </c>
      <c r="AS31">
        <v>134</v>
      </c>
      <c r="AT31">
        <v>76</v>
      </c>
      <c r="AU31">
        <v>157</v>
      </c>
      <c r="AV31">
        <v>31</v>
      </c>
      <c r="AW31">
        <v>21</v>
      </c>
      <c r="AX31">
        <v>31</v>
      </c>
      <c r="AY31">
        <v>69</v>
      </c>
      <c r="AZ31">
        <v>21</v>
      </c>
      <c r="BA31">
        <v>69</v>
      </c>
      <c r="BB31">
        <v>6</v>
      </c>
      <c r="BC31">
        <v>21</v>
      </c>
      <c r="BD31">
        <v>6</v>
      </c>
      <c r="BE31">
        <v>62</v>
      </c>
      <c r="BF31">
        <v>18</v>
      </c>
      <c r="BG31">
        <v>60</v>
      </c>
      <c r="BH31">
        <v>142</v>
      </c>
      <c r="BI31">
        <v>37</v>
      </c>
      <c r="BJ31">
        <v>144</v>
      </c>
      <c r="BK31">
        <v>95</v>
      </c>
      <c r="BL31">
        <v>294</v>
      </c>
      <c r="BM31">
        <v>280</v>
      </c>
      <c r="BN31">
        <v>26</v>
      </c>
      <c r="BO31">
        <v>72</v>
      </c>
      <c r="BP31">
        <v>74</v>
      </c>
      <c r="BQ31" t="s">
        <v>75</v>
      </c>
      <c r="BR31" t="s">
        <v>75</v>
      </c>
      <c r="BS31" t="s">
        <v>76</v>
      </c>
      <c r="BT31" t="s">
        <v>75</v>
      </c>
      <c r="BU31" t="s">
        <v>76</v>
      </c>
      <c r="BV31" t="s">
        <v>76</v>
      </c>
      <c r="BW31" t="s">
        <v>76</v>
      </c>
      <c r="BX31" t="s">
        <v>79</v>
      </c>
      <c r="BY31" t="s">
        <v>76</v>
      </c>
      <c r="BZ31" t="s">
        <v>76</v>
      </c>
      <c r="CA31" t="s">
        <v>76</v>
      </c>
      <c r="CB31" t="s">
        <v>76</v>
      </c>
      <c r="CC31" t="s">
        <v>76</v>
      </c>
      <c r="CD31" t="s">
        <v>75</v>
      </c>
      <c r="CE31" t="s">
        <v>75</v>
      </c>
      <c r="CF31" t="s">
        <v>75</v>
      </c>
      <c r="CG31" t="s">
        <v>75</v>
      </c>
      <c r="CH31" t="s">
        <v>76</v>
      </c>
    </row>
    <row r="32" spans="1:86" x14ac:dyDescent="0.3">
      <c r="A32" t="s">
        <v>136</v>
      </c>
      <c r="B32" t="s">
        <v>137</v>
      </c>
      <c r="C32">
        <f t="shared" si="0"/>
        <v>34604</v>
      </c>
      <c r="D32">
        <f t="shared" si="10"/>
        <v>2002</v>
      </c>
      <c r="E32">
        <f t="shared" si="11"/>
        <v>32602</v>
      </c>
      <c r="F32">
        <v>9128</v>
      </c>
      <c r="G32">
        <f t="shared" si="1"/>
        <v>49.3006993006993</v>
      </c>
      <c r="H32">
        <v>987</v>
      </c>
      <c r="I32">
        <v>8141</v>
      </c>
      <c r="J32">
        <v>24</v>
      </c>
      <c r="K32">
        <f t="shared" si="2"/>
        <v>0</v>
      </c>
      <c r="L32">
        <v>0</v>
      </c>
      <c r="M32">
        <v>24</v>
      </c>
      <c r="N32">
        <v>15</v>
      </c>
      <c r="O32">
        <f t="shared" si="3"/>
        <v>0</v>
      </c>
      <c r="P32">
        <v>0</v>
      </c>
      <c r="Q32">
        <v>15</v>
      </c>
      <c r="R32">
        <v>155</v>
      </c>
      <c r="S32">
        <f t="shared" si="4"/>
        <v>0</v>
      </c>
      <c r="T32">
        <v>0</v>
      </c>
      <c r="U32">
        <v>155</v>
      </c>
      <c r="V32">
        <v>0</v>
      </c>
      <c r="W32">
        <f t="shared" si="5"/>
        <v>0</v>
      </c>
      <c r="X32">
        <v>0</v>
      </c>
      <c r="Y32">
        <v>0</v>
      </c>
      <c r="Z32">
        <v>37</v>
      </c>
      <c r="AA32">
        <f t="shared" si="6"/>
        <v>0</v>
      </c>
      <c r="AB32">
        <v>0</v>
      </c>
      <c r="AC32">
        <v>37</v>
      </c>
      <c r="AD32">
        <v>98</v>
      </c>
      <c r="AE32">
        <f t="shared" si="7"/>
        <v>1.3986013986013985</v>
      </c>
      <c r="AF32">
        <v>28</v>
      </c>
      <c r="AG32">
        <v>70</v>
      </c>
      <c r="AH32">
        <v>8972</v>
      </c>
      <c r="AI32">
        <f t="shared" si="8"/>
        <v>49.3006993006993</v>
      </c>
      <c r="AJ32">
        <v>987</v>
      </c>
      <c r="AK32">
        <v>7985</v>
      </c>
      <c r="AL32">
        <v>205</v>
      </c>
      <c r="AM32">
        <f t="shared" si="9"/>
        <v>0</v>
      </c>
      <c r="AN32">
        <v>0</v>
      </c>
      <c r="AO32">
        <v>205</v>
      </c>
      <c r="AP32">
        <v>58</v>
      </c>
      <c r="AQ32">
        <v>267</v>
      </c>
      <c r="AR32">
        <v>281</v>
      </c>
      <c r="AS32">
        <v>31</v>
      </c>
      <c r="AT32">
        <v>16</v>
      </c>
      <c r="AU32">
        <v>31</v>
      </c>
      <c r="AV32">
        <v>15</v>
      </c>
      <c r="AW32">
        <v>16</v>
      </c>
      <c r="AX32">
        <v>15</v>
      </c>
      <c r="AY32">
        <v>64</v>
      </c>
      <c r="AZ32">
        <v>16</v>
      </c>
      <c r="BA32">
        <v>64</v>
      </c>
      <c r="BB32">
        <v>16</v>
      </c>
      <c r="BC32">
        <v>16</v>
      </c>
      <c r="BD32">
        <v>16</v>
      </c>
      <c r="BE32">
        <v>35</v>
      </c>
      <c r="BF32">
        <v>16</v>
      </c>
      <c r="BG32">
        <v>35</v>
      </c>
      <c r="BH32">
        <v>75</v>
      </c>
      <c r="BI32">
        <v>30</v>
      </c>
      <c r="BJ32">
        <v>70</v>
      </c>
      <c r="BK32">
        <v>32</v>
      </c>
      <c r="BL32">
        <v>267</v>
      </c>
      <c r="BM32">
        <v>264</v>
      </c>
      <c r="BN32">
        <v>20</v>
      </c>
      <c r="BO32">
        <v>16</v>
      </c>
      <c r="BP32">
        <v>20</v>
      </c>
      <c r="BQ32" t="s">
        <v>79</v>
      </c>
      <c r="BR32" t="s">
        <v>75</v>
      </c>
      <c r="BS32" t="s">
        <v>76</v>
      </c>
      <c r="BT32" t="s">
        <v>76</v>
      </c>
      <c r="BU32" t="s">
        <v>76</v>
      </c>
      <c r="BV32" t="s">
        <v>76</v>
      </c>
      <c r="BW32" t="s">
        <v>76</v>
      </c>
      <c r="BX32" t="s">
        <v>79</v>
      </c>
      <c r="BY32" t="s">
        <v>76</v>
      </c>
      <c r="BZ32" t="s">
        <v>76</v>
      </c>
      <c r="CA32" t="s">
        <v>76</v>
      </c>
      <c r="CB32" t="s">
        <v>76</v>
      </c>
      <c r="CC32" t="s">
        <v>76</v>
      </c>
      <c r="CD32" t="s">
        <v>76</v>
      </c>
      <c r="CE32" t="s">
        <v>79</v>
      </c>
      <c r="CF32" t="s">
        <v>75</v>
      </c>
      <c r="CG32" t="s">
        <v>75</v>
      </c>
      <c r="CH32" t="s">
        <v>76</v>
      </c>
    </row>
    <row r="33" spans="1:86" x14ac:dyDescent="0.3">
      <c r="A33" t="s">
        <v>138</v>
      </c>
      <c r="B33" t="s">
        <v>139</v>
      </c>
      <c r="C33">
        <f t="shared" si="0"/>
        <v>205084</v>
      </c>
      <c r="D33">
        <f t="shared" si="10"/>
        <v>9686</v>
      </c>
      <c r="E33">
        <f t="shared" si="11"/>
        <v>195398</v>
      </c>
      <c r="F33">
        <v>52764</v>
      </c>
      <c r="G33">
        <f t="shared" si="1"/>
        <v>47.439603551517656</v>
      </c>
      <c r="H33">
        <v>4595</v>
      </c>
      <c r="I33">
        <v>48169</v>
      </c>
      <c r="J33">
        <v>1840</v>
      </c>
      <c r="K33">
        <f t="shared" si="2"/>
        <v>2.7668800330373737</v>
      </c>
      <c r="L33">
        <v>268</v>
      </c>
      <c r="M33">
        <v>1572</v>
      </c>
      <c r="N33">
        <v>171</v>
      </c>
      <c r="O33">
        <f t="shared" si="3"/>
        <v>0.88787941358661993</v>
      </c>
      <c r="P33">
        <v>86</v>
      </c>
      <c r="Q33">
        <v>85</v>
      </c>
      <c r="R33">
        <v>871</v>
      </c>
      <c r="S33">
        <f t="shared" si="4"/>
        <v>0.26842865992153625</v>
      </c>
      <c r="T33">
        <v>26</v>
      </c>
      <c r="U33">
        <v>845</v>
      </c>
      <c r="V33">
        <v>286</v>
      </c>
      <c r="W33">
        <f t="shared" si="5"/>
        <v>0.14453850918851952</v>
      </c>
      <c r="X33">
        <v>14</v>
      </c>
      <c r="Y33">
        <v>272</v>
      </c>
      <c r="Z33">
        <v>262</v>
      </c>
      <c r="AA33">
        <f t="shared" si="6"/>
        <v>0.52653314061532108</v>
      </c>
      <c r="AB33">
        <v>51</v>
      </c>
      <c r="AC33">
        <v>211</v>
      </c>
      <c r="AD33">
        <v>1047</v>
      </c>
      <c r="AE33">
        <f t="shared" si="7"/>
        <v>0.39231881065455293</v>
      </c>
      <c r="AF33">
        <v>38</v>
      </c>
      <c r="AG33">
        <v>1009</v>
      </c>
      <c r="AH33">
        <v>51863</v>
      </c>
      <c r="AI33">
        <f t="shared" si="8"/>
        <v>47.202147429279371</v>
      </c>
      <c r="AJ33">
        <v>4572</v>
      </c>
      <c r="AK33">
        <v>47291</v>
      </c>
      <c r="AL33">
        <v>1398</v>
      </c>
      <c r="AM33">
        <f t="shared" si="9"/>
        <v>0.37167045219905021</v>
      </c>
      <c r="AN33">
        <v>36</v>
      </c>
      <c r="AO33">
        <v>1362</v>
      </c>
      <c r="AP33">
        <v>219</v>
      </c>
      <c r="AQ33">
        <v>446</v>
      </c>
      <c r="AR33">
        <v>449</v>
      </c>
      <c r="AS33">
        <v>147</v>
      </c>
      <c r="AT33">
        <v>115</v>
      </c>
      <c r="AU33">
        <v>187</v>
      </c>
      <c r="AV33">
        <v>100</v>
      </c>
      <c r="AW33">
        <v>80</v>
      </c>
      <c r="AX33">
        <v>71</v>
      </c>
      <c r="AY33">
        <v>96</v>
      </c>
      <c r="AZ33">
        <v>35</v>
      </c>
      <c r="BA33">
        <v>95</v>
      </c>
      <c r="BB33">
        <v>26</v>
      </c>
      <c r="BC33">
        <v>20</v>
      </c>
      <c r="BD33">
        <v>22</v>
      </c>
      <c r="BE33">
        <v>133</v>
      </c>
      <c r="BF33">
        <v>44</v>
      </c>
      <c r="BG33">
        <v>113</v>
      </c>
      <c r="BH33">
        <v>223</v>
      </c>
      <c r="BI33">
        <v>35</v>
      </c>
      <c r="BJ33">
        <v>219</v>
      </c>
      <c r="BK33">
        <v>165</v>
      </c>
      <c r="BL33">
        <v>452</v>
      </c>
      <c r="BM33">
        <v>436</v>
      </c>
      <c r="BN33">
        <v>61</v>
      </c>
      <c r="BO33">
        <v>30</v>
      </c>
      <c r="BP33">
        <v>65</v>
      </c>
      <c r="BQ33" t="s">
        <v>75</v>
      </c>
      <c r="BR33" t="s">
        <v>75</v>
      </c>
      <c r="BS33" t="s">
        <v>79</v>
      </c>
      <c r="BT33" t="s">
        <v>75</v>
      </c>
      <c r="BU33" t="s">
        <v>76</v>
      </c>
      <c r="BV33" t="s">
        <v>76</v>
      </c>
      <c r="BW33" t="s">
        <v>76</v>
      </c>
      <c r="BX33" t="s">
        <v>75</v>
      </c>
      <c r="BY33" t="s">
        <v>76</v>
      </c>
      <c r="BZ33" t="s">
        <v>76</v>
      </c>
      <c r="CA33" t="s">
        <v>76</v>
      </c>
      <c r="CB33" t="s">
        <v>76</v>
      </c>
      <c r="CC33" t="s">
        <v>76</v>
      </c>
      <c r="CD33" t="s">
        <v>75</v>
      </c>
      <c r="CE33" t="s">
        <v>75</v>
      </c>
      <c r="CF33" t="s">
        <v>75</v>
      </c>
      <c r="CG33" t="s">
        <v>75</v>
      </c>
      <c r="CH33" t="s">
        <v>76</v>
      </c>
    </row>
    <row r="34" spans="1:86" x14ac:dyDescent="0.3">
      <c r="A34" t="s">
        <v>140</v>
      </c>
      <c r="B34" t="s">
        <v>141</v>
      </c>
      <c r="C34">
        <f t="shared" ref="C34:C65" si="12">D34+E34</f>
        <v>18869</v>
      </c>
      <c r="D34">
        <f t="shared" si="10"/>
        <v>1321</v>
      </c>
      <c r="E34">
        <f t="shared" si="11"/>
        <v>17548</v>
      </c>
      <c r="F34">
        <v>5055</v>
      </c>
      <c r="G34">
        <f t="shared" ref="G34:G65" si="13">H34/D34*100</f>
        <v>47.842543527630582</v>
      </c>
      <c r="H34">
        <v>632</v>
      </c>
      <c r="I34">
        <v>4423</v>
      </c>
      <c r="J34">
        <v>119</v>
      </c>
      <c r="K34">
        <f t="shared" ref="K34:K65" si="14">L34/D34*100</f>
        <v>1.1355034065102196</v>
      </c>
      <c r="L34">
        <v>15</v>
      </c>
      <c r="M34">
        <v>104</v>
      </c>
      <c r="N34">
        <v>12</v>
      </c>
      <c r="O34">
        <f t="shared" ref="O34:O65" si="15">P34/D34*100</f>
        <v>0</v>
      </c>
      <c r="P34">
        <v>0</v>
      </c>
      <c r="Q34">
        <v>12</v>
      </c>
      <c r="R34">
        <v>22</v>
      </c>
      <c r="S34">
        <f t="shared" ref="S34:S65" si="16">T34/D34*100</f>
        <v>0</v>
      </c>
      <c r="T34">
        <v>0</v>
      </c>
      <c r="U34">
        <v>22</v>
      </c>
      <c r="V34">
        <v>0</v>
      </c>
      <c r="W34">
        <f t="shared" ref="W34:W65" si="17">X34/D34*100</f>
        <v>0</v>
      </c>
      <c r="X34">
        <v>0</v>
      </c>
      <c r="Y34">
        <v>0</v>
      </c>
      <c r="Z34">
        <v>142</v>
      </c>
      <c r="AA34">
        <f t="shared" ref="AA34:AA65" si="18">AB34/D34*100</f>
        <v>1.2869038607115821</v>
      </c>
      <c r="AB34">
        <v>17</v>
      </c>
      <c r="AC34">
        <v>125</v>
      </c>
      <c r="AD34">
        <v>33</v>
      </c>
      <c r="AE34">
        <f t="shared" ref="AE34:AE65" si="19">AF34/D34*100</f>
        <v>0</v>
      </c>
      <c r="AF34">
        <v>0</v>
      </c>
      <c r="AG34">
        <v>33</v>
      </c>
      <c r="AH34">
        <v>4668</v>
      </c>
      <c r="AI34">
        <f t="shared" ref="AI34:AI65" si="20">AJ34/D34*100</f>
        <v>40.121120363361094</v>
      </c>
      <c r="AJ34">
        <v>530</v>
      </c>
      <c r="AK34">
        <v>4138</v>
      </c>
      <c r="AL34">
        <v>542</v>
      </c>
      <c r="AM34">
        <f t="shared" ref="AM34:AM65" si="21">AN34/D34*100</f>
        <v>9.6139288417865263</v>
      </c>
      <c r="AN34">
        <v>127</v>
      </c>
      <c r="AO34">
        <v>415</v>
      </c>
      <c r="AP34">
        <v>120</v>
      </c>
      <c r="AQ34">
        <v>139</v>
      </c>
      <c r="AR34">
        <v>170</v>
      </c>
      <c r="AS34">
        <v>46</v>
      </c>
      <c r="AT34">
        <v>20</v>
      </c>
      <c r="AU34">
        <v>42</v>
      </c>
      <c r="AV34">
        <v>25</v>
      </c>
      <c r="AW34">
        <v>14</v>
      </c>
      <c r="AX34">
        <v>25</v>
      </c>
      <c r="AY34">
        <v>31</v>
      </c>
      <c r="AZ34">
        <v>14</v>
      </c>
      <c r="BA34">
        <v>31</v>
      </c>
      <c r="BB34">
        <v>14</v>
      </c>
      <c r="BC34">
        <v>14</v>
      </c>
      <c r="BD34">
        <v>14</v>
      </c>
      <c r="BE34">
        <v>107</v>
      </c>
      <c r="BF34">
        <v>27</v>
      </c>
      <c r="BG34">
        <v>102</v>
      </c>
      <c r="BH34">
        <v>22</v>
      </c>
      <c r="BI34">
        <v>14</v>
      </c>
      <c r="BJ34">
        <v>22</v>
      </c>
      <c r="BK34">
        <v>47</v>
      </c>
      <c r="BL34">
        <v>107</v>
      </c>
      <c r="BM34">
        <v>116</v>
      </c>
      <c r="BN34">
        <v>14</v>
      </c>
      <c r="BO34">
        <v>93</v>
      </c>
      <c r="BP34">
        <v>90</v>
      </c>
      <c r="BQ34" t="s">
        <v>75</v>
      </c>
      <c r="BR34" t="s">
        <v>75</v>
      </c>
      <c r="BS34" t="s">
        <v>76</v>
      </c>
      <c r="BT34" t="s">
        <v>79</v>
      </c>
      <c r="BU34" t="s">
        <v>76</v>
      </c>
      <c r="BV34" t="s">
        <v>76</v>
      </c>
      <c r="BW34" t="s">
        <v>76</v>
      </c>
      <c r="BX34" t="s">
        <v>76</v>
      </c>
      <c r="BY34" t="s">
        <v>76</v>
      </c>
      <c r="BZ34" t="s">
        <v>76</v>
      </c>
      <c r="CA34" t="s">
        <v>76</v>
      </c>
      <c r="CB34" t="s">
        <v>76</v>
      </c>
      <c r="CC34" t="s">
        <v>76</v>
      </c>
      <c r="CD34" t="s">
        <v>76</v>
      </c>
      <c r="CE34" t="s">
        <v>75</v>
      </c>
      <c r="CF34" t="s">
        <v>75</v>
      </c>
      <c r="CG34" t="s">
        <v>75</v>
      </c>
      <c r="CH34" t="s">
        <v>76</v>
      </c>
    </row>
    <row r="35" spans="1:86" x14ac:dyDescent="0.3">
      <c r="A35" t="s">
        <v>142</v>
      </c>
      <c r="B35" t="s">
        <v>143</v>
      </c>
      <c r="C35">
        <f t="shared" si="12"/>
        <v>40156</v>
      </c>
      <c r="D35">
        <f t="shared" si="10"/>
        <v>2660</v>
      </c>
      <c r="E35">
        <f t="shared" si="11"/>
        <v>37496</v>
      </c>
      <c r="F35">
        <v>10566</v>
      </c>
      <c r="G35">
        <f t="shared" si="13"/>
        <v>48.007518796992485</v>
      </c>
      <c r="H35">
        <v>1277</v>
      </c>
      <c r="I35">
        <v>9289</v>
      </c>
      <c r="J35">
        <v>229</v>
      </c>
      <c r="K35">
        <f t="shared" si="14"/>
        <v>0.56390977443609014</v>
      </c>
      <c r="L35">
        <v>15</v>
      </c>
      <c r="M35">
        <v>214</v>
      </c>
      <c r="N35">
        <v>26</v>
      </c>
      <c r="O35">
        <f t="shared" si="15"/>
        <v>0.78947368421052633</v>
      </c>
      <c r="P35">
        <v>21</v>
      </c>
      <c r="Q35">
        <v>5</v>
      </c>
      <c r="R35">
        <v>69</v>
      </c>
      <c r="S35">
        <f t="shared" si="16"/>
        <v>7.518796992481204E-2</v>
      </c>
      <c r="T35">
        <v>2</v>
      </c>
      <c r="U35">
        <v>67</v>
      </c>
      <c r="V35">
        <v>1</v>
      </c>
      <c r="W35">
        <f t="shared" si="17"/>
        <v>0</v>
      </c>
      <c r="X35">
        <v>0</v>
      </c>
      <c r="Y35">
        <v>1</v>
      </c>
      <c r="Z35">
        <v>29</v>
      </c>
      <c r="AA35">
        <f t="shared" si="18"/>
        <v>0</v>
      </c>
      <c r="AB35">
        <v>0</v>
      </c>
      <c r="AC35">
        <v>29</v>
      </c>
      <c r="AD35">
        <v>235</v>
      </c>
      <c r="AE35">
        <f t="shared" si="19"/>
        <v>1.8796992481203008</v>
      </c>
      <c r="AF35">
        <v>50</v>
      </c>
      <c r="AG35">
        <v>185</v>
      </c>
      <c r="AH35">
        <v>10372</v>
      </c>
      <c r="AI35">
        <f t="shared" si="20"/>
        <v>44.661654135338345</v>
      </c>
      <c r="AJ35">
        <v>1188</v>
      </c>
      <c r="AK35">
        <v>9184</v>
      </c>
      <c r="AL35">
        <v>261</v>
      </c>
      <c r="AM35">
        <f t="shared" si="21"/>
        <v>4.0225563909774431</v>
      </c>
      <c r="AN35">
        <v>107</v>
      </c>
      <c r="AO35">
        <v>154</v>
      </c>
      <c r="AP35">
        <v>143</v>
      </c>
      <c r="AQ35">
        <v>188</v>
      </c>
      <c r="AR35">
        <v>223</v>
      </c>
      <c r="AS35">
        <v>80</v>
      </c>
      <c r="AT35">
        <v>17</v>
      </c>
      <c r="AU35">
        <v>81</v>
      </c>
      <c r="AV35">
        <v>26</v>
      </c>
      <c r="AW35">
        <v>26</v>
      </c>
      <c r="AX35">
        <v>7</v>
      </c>
      <c r="AY35">
        <v>64</v>
      </c>
      <c r="AZ35">
        <v>4</v>
      </c>
      <c r="BA35">
        <v>65</v>
      </c>
      <c r="BB35">
        <v>3</v>
      </c>
      <c r="BC35">
        <v>16</v>
      </c>
      <c r="BD35">
        <v>3</v>
      </c>
      <c r="BE35">
        <v>28</v>
      </c>
      <c r="BF35">
        <v>16</v>
      </c>
      <c r="BG35">
        <v>28</v>
      </c>
      <c r="BH35">
        <v>145</v>
      </c>
      <c r="BI35">
        <v>34</v>
      </c>
      <c r="BJ35">
        <v>138</v>
      </c>
      <c r="BK35">
        <v>132</v>
      </c>
      <c r="BL35">
        <v>181</v>
      </c>
      <c r="BM35">
        <v>217</v>
      </c>
      <c r="BN35">
        <v>48</v>
      </c>
      <c r="BO35">
        <v>67</v>
      </c>
      <c r="BP35">
        <v>50</v>
      </c>
      <c r="BQ35" t="s">
        <v>75</v>
      </c>
      <c r="BR35" t="s">
        <v>75</v>
      </c>
      <c r="BS35" t="s">
        <v>76</v>
      </c>
      <c r="BT35" t="s">
        <v>79</v>
      </c>
      <c r="BU35" t="s">
        <v>76</v>
      </c>
      <c r="BV35" t="s">
        <v>76</v>
      </c>
      <c r="BW35" t="s">
        <v>76</v>
      </c>
      <c r="BX35" t="s">
        <v>76</v>
      </c>
      <c r="BY35" t="s">
        <v>76</v>
      </c>
      <c r="BZ35" t="s">
        <v>76</v>
      </c>
      <c r="CA35" t="s">
        <v>76</v>
      </c>
      <c r="CB35" t="s">
        <v>76</v>
      </c>
      <c r="CC35" t="s">
        <v>76</v>
      </c>
      <c r="CD35" t="s">
        <v>76</v>
      </c>
      <c r="CE35" t="s">
        <v>75</v>
      </c>
      <c r="CF35" t="s">
        <v>75</v>
      </c>
      <c r="CG35" t="s">
        <v>79</v>
      </c>
      <c r="CH35" t="s">
        <v>76</v>
      </c>
    </row>
    <row r="36" spans="1:86" x14ac:dyDescent="0.3">
      <c r="A36" t="s">
        <v>144</v>
      </c>
      <c r="B36" t="s">
        <v>145</v>
      </c>
      <c r="C36">
        <f t="shared" si="12"/>
        <v>30382</v>
      </c>
      <c r="D36">
        <f t="shared" si="10"/>
        <v>2003</v>
      </c>
      <c r="E36">
        <f t="shared" si="11"/>
        <v>28379</v>
      </c>
      <c r="F36">
        <v>8029</v>
      </c>
      <c r="G36">
        <f t="shared" si="13"/>
        <v>48.477284073889166</v>
      </c>
      <c r="H36">
        <v>971</v>
      </c>
      <c r="I36">
        <v>7058</v>
      </c>
      <c r="J36">
        <v>208</v>
      </c>
      <c r="K36">
        <f t="shared" si="14"/>
        <v>0.69895157264103835</v>
      </c>
      <c r="L36">
        <v>14</v>
      </c>
      <c r="M36">
        <v>194</v>
      </c>
      <c r="N36">
        <v>8</v>
      </c>
      <c r="O36">
        <f t="shared" si="15"/>
        <v>0</v>
      </c>
      <c r="P36">
        <v>0</v>
      </c>
      <c r="Q36">
        <v>8</v>
      </c>
      <c r="R36">
        <v>204</v>
      </c>
      <c r="S36">
        <f t="shared" si="16"/>
        <v>2.2466300549176239</v>
      </c>
      <c r="T36">
        <v>45</v>
      </c>
      <c r="U36">
        <v>159</v>
      </c>
      <c r="V36">
        <v>44</v>
      </c>
      <c r="W36">
        <f t="shared" si="17"/>
        <v>0</v>
      </c>
      <c r="X36">
        <v>0</v>
      </c>
      <c r="Y36">
        <v>44</v>
      </c>
      <c r="Z36">
        <v>47</v>
      </c>
      <c r="AA36">
        <f t="shared" si="18"/>
        <v>0</v>
      </c>
      <c r="AB36">
        <v>0</v>
      </c>
      <c r="AC36">
        <v>47</v>
      </c>
      <c r="AD36">
        <v>147</v>
      </c>
      <c r="AE36">
        <f t="shared" si="19"/>
        <v>4.992511233150275E-2</v>
      </c>
      <c r="AF36">
        <v>1</v>
      </c>
      <c r="AG36">
        <v>146</v>
      </c>
      <c r="AH36">
        <v>7773</v>
      </c>
      <c r="AI36">
        <f t="shared" si="20"/>
        <v>48.427358961557665</v>
      </c>
      <c r="AJ36">
        <v>970</v>
      </c>
      <c r="AK36">
        <v>6803</v>
      </c>
      <c r="AL36">
        <v>316</v>
      </c>
      <c r="AM36">
        <f t="shared" si="21"/>
        <v>9.9850224663005499E-2</v>
      </c>
      <c r="AN36">
        <v>2</v>
      </c>
      <c r="AO36">
        <v>314</v>
      </c>
      <c r="AP36">
        <v>150</v>
      </c>
      <c r="AQ36">
        <v>216</v>
      </c>
      <c r="AR36">
        <v>265</v>
      </c>
      <c r="AS36">
        <v>100</v>
      </c>
      <c r="AT36">
        <v>27</v>
      </c>
      <c r="AU36">
        <v>111</v>
      </c>
      <c r="AV36">
        <v>16</v>
      </c>
      <c r="AW36">
        <v>16</v>
      </c>
      <c r="AX36">
        <v>16</v>
      </c>
      <c r="AY36">
        <v>51</v>
      </c>
      <c r="AZ36">
        <v>37</v>
      </c>
      <c r="BA36">
        <v>56</v>
      </c>
      <c r="BB36">
        <v>72</v>
      </c>
      <c r="BC36">
        <v>16</v>
      </c>
      <c r="BD36">
        <v>72</v>
      </c>
      <c r="BE36">
        <v>40</v>
      </c>
      <c r="BF36">
        <v>16</v>
      </c>
      <c r="BG36">
        <v>40</v>
      </c>
      <c r="BH36">
        <v>126</v>
      </c>
      <c r="BI36">
        <v>2</v>
      </c>
      <c r="BJ36">
        <v>126</v>
      </c>
      <c r="BK36">
        <v>129</v>
      </c>
      <c r="BL36">
        <v>216</v>
      </c>
      <c r="BM36">
        <v>251</v>
      </c>
      <c r="BN36">
        <v>46</v>
      </c>
      <c r="BO36">
        <v>3</v>
      </c>
      <c r="BP36">
        <v>46</v>
      </c>
      <c r="BQ36" t="s">
        <v>75</v>
      </c>
      <c r="BR36" t="s">
        <v>75</v>
      </c>
      <c r="BS36" t="s">
        <v>76</v>
      </c>
      <c r="BT36" t="s">
        <v>76</v>
      </c>
      <c r="BU36" t="s">
        <v>76</v>
      </c>
      <c r="BV36" t="s">
        <v>76</v>
      </c>
      <c r="BW36" t="s">
        <v>76</v>
      </c>
      <c r="BX36" t="s">
        <v>79</v>
      </c>
      <c r="BY36" t="s">
        <v>76</v>
      </c>
      <c r="BZ36" t="s">
        <v>76</v>
      </c>
      <c r="CA36" t="s">
        <v>76</v>
      </c>
      <c r="CB36" t="s">
        <v>76</v>
      </c>
      <c r="CC36" t="s">
        <v>76</v>
      </c>
      <c r="CD36" t="s">
        <v>76</v>
      </c>
      <c r="CE36" t="s">
        <v>75</v>
      </c>
      <c r="CF36" t="s">
        <v>75</v>
      </c>
      <c r="CG36" t="s">
        <v>75</v>
      </c>
      <c r="CH36" t="s">
        <v>76</v>
      </c>
    </row>
    <row r="37" spans="1:86" x14ac:dyDescent="0.3">
      <c r="A37" t="s">
        <v>146</v>
      </c>
      <c r="B37" t="s">
        <v>147</v>
      </c>
      <c r="C37">
        <f t="shared" si="12"/>
        <v>19940</v>
      </c>
      <c r="D37">
        <f t="shared" si="10"/>
        <v>685</v>
      </c>
      <c r="E37">
        <f t="shared" si="11"/>
        <v>19255</v>
      </c>
      <c r="F37">
        <v>5326</v>
      </c>
      <c r="G37">
        <f t="shared" si="13"/>
        <v>47.883211678832119</v>
      </c>
      <c r="H37">
        <v>328</v>
      </c>
      <c r="I37">
        <v>4998</v>
      </c>
      <c r="J37">
        <v>51</v>
      </c>
      <c r="K37">
        <f t="shared" si="14"/>
        <v>0</v>
      </c>
      <c r="L37">
        <v>0</v>
      </c>
      <c r="M37">
        <v>51</v>
      </c>
      <c r="N37">
        <v>5</v>
      </c>
      <c r="O37">
        <f t="shared" si="15"/>
        <v>0</v>
      </c>
      <c r="P37">
        <v>0</v>
      </c>
      <c r="Q37">
        <v>5</v>
      </c>
      <c r="R37">
        <v>0</v>
      </c>
      <c r="S37">
        <f t="shared" si="16"/>
        <v>0</v>
      </c>
      <c r="T37">
        <v>0</v>
      </c>
      <c r="U37">
        <v>0</v>
      </c>
      <c r="V37">
        <v>0</v>
      </c>
      <c r="W37">
        <f t="shared" si="17"/>
        <v>0</v>
      </c>
      <c r="X37">
        <v>0</v>
      </c>
      <c r="Y37">
        <v>0</v>
      </c>
      <c r="Z37">
        <v>18</v>
      </c>
      <c r="AA37">
        <f t="shared" si="18"/>
        <v>1.7518248175182483</v>
      </c>
      <c r="AB37">
        <v>12</v>
      </c>
      <c r="AC37">
        <v>6</v>
      </c>
      <c r="AD37">
        <v>149</v>
      </c>
      <c r="AE37">
        <f t="shared" si="19"/>
        <v>0.72992700729927007</v>
      </c>
      <c r="AF37">
        <v>5</v>
      </c>
      <c r="AG37">
        <v>144</v>
      </c>
      <c r="AH37">
        <v>4788</v>
      </c>
      <c r="AI37">
        <f t="shared" si="20"/>
        <v>47.883211678832119</v>
      </c>
      <c r="AJ37">
        <v>328</v>
      </c>
      <c r="AK37">
        <v>4460</v>
      </c>
      <c r="AL37">
        <v>683</v>
      </c>
      <c r="AM37">
        <f t="shared" si="21"/>
        <v>1.7518248175182483</v>
      </c>
      <c r="AN37">
        <v>12</v>
      </c>
      <c r="AO37">
        <v>671</v>
      </c>
      <c r="AP37">
        <v>126</v>
      </c>
      <c r="AQ37">
        <v>94</v>
      </c>
      <c r="AR37">
        <v>158</v>
      </c>
      <c r="AS37">
        <v>65</v>
      </c>
      <c r="AT37">
        <v>16</v>
      </c>
      <c r="AU37">
        <v>65</v>
      </c>
      <c r="AV37">
        <v>6</v>
      </c>
      <c r="AW37">
        <v>16</v>
      </c>
      <c r="AX37">
        <v>6</v>
      </c>
      <c r="AY37">
        <v>16</v>
      </c>
      <c r="AZ37">
        <v>16</v>
      </c>
      <c r="BA37">
        <v>16</v>
      </c>
      <c r="BB37">
        <v>16</v>
      </c>
      <c r="BC37">
        <v>16</v>
      </c>
      <c r="BD37">
        <v>16</v>
      </c>
      <c r="BE37">
        <v>26</v>
      </c>
      <c r="BF37">
        <v>21</v>
      </c>
      <c r="BG37">
        <v>10</v>
      </c>
      <c r="BH37">
        <v>125</v>
      </c>
      <c r="BI37">
        <v>11</v>
      </c>
      <c r="BJ37">
        <v>123</v>
      </c>
      <c r="BK37">
        <v>28</v>
      </c>
      <c r="BL37">
        <v>94</v>
      </c>
      <c r="BM37">
        <v>97</v>
      </c>
      <c r="BN37">
        <v>29</v>
      </c>
      <c r="BO37">
        <v>21</v>
      </c>
      <c r="BP37">
        <v>36</v>
      </c>
      <c r="BQ37" t="s">
        <v>79</v>
      </c>
      <c r="BR37" t="s">
        <v>75</v>
      </c>
      <c r="BS37" t="s">
        <v>76</v>
      </c>
      <c r="BT37" t="s">
        <v>76</v>
      </c>
      <c r="BU37" t="s">
        <v>76</v>
      </c>
      <c r="BV37" t="s">
        <v>76</v>
      </c>
      <c r="BW37" t="s">
        <v>76</v>
      </c>
      <c r="BX37" t="s">
        <v>76</v>
      </c>
      <c r="BY37" t="s">
        <v>76</v>
      </c>
      <c r="BZ37" t="s">
        <v>76</v>
      </c>
      <c r="CA37" t="s">
        <v>76</v>
      </c>
      <c r="CB37" t="s">
        <v>76</v>
      </c>
      <c r="CC37" t="s">
        <v>76</v>
      </c>
      <c r="CD37" t="s">
        <v>76</v>
      </c>
      <c r="CE37" t="s">
        <v>79</v>
      </c>
      <c r="CF37" t="s">
        <v>75</v>
      </c>
      <c r="CG37" t="s">
        <v>75</v>
      </c>
      <c r="CH37" t="s">
        <v>76</v>
      </c>
    </row>
    <row r="38" spans="1:86" x14ac:dyDescent="0.3">
      <c r="A38" t="s">
        <v>148</v>
      </c>
      <c r="B38" t="s">
        <v>149</v>
      </c>
      <c r="C38">
        <f t="shared" si="12"/>
        <v>14005</v>
      </c>
      <c r="D38">
        <f t="shared" si="10"/>
        <v>852</v>
      </c>
      <c r="E38">
        <f t="shared" si="11"/>
        <v>13153</v>
      </c>
      <c r="F38">
        <v>3668</v>
      </c>
      <c r="G38">
        <f t="shared" si="13"/>
        <v>49.53051643192488</v>
      </c>
      <c r="H38">
        <v>422</v>
      </c>
      <c r="I38">
        <v>3246</v>
      </c>
      <c r="J38">
        <v>29</v>
      </c>
      <c r="K38">
        <f t="shared" si="14"/>
        <v>0</v>
      </c>
      <c r="L38">
        <v>0</v>
      </c>
      <c r="M38">
        <v>29</v>
      </c>
      <c r="N38">
        <v>14</v>
      </c>
      <c r="O38">
        <f t="shared" si="15"/>
        <v>0.58685446009389663</v>
      </c>
      <c r="P38">
        <v>5</v>
      </c>
      <c r="Q38">
        <v>9</v>
      </c>
      <c r="R38">
        <v>0</v>
      </c>
      <c r="S38">
        <f t="shared" si="16"/>
        <v>0</v>
      </c>
      <c r="T38">
        <v>0</v>
      </c>
      <c r="U38">
        <v>0</v>
      </c>
      <c r="V38">
        <v>0</v>
      </c>
      <c r="W38">
        <f t="shared" si="17"/>
        <v>0</v>
      </c>
      <c r="X38">
        <v>0</v>
      </c>
      <c r="Y38">
        <v>0</v>
      </c>
      <c r="Z38">
        <v>82</v>
      </c>
      <c r="AA38">
        <f t="shared" si="18"/>
        <v>0</v>
      </c>
      <c r="AB38">
        <v>0</v>
      </c>
      <c r="AC38">
        <v>82</v>
      </c>
      <c r="AD38">
        <v>90</v>
      </c>
      <c r="AE38">
        <f t="shared" si="19"/>
        <v>0.35211267605633806</v>
      </c>
      <c r="AF38">
        <v>3</v>
      </c>
      <c r="AG38">
        <v>87</v>
      </c>
      <c r="AH38">
        <v>3594</v>
      </c>
      <c r="AI38">
        <f t="shared" si="20"/>
        <v>48.474178403755872</v>
      </c>
      <c r="AJ38">
        <v>413</v>
      </c>
      <c r="AK38">
        <v>3181</v>
      </c>
      <c r="AL38">
        <v>166</v>
      </c>
      <c r="AM38">
        <f t="shared" si="21"/>
        <v>1.056338028169014</v>
      </c>
      <c r="AN38">
        <v>9</v>
      </c>
      <c r="AO38">
        <v>157</v>
      </c>
      <c r="AP38">
        <v>54</v>
      </c>
      <c r="AQ38">
        <v>78</v>
      </c>
      <c r="AR38">
        <v>76</v>
      </c>
      <c r="AS38">
        <v>22</v>
      </c>
      <c r="AT38">
        <v>14</v>
      </c>
      <c r="AU38">
        <v>22</v>
      </c>
      <c r="AV38">
        <v>11</v>
      </c>
      <c r="AW38">
        <v>6</v>
      </c>
      <c r="AX38">
        <v>11</v>
      </c>
      <c r="AY38">
        <v>14</v>
      </c>
      <c r="AZ38">
        <v>14</v>
      </c>
      <c r="BA38">
        <v>14</v>
      </c>
      <c r="BB38">
        <v>14</v>
      </c>
      <c r="BC38">
        <v>14</v>
      </c>
      <c r="BD38">
        <v>14</v>
      </c>
      <c r="BE38">
        <v>55</v>
      </c>
      <c r="BF38">
        <v>14</v>
      </c>
      <c r="BG38">
        <v>55</v>
      </c>
      <c r="BH38">
        <v>55</v>
      </c>
      <c r="BI38">
        <v>5</v>
      </c>
      <c r="BJ38">
        <v>54</v>
      </c>
      <c r="BK38">
        <v>14</v>
      </c>
      <c r="BL38">
        <v>75</v>
      </c>
      <c r="BM38">
        <v>74</v>
      </c>
      <c r="BN38">
        <v>32</v>
      </c>
      <c r="BO38">
        <v>13</v>
      </c>
      <c r="BP38">
        <v>36</v>
      </c>
      <c r="BQ38" t="s">
        <v>75</v>
      </c>
      <c r="BR38" t="s">
        <v>75</v>
      </c>
      <c r="BS38" t="s">
        <v>76</v>
      </c>
      <c r="BT38" t="s">
        <v>76</v>
      </c>
      <c r="BU38" t="s">
        <v>76</v>
      </c>
      <c r="BV38" t="s">
        <v>76</v>
      </c>
      <c r="BW38" t="s">
        <v>76</v>
      </c>
      <c r="BX38" t="s">
        <v>76</v>
      </c>
      <c r="BY38" t="s">
        <v>76</v>
      </c>
      <c r="BZ38" t="s">
        <v>76</v>
      </c>
      <c r="CA38" t="s">
        <v>76</v>
      </c>
      <c r="CB38" t="s">
        <v>76</v>
      </c>
      <c r="CC38" t="s">
        <v>76</v>
      </c>
      <c r="CD38" t="s">
        <v>76</v>
      </c>
      <c r="CE38" t="s">
        <v>75</v>
      </c>
      <c r="CF38" t="s">
        <v>75</v>
      </c>
      <c r="CG38" t="s">
        <v>75</v>
      </c>
      <c r="CH38" t="s">
        <v>76</v>
      </c>
    </row>
    <row r="39" spans="1:86" x14ac:dyDescent="0.3">
      <c r="A39" t="s">
        <v>150</v>
      </c>
      <c r="B39" t="s">
        <v>151</v>
      </c>
      <c r="C39">
        <f t="shared" si="12"/>
        <v>17703</v>
      </c>
      <c r="D39">
        <f t="shared" si="10"/>
        <v>1187</v>
      </c>
      <c r="E39">
        <f t="shared" si="11"/>
        <v>16516</v>
      </c>
      <c r="F39">
        <v>4624</v>
      </c>
      <c r="G39">
        <f t="shared" si="13"/>
        <v>45.071609098567819</v>
      </c>
      <c r="H39">
        <v>535</v>
      </c>
      <c r="I39">
        <v>4089</v>
      </c>
      <c r="J39">
        <v>29</v>
      </c>
      <c r="K39">
        <f t="shared" si="14"/>
        <v>1.6006739679865205</v>
      </c>
      <c r="L39">
        <v>19</v>
      </c>
      <c r="M39">
        <v>10</v>
      </c>
      <c r="N39">
        <v>13</v>
      </c>
      <c r="O39">
        <f t="shared" si="15"/>
        <v>0</v>
      </c>
      <c r="P39">
        <v>0</v>
      </c>
      <c r="Q39">
        <v>13</v>
      </c>
      <c r="R39">
        <v>39</v>
      </c>
      <c r="S39">
        <f t="shared" si="16"/>
        <v>0</v>
      </c>
      <c r="T39">
        <v>0</v>
      </c>
      <c r="U39">
        <v>39</v>
      </c>
      <c r="V39">
        <v>0</v>
      </c>
      <c r="W39">
        <f t="shared" si="17"/>
        <v>0</v>
      </c>
      <c r="X39">
        <v>0</v>
      </c>
      <c r="Y39">
        <v>0</v>
      </c>
      <c r="Z39">
        <v>40</v>
      </c>
      <c r="AA39">
        <f t="shared" si="18"/>
        <v>0</v>
      </c>
      <c r="AB39">
        <v>0</v>
      </c>
      <c r="AC39">
        <v>40</v>
      </c>
      <c r="AD39">
        <v>160</v>
      </c>
      <c r="AE39">
        <f t="shared" si="19"/>
        <v>6.0657118786857627</v>
      </c>
      <c r="AF39">
        <v>72</v>
      </c>
      <c r="AG39">
        <v>88</v>
      </c>
      <c r="AH39">
        <v>4576</v>
      </c>
      <c r="AI39">
        <f t="shared" si="20"/>
        <v>44.229149115417016</v>
      </c>
      <c r="AJ39">
        <v>525</v>
      </c>
      <c r="AK39">
        <v>4051</v>
      </c>
      <c r="AL39">
        <v>120</v>
      </c>
      <c r="AM39">
        <f t="shared" si="21"/>
        <v>3.0328559393428813</v>
      </c>
      <c r="AN39">
        <v>36</v>
      </c>
      <c r="AO39">
        <v>84</v>
      </c>
      <c r="AP39">
        <v>44</v>
      </c>
      <c r="AQ39">
        <v>118</v>
      </c>
      <c r="AR39">
        <v>129</v>
      </c>
      <c r="AS39">
        <v>28</v>
      </c>
      <c r="AT39">
        <v>20</v>
      </c>
      <c r="AU39">
        <v>14</v>
      </c>
      <c r="AV39">
        <v>22</v>
      </c>
      <c r="AW39">
        <v>14</v>
      </c>
      <c r="AX39">
        <v>22</v>
      </c>
      <c r="AY39">
        <v>21</v>
      </c>
      <c r="AZ39">
        <v>14</v>
      </c>
      <c r="BA39">
        <v>21</v>
      </c>
      <c r="BB39">
        <v>14</v>
      </c>
      <c r="BC39">
        <v>14</v>
      </c>
      <c r="BD39">
        <v>14</v>
      </c>
      <c r="BE39">
        <v>33</v>
      </c>
      <c r="BF39">
        <v>14</v>
      </c>
      <c r="BG39">
        <v>33</v>
      </c>
      <c r="BH39">
        <v>58</v>
      </c>
      <c r="BI39">
        <v>46</v>
      </c>
      <c r="BJ39">
        <v>44</v>
      </c>
      <c r="BK39">
        <v>27</v>
      </c>
      <c r="BL39">
        <v>116</v>
      </c>
      <c r="BM39">
        <v>122</v>
      </c>
      <c r="BN39">
        <v>37</v>
      </c>
      <c r="BO39">
        <v>22</v>
      </c>
      <c r="BP39">
        <v>38</v>
      </c>
      <c r="BQ39" t="s">
        <v>75</v>
      </c>
      <c r="BR39" t="s">
        <v>75</v>
      </c>
      <c r="BS39" t="s">
        <v>76</v>
      </c>
      <c r="BT39" t="s">
        <v>76</v>
      </c>
      <c r="BU39" t="s">
        <v>76</v>
      </c>
      <c r="BV39" t="s">
        <v>76</v>
      </c>
      <c r="BW39" t="s">
        <v>76</v>
      </c>
      <c r="BX39" t="s">
        <v>76</v>
      </c>
      <c r="BY39" t="s">
        <v>76</v>
      </c>
      <c r="BZ39" t="s">
        <v>76</v>
      </c>
      <c r="CA39" t="s">
        <v>76</v>
      </c>
      <c r="CB39" t="s">
        <v>76</v>
      </c>
      <c r="CC39" t="s">
        <v>76</v>
      </c>
      <c r="CD39" t="s">
        <v>76</v>
      </c>
      <c r="CE39" t="s">
        <v>75</v>
      </c>
      <c r="CF39" t="s">
        <v>75</v>
      </c>
      <c r="CG39" t="s">
        <v>79</v>
      </c>
      <c r="CH39" t="s">
        <v>76</v>
      </c>
    </row>
    <row r="40" spans="1:86" x14ac:dyDescent="0.3">
      <c r="A40" t="s">
        <v>152</v>
      </c>
      <c r="B40" t="s">
        <v>153</v>
      </c>
      <c r="C40">
        <f t="shared" si="12"/>
        <v>25868</v>
      </c>
      <c r="D40">
        <f t="shared" si="10"/>
        <v>916</v>
      </c>
      <c r="E40">
        <f t="shared" si="11"/>
        <v>24952</v>
      </c>
      <c r="F40">
        <v>6678</v>
      </c>
      <c r="G40">
        <f t="shared" si="13"/>
        <v>49.454148471615724</v>
      </c>
      <c r="H40">
        <v>453</v>
      </c>
      <c r="I40">
        <v>6225</v>
      </c>
      <c r="J40">
        <v>26</v>
      </c>
      <c r="K40">
        <f t="shared" si="14"/>
        <v>0</v>
      </c>
      <c r="L40">
        <v>0</v>
      </c>
      <c r="M40">
        <v>26</v>
      </c>
      <c r="N40">
        <v>9</v>
      </c>
      <c r="O40">
        <f t="shared" si="15"/>
        <v>0</v>
      </c>
      <c r="P40">
        <v>0</v>
      </c>
      <c r="Q40">
        <v>9</v>
      </c>
      <c r="R40">
        <v>34</v>
      </c>
      <c r="S40">
        <f t="shared" si="16"/>
        <v>0</v>
      </c>
      <c r="T40">
        <v>0</v>
      </c>
      <c r="U40">
        <v>34</v>
      </c>
      <c r="V40">
        <v>0</v>
      </c>
      <c r="W40">
        <f t="shared" si="17"/>
        <v>0</v>
      </c>
      <c r="X40">
        <v>0</v>
      </c>
      <c r="Y40">
        <v>0</v>
      </c>
      <c r="Z40">
        <v>0</v>
      </c>
      <c r="AA40">
        <f t="shared" si="18"/>
        <v>0</v>
      </c>
      <c r="AB40">
        <v>0</v>
      </c>
      <c r="AC40">
        <v>0</v>
      </c>
      <c r="AD40">
        <v>107</v>
      </c>
      <c r="AE40">
        <f t="shared" si="19"/>
        <v>1.0917030567685588</v>
      </c>
      <c r="AF40">
        <v>10</v>
      </c>
      <c r="AG40">
        <v>97</v>
      </c>
      <c r="AH40">
        <v>6603</v>
      </c>
      <c r="AI40">
        <f t="shared" si="20"/>
        <v>49.126637554585152</v>
      </c>
      <c r="AJ40">
        <v>450</v>
      </c>
      <c r="AK40">
        <v>6153</v>
      </c>
      <c r="AL40">
        <v>105</v>
      </c>
      <c r="AM40">
        <f t="shared" si="21"/>
        <v>0.32751091703056767</v>
      </c>
      <c r="AN40">
        <v>3</v>
      </c>
      <c r="AO40">
        <v>102</v>
      </c>
      <c r="AP40">
        <v>42</v>
      </c>
      <c r="AQ40">
        <v>73</v>
      </c>
      <c r="AR40">
        <v>75</v>
      </c>
      <c r="AS40">
        <v>22</v>
      </c>
      <c r="AT40">
        <v>16</v>
      </c>
      <c r="AU40">
        <v>22</v>
      </c>
      <c r="AV40">
        <v>12</v>
      </c>
      <c r="AW40">
        <v>16</v>
      </c>
      <c r="AX40">
        <v>12</v>
      </c>
      <c r="AY40">
        <v>15</v>
      </c>
      <c r="AZ40">
        <v>16</v>
      </c>
      <c r="BA40">
        <v>15</v>
      </c>
      <c r="BB40">
        <v>16</v>
      </c>
      <c r="BC40">
        <v>16</v>
      </c>
      <c r="BD40">
        <v>16</v>
      </c>
      <c r="BE40">
        <v>16</v>
      </c>
      <c r="BF40">
        <v>16</v>
      </c>
      <c r="BG40">
        <v>16</v>
      </c>
      <c r="BH40">
        <v>56</v>
      </c>
      <c r="BI40">
        <v>15</v>
      </c>
      <c r="BJ40">
        <v>55</v>
      </c>
      <c r="BK40">
        <v>36</v>
      </c>
      <c r="BL40">
        <v>72</v>
      </c>
      <c r="BM40">
        <v>73</v>
      </c>
      <c r="BN40">
        <v>4</v>
      </c>
      <c r="BO40">
        <v>5</v>
      </c>
      <c r="BP40">
        <v>6</v>
      </c>
      <c r="BQ40" t="s">
        <v>75</v>
      </c>
      <c r="BR40" t="s">
        <v>75</v>
      </c>
      <c r="BS40" t="s">
        <v>76</v>
      </c>
      <c r="BT40" t="s">
        <v>76</v>
      </c>
      <c r="BU40" t="s">
        <v>76</v>
      </c>
      <c r="BV40" t="s">
        <v>76</v>
      </c>
      <c r="BW40" t="s">
        <v>76</v>
      </c>
      <c r="BX40" t="s">
        <v>79</v>
      </c>
      <c r="BY40" t="s">
        <v>76</v>
      </c>
      <c r="BZ40" t="s">
        <v>76</v>
      </c>
      <c r="CA40" t="s">
        <v>76</v>
      </c>
      <c r="CB40" t="s">
        <v>76</v>
      </c>
      <c r="CC40" t="s">
        <v>76</v>
      </c>
      <c r="CD40" t="s">
        <v>76</v>
      </c>
      <c r="CE40" t="s">
        <v>75</v>
      </c>
      <c r="CF40" t="s">
        <v>75</v>
      </c>
      <c r="CG40" t="s">
        <v>75</v>
      </c>
      <c r="CH40" t="s">
        <v>76</v>
      </c>
    </row>
    <row r="41" spans="1:86" x14ac:dyDescent="0.3">
      <c r="A41" t="s">
        <v>154</v>
      </c>
      <c r="B41" t="s">
        <v>155</v>
      </c>
      <c r="C41">
        <f t="shared" si="12"/>
        <v>21982</v>
      </c>
      <c r="D41">
        <f t="shared" si="10"/>
        <v>794</v>
      </c>
      <c r="E41">
        <f t="shared" si="11"/>
        <v>21188</v>
      </c>
      <c r="F41">
        <v>5664</v>
      </c>
      <c r="G41">
        <f t="shared" si="13"/>
        <v>49.244332493702771</v>
      </c>
      <c r="H41">
        <v>391</v>
      </c>
      <c r="I41">
        <v>5273</v>
      </c>
      <c r="J41">
        <v>0</v>
      </c>
      <c r="K41">
        <f t="shared" si="14"/>
        <v>0</v>
      </c>
      <c r="L41">
        <v>0</v>
      </c>
      <c r="M41">
        <v>0</v>
      </c>
      <c r="N41">
        <v>12</v>
      </c>
      <c r="O41">
        <f t="shared" si="15"/>
        <v>0.50377833753148615</v>
      </c>
      <c r="P41">
        <v>4</v>
      </c>
      <c r="Q41">
        <v>8</v>
      </c>
      <c r="R41">
        <v>18</v>
      </c>
      <c r="S41">
        <f t="shared" si="16"/>
        <v>0.25188916876574308</v>
      </c>
      <c r="T41">
        <v>2</v>
      </c>
      <c r="U41">
        <v>16</v>
      </c>
      <c r="V41">
        <v>0</v>
      </c>
      <c r="W41">
        <f t="shared" si="17"/>
        <v>0</v>
      </c>
      <c r="X41">
        <v>0</v>
      </c>
      <c r="Y41">
        <v>0</v>
      </c>
      <c r="Z41">
        <v>75</v>
      </c>
      <c r="AA41">
        <f t="shared" si="18"/>
        <v>0</v>
      </c>
      <c r="AB41">
        <v>0</v>
      </c>
      <c r="AC41">
        <v>75</v>
      </c>
      <c r="AD41">
        <v>76</v>
      </c>
      <c r="AE41">
        <f t="shared" si="19"/>
        <v>0.75566750629722923</v>
      </c>
      <c r="AF41">
        <v>6</v>
      </c>
      <c r="AG41">
        <v>70</v>
      </c>
      <c r="AH41">
        <v>5574</v>
      </c>
      <c r="AI41">
        <f t="shared" si="20"/>
        <v>48.614609571788414</v>
      </c>
      <c r="AJ41">
        <v>386</v>
      </c>
      <c r="AK41">
        <v>5188</v>
      </c>
      <c r="AL41">
        <v>187</v>
      </c>
      <c r="AM41">
        <f t="shared" si="21"/>
        <v>0.62972292191435775</v>
      </c>
      <c r="AN41">
        <v>5</v>
      </c>
      <c r="AO41">
        <v>182</v>
      </c>
      <c r="AP41">
        <v>31</v>
      </c>
      <c r="AQ41">
        <v>86</v>
      </c>
      <c r="AR41">
        <v>87</v>
      </c>
      <c r="AS41">
        <v>16</v>
      </c>
      <c r="AT41">
        <v>16</v>
      </c>
      <c r="AU41">
        <v>16</v>
      </c>
      <c r="AV41">
        <v>14</v>
      </c>
      <c r="AW41">
        <v>9</v>
      </c>
      <c r="AX41">
        <v>12</v>
      </c>
      <c r="AY41">
        <v>10</v>
      </c>
      <c r="AZ41">
        <v>4</v>
      </c>
      <c r="BA41">
        <v>9</v>
      </c>
      <c r="BB41">
        <v>16</v>
      </c>
      <c r="BC41">
        <v>16</v>
      </c>
      <c r="BD41">
        <v>16</v>
      </c>
      <c r="BE41">
        <v>36</v>
      </c>
      <c r="BF41">
        <v>16</v>
      </c>
      <c r="BG41">
        <v>36</v>
      </c>
      <c r="BH41">
        <v>29</v>
      </c>
      <c r="BI41">
        <v>10</v>
      </c>
      <c r="BJ41">
        <v>28</v>
      </c>
      <c r="BK41">
        <v>7</v>
      </c>
      <c r="BL41">
        <v>85</v>
      </c>
      <c r="BM41">
        <v>85</v>
      </c>
      <c r="BN41">
        <v>17</v>
      </c>
      <c r="BO41">
        <v>8</v>
      </c>
      <c r="BP41">
        <v>18</v>
      </c>
      <c r="BQ41" t="s">
        <v>75</v>
      </c>
      <c r="BR41" t="s">
        <v>75</v>
      </c>
      <c r="BS41" t="s">
        <v>76</v>
      </c>
      <c r="BT41" t="s">
        <v>76</v>
      </c>
      <c r="BU41" t="s">
        <v>76</v>
      </c>
      <c r="BV41" t="s">
        <v>76</v>
      </c>
      <c r="BW41" t="s">
        <v>76</v>
      </c>
      <c r="BX41" t="s">
        <v>76</v>
      </c>
      <c r="BY41" t="s">
        <v>76</v>
      </c>
      <c r="BZ41" t="s">
        <v>76</v>
      </c>
      <c r="CA41" t="s">
        <v>76</v>
      </c>
      <c r="CB41" t="s">
        <v>79</v>
      </c>
      <c r="CC41" t="s">
        <v>76</v>
      </c>
      <c r="CD41" t="s">
        <v>75</v>
      </c>
      <c r="CE41" t="s">
        <v>75</v>
      </c>
      <c r="CF41" t="s">
        <v>75</v>
      </c>
      <c r="CG41" t="s">
        <v>75</v>
      </c>
      <c r="CH41" t="s">
        <v>76</v>
      </c>
    </row>
    <row r="42" spans="1:86" x14ac:dyDescent="0.3">
      <c r="A42" t="s">
        <v>156</v>
      </c>
      <c r="B42" t="s">
        <v>157</v>
      </c>
      <c r="C42">
        <f t="shared" si="12"/>
        <v>30066</v>
      </c>
      <c r="D42">
        <f t="shared" si="10"/>
        <v>1481</v>
      </c>
      <c r="E42">
        <f t="shared" si="11"/>
        <v>28585</v>
      </c>
      <c r="F42">
        <v>7830</v>
      </c>
      <c r="G42">
        <f t="shared" si="13"/>
        <v>43.011478730587442</v>
      </c>
      <c r="H42">
        <v>637</v>
      </c>
      <c r="I42">
        <v>7193</v>
      </c>
      <c r="J42">
        <v>79</v>
      </c>
      <c r="K42">
        <f t="shared" si="14"/>
        <v>0</v>
      </c>
      <c r="L42">
        <v>0</v>
      </c>
      <c r="M42">
        <v>79</v>
      </c>
      <c r="N42">
        <v>6</v>
      </c>
      <c r="O42">
        <f t="shared" si="15"/>
        <v>0</v>
      </c>
      <c r="P42">
        <v>0</v>
      </c>
      <c r="Q42">
        <v>6</v>
      </c>
      <c r="R42">
        <v>233</v>
      </c>
      <c r="S42">
        <f t="shared" si="16"/>
        <v>7.6299797434166106</v>
      </c>
      <c r="T42">
        <v>113</v>
      </c>
      <c r="U42">
        <v>120</v>
      </c>
      <c r="V42">
        <v>40</v>
      </c>
      <c r="W42">
        <f t="shared" si="17"/>
        <v>2.7008777852802162</v>
      </c>
      <c r="X42">
        <v>40</v>
      </c>
      <c r="Y42">
        <v>0</v>
      </c>
      <c r="Z42">
        <v>48</v>
      </c>
      <c r="AA42">
        <f t="shared" si="18"/>
        <v>0</v>
      </c>
      <c r="AB42">
        <v>0</v>
      </c>
      <c r="AC42">
        <v>48</v>
      </c>
      <c r="AD42">
        <v>165</v>
      </c>
      <c r="AE42">
        <f t="shared" si="19"/>
        <v>1.8230925050641458</v>
      </c>
      <c r="AF42">
        <v>27</v>
      </c>
      <c r="AG42">
        <v>138</v>
      </c>
      <c r="AH42">
        <v>7474</v>
      </c>
      <c r="AI42">
        <f t="shared" si="20"/>
        <v>43.011478730587442</v>
      </c>
      <c r="AJ42">
        <v>637</v>
      </c>
      <c r="AK42">
        <v>6837</v>
      </c>
      <c r="AL42">
        <v>517</v>
      </c>
      <c r="AM42">
        <f t="shared" si="21"/>
        <v>1.8230925050641458</v>
      </c>
      <c r="AN42">
        <v>27</v>
      </c>
      <c r="AO42">
        <v>490</v>
      </c>
      <c r="AP42">
        <v>82</v>
      </c>
      <c r="AQ42">
        <v>146</v>
      </c>
      <c r="AR42">
        <v>168</v>
      </c>
      <c r="AS42">
        <v>23</v>
      </c>
      <c r="AT42">
        <v>16</v>
      </c>
      <c r="AU42">
        <v>23</v>
      </c>
      <c r="AV42">
        <v>6</v>
      </c>
      <c r="AW42">
        <v>16</v>
      </c>
      <c r="AX42">
        <v>6</v>
      </c>
      <c r="AY42">
        <v>90</v>
      </c>
      <c r="AZ42">
        <v>106</v>
      </c>
      <c r="BA42">
        <v>59</v>
      </c>
      <c r="BB42">
        <v>64</v>
      </c>
      <c r="BC42">
        <v>64</v>
      </c>
      <c r="BD42">
        <v>16</v>
      </c>
      <c r="BE42">
        <v>40</v>
      </c>
      <c r="BF42">
        <v>16</v>
      </c>
      <c r="BG42">
        <v>40</v>
      </c>
      <c r="BH42">
        <v>67</v>
      </c>
      <c r="BI42">
        <v>16</v>
      </c>
      <c r="BJ42">
        <v>55</v>
      </c>
      <c r="BK42">
        <v>41</v>
      </c>
      <c r="BL42">
        <v>146</v>
      </c>
      <c r="BM42">
        <v>148</v>
      </c>
      <c r="BN42">
        <v>7</v>
      </c>
      <c r="BO42">
        <v>16</v>
      </c>
      <c r="BP42">
        <v>15</v>
      </c>
      <c r="BQ42" t="s">
        <v>75</v>
      </c>
      <c r="BR42" t="s">
        <v>75</v>
      </c>
      <c r="BS42" t="s">
        <v>76</v>
      </c>
      <c r="BT42" t="s">
        <v>79</v>
      </c>
      <c r="BU42" t="s">
        <v>76</v>
      </c>
      <c r="BV42" t="s">
        <v>76</v>
      </c>
      <c r="BW42" t="s">
        <v>76</v>
      </c>
      <c r="BX42" t="s">
        <v>79</v>
      </c>
      <c r="BY42" t="s">
        <v>76</v>
      </c>
      <c r="BZ42" t="s">
        <v>79</v>
      </c>
      <c r="CA42" t="s">
        <v>76</v>
      </c>
      <c r="CB42" t="s">
        <v>76</v>
      </c>
      <c r="CC42" t="s">
        <v>76</v>
      </c>
      <c r="CD42" t="s">
        <v>75</v>
      </c>
      <c r="CE42" t="s">
        <v>75</v>
      </c>
      <c r="CF42" t="s">
        <v>75</v>
      </c>
      <c r="CG42" t="s">
        <v>75</v>
      </c>
      <c r="CH42" t="s">
        <v>76</v>
      </c>
    </row>
    <row r="43" spans="1:86" x14ac:dyDescent="0.3">
      <c r="A43" t="s">
        <v>158</v>
      </c>
      <c r="B43" t="s">
        <v>159</v>
      </c>
      <c r="C43">
        <f t="shared" si="12"/>
        <v>21589</v>
      </c>
      <c r="D43">
        <f t="shared" si="10"/>
        <v>1267</v>
      </c>
      <c r="E43">
        <f t="shared" si="11"/>
        <v>20322</v>
      </c>
      <c r="F43">
        <v>5724</v>
      </c>
      <c r="G43">
        <f t="shared" si="13"/>
        <v>49.329123914759279</v>
      </c>
      <c r="H43">
        <v>625</v>
      </c>
      <c r="I43">
        <v>5099</v>
      </c>
      <c r="J43">
        <v>81</v>
      </c>
      <c r="K43">
        <f t="shared" si="14"/>
        <v>0</v>
      </c>
      <c r="L43">
        <v>0</v>
      </c>
      <c r="M43">
        <v>81</v>
      </c>
      <c r="N43">
        <v>30</v>
      </c>
      <c r="O43">
        <f t="shared" si="15"/>
        <v>0.55248618784530379</v>
      </c>
      <c r="P43">
        <v>7</v>
      </c>
      <c r="Q43">
        <v>23</v>
      </c>
      <c r="R43">
        <v>25</v>
      </c>
      <c r="S43">
        <f t="shared" si="16"/>
        <v>0</v>
      </c>
      <c r="T43">
        <v>0</v>
      </c>
      <c r="U43">
        <v>25</v>
      </c>
      <c r="V43">
        <v>0</v>
      </c>
      <c r="W43">
        <f t="shared" si="17"/>
        <v>0</v>
      </c>
      <c r="X43">
        <v>0</v>
      </c>
      <c r="Y43">
        <v>0</v>
      </c>
      <c r="Z43">
        <v>29</v>
      </c>
      <c r="AA43">
        <f t="shared" si="18"/>
        <v>0.39463299131807422</v>
      </c>
      <c r="AB43">
        <v>5</v>
      </c>
      <c r="AC43">
        <v>24</v>
      </c>
      <c r="AD43">
        <v>109</v>
      </c>
      <c r="AE43">
        <f t="shared" si="19"/>
        <v>0</v>
      </c>
      <c r="AF43">
        <v>0</v>
      </c>
      <c r="AG43">
        <v>109</v>
      </c>
      <c r="AH43">
        <v>5512</v>
      </c>
      <c r="AI43">
        <f t="shared" si="20"/>
        <v>48.145224940805051</v>
      </c>
      <c r="AJ43">
        <v>610</v>
      </c>
      <c r="AK43">
        <v>4902</v>
      </c>
      <c r="AL43">
        <v>275</v>
      </c>
      <c r="AM43">
        <f t="shared" si="21"/>
        <v>1.5785319652722969</v>
      </c>
      <c r="AN43">
        <v>20</v>
      </c>
      <c r="AO43">
        <v>255</v>
      </c>
      <c r="AP43">
        <v>42</v>
      </c>
      <c r="AQ43">
        <v>126</v>
      </c>
      <c r="AR43">
        <v>135</v>
      </c>
      <c r="AS43">
        <v>37</v>
      </c>
      <c r="AT43">
        <v>16</v>
      </c>
      <c r="AU43">
        <v>37</v>
      </c>
      <c r="AV43">
        <v>18</v>
      </c>
      <c r="AW43">
        <v>10</v>
      </c>
      <c r="AX43">
        <v>15</v>
      </c>
      <c r="AY43">
        <v>28</v>
      </c>
      <c r="AZ43">
        <v>16</v>
      </c>
      <c r="BA43">
        <v>28</v>
      </c>
      <c r="BB43">
        <v>16</v>
      </c>
      <c r="BC43">
        <v>16</v>
      </c>
      <c r="BD43">
        <v>16</v>
      </c>
      <c r="BE43">
        <v>21</v>
      </c>
      <c r="BF43">
        <v>6</v>
      </c>
      <c r="BG43">
        <v>18</v>
      </c>
      <c r="BH43">
        <v>55</v>
      </c>
      <c r="BI43">
        <v>16</v>
      </c>
      <c r="BJ43">
        <v>55</v>
      </c>
      <c r="BK43">
        <v>33</v>
      </c>
      <c r="BL43">
        <v>123</v>
      </c>
      <c r="BM43">
        <v>126</v>
      </c>
      <c r="BN43">
        <v>15</v>
      </c>
      <c r="BO43">
        <v>16</v>
      </c>
      <c r="BP43">
        <v>15</v>
      </c>
      <c r="BQ43" t="s">
        <v>75</v>
      </c>
      <c r="BR43" t="s">
        <v>75</v>
      </c>
      <c r="BS43" t="s">
        <v>76</v>
      </c>
      <c r="BT43" t="s">
        <v>79</v>
      </c>
      <c r="BU43" t="s">
        <v>76</v>
      </c>
      <c r="BV43" t="s">
        <v>76</v>
      </c>
      <c r="BW43" t="s">
        <v>76</v>
      </c>
      <c r="BX43" t="s">
        <v>76</v>
      </c>
      <c r="BY43" t="s">
        <v>76</v>
      </c>
      <c r="BZ43" t="s">
        <v>76</v>
      </c>
      <c r="CA43" t="s">
        <v>76</v>
      </c>
      <c r="CB43" t="s">
        <v>76</v>
      </c>
      <c r="CC43" t="s">
        <v>76</v>
      </c>
      <c r="CD43" t="s">
        <v>76</v>
      </c>
      <c r="CE43" t="s">
        <v>75</v>
      </c>
      <c r="CF43" t="s">
        <v>75</v>
      </c>
      <c r="CG43" t="s">
        <v>75</v>
      </c>
      <c r="CH43" t="s">
        <v>76</v>
      </c>
    </row>
    <row r="44" spans="1:86" x14ac:dyDescent="0.3">
      <c r="A44" t="s">
        <v>160</v>
      </c>
      <c r="B44" t="s">
        <v>161</v>
      </c>
      <c r="C44">
        <f t="shared" si="12"/>
        <v>35034</v>
      </c>
      <c r="D44">
        <f t="shared" si="10"/>
        <v>1750</v>
      </c>
      <c r="E44">
        <f t="shared" si="11"/>
        <v>33284</v>
      </c>
      <c r="F44">
        <v>9205</v>
      </c>
      <c r="G44">
        <f t="shared" si="13"/>
        <v>47.942857142857143</v>
      </c>
      <c r="H44">
        <v>839</v>
      </c>
      <c r="I44">
        <v>8366</v>
      </c>
      <c r="J44">
        <v>49</v>
      </c>
      <c r="K44">
        <f t="shared" si="14"/>
        <v>0</v>
      </c>
      <c r="L44">
        <v>0</v>
      </c>
      <c r="M44">
        <v>49</v>
      </c>
      <c r="N44">
        <v>68</v>
      </c>
      <c r="O44">
        <f t="shared" si="15"/>
        <v>0.85714285714285721</v>
      </c>
      <c r="P44">
        <v>15</v>
      </c>
      <c r="Q44">
        <v>53</v>
      </c>
      <c r="R44">
        <v>43</v>
      </c>
      <c r="S44">
        <f t="shared" si="16"/>
        <v>0</v>
      </c>
      <c r="T44">
        <v>0</v>
      </c>
      <c r="U44">
        <v>43</v>
      </c>
      <c r="V44">
        <v>0</v>
      </c>
      <c r="W44">
        <f t="shared" si="17"/>
        <v>0</v>
      </c>
      <c r="X44">
        <v>0</v>
      </c>
      <c r="Y44">
        <v>0</v>
      </c>
      <c r="Z44">
        <v>71</v>
      </c>
      <c r="AA44">
        <f t="shared" si="18"/>
        <v>0.97142857142857131</v>
      </c>
      <c r="AB44">
        <v>17</v>
      </c>
      <c r="AC44">
        <v>54</v>
      </c>
      <c r="AD44">
        <v>94</v>
      </c>
      <c r="AE44">
        <f t="shared" si="19"/>
        <v>0.91428571428571437</v>
      </c>
      <c r="AF44">
        <v>16</v>
      </c>
      <c r="AG44">
        <v>78</v>
      </c>
      <c r="AH44">
        <v>8872</v>
      </c>
      <c r="AI44">
        <f t="shared" si="20"/>
        <v>45.028571428571432</v>
      </c>
      <c r="AJ44">
        <v>788</v>
      </c>
      <c r="AK44">
        <v>8084</v>
      </c>
      <c r="AL44">
        <v>464</v>
      </c>
      <c r="AM44">
        <f t="shared" si="21"/>
        <v>4.2857142857142856</v>
      </c>
      <c r="AN44">
        <v>75</v>
      </c>
      <c r="AO44">
        <v>389</v>
      </c>
      <c r="AP44">
        <v>81</v>
      </c>
      <c r="AQ44">
        <v>113</v>
      </c>
      <c r="AR44">
        <v>135</v>
      </c>
      <c r="AS44">
        <v>36</v>
      </c>
      <c r="AT44">
        <v>16</v>
      </c>
      <c r="AU44">
        <v>36</v>
      </c>
      <c r="AV44">
        <v>39</v>
      </c>
      <c r="AW44">
        <v>12</v>
      </c>
      <c r="AX44">
        <v>35</v>
      </c>
      <c r="AY44">
        <v>41</v>
      </c>
      <c r="AZ44">
        <v>16</v>
      </c>
      <c r="BA44">
        <v>41</v>
      </c>
      <c r="BB44">
        <v>16</v>
      </c>
      <c r="BC44">
        <v>16</v>
      </c>
      <c r="BD44">
        <v>16</v>
      </c>
      <c r="BE44">
        <v>51</v>
      </c>
      <c r="BF44">
        <v>19</v>
      </c>
      <c r="BG44">
        <v>39</v>
      </c>
      <c r="BH44">
        <v>57</v>
      </c>
      <c r="BI44">
        <v>17</v>
      </c>
      <c r="BJ44">
        <v>53</v>
      </c>
      <c r="BK44">
        <v>55</v>
      </c>
      <c r="BL44">
        <v>113</v>
      </c>
      <c r="BM44">
        <v>125</v>
      </c>
      <c r="BN44">
        <v>24</v>
      </c>
      <c r="BO44">
        <v>38</v>
      </c>
      <c r="BP44">
        <v>51</v>
      </c>
      <c r="BQ44" t="s">
        <v>75</v>
      </c>
      <c r="BR44" t="s">
        <v>75</v>
      </c>
      <c r="BS44" t="s">
        <v>76</v>
      </c>
      <c r="BT44" t="s">
        <v>76</v>
      </c>
      <c r="BU44" t="s">
        <v>76</v>
      </c>
      <c r="BV44" t="s">
        <v>76</v>
      </c>
      <c r="BW44" t="s">
        <v>76</v>
      </c>
      <c r="BX44" t="s">
        <v>76</v>
      </c>
      <c r="BY44" t="s">
        <v>76</v>
      </c>
      <c r="BZ44" t="s">
        <v>76</v>
      </c>
      <c r="CA44" t="s">
        <v>76</v>
      </c>
      <c r="CB44" t="s">
        <v>76</v>
      </c>
      <c r="CC44" t="s">
        <v>76</v>
      </c>
      <c r="CD44" t="s">
        <v>76</v>
      </c>
      <c r="CE44" t="s">
        <v>75</v>
      </c>
      <c r="CF44" t="s">
        <v>75</v>
      </c>
      <c r="CG44" t="s">
        <v>75</v>
      </c>
      <c r="CH44" t="s">
        <v>76</v>
      </c>
    </row>
    <row r="45" spans="1:86" x14ac:dyDescent="0.3">
      <c r="A45" t="s">
        <v>162</v>
      </c>
      <c r="B45" t="s">
        <v>163</v>
      </c>
      <c r="C45">
        <f t="shared" si="12"/>
        <v>29864</v>
      </c>
      <c r="D45">
        <f t="shared" si="10"/>
        <v>1561</v>
      </c>
      <c r="E45">
        <f t="shared" si="11"/>
        <v>28303</v>
      </c>
      <c r="F45">
        <v>7829</v>
      </c>
      <c r="G45">
        <f t="shared" si="13"/>
        <v>49.391415759128762</v>
      </c>
      <c r="H45">
        <v>771</v>
      </c>
      <c r="I45">
        <v>7058</v>
      </c>
      <c r="J45">
        <v>16</v>
      </c>
      <c r="K45">
        <f t="shared" si="14"/>
        <v>0</v>
      </c>
      <c r="L45">
        <v>0</v>
      </c>
      <c r="M45">
        <v>16</v>
      </c>
      <c r="N45">
        <v>26</v>
      </c>
      <c r="O45">
        <f t="shared" si="15"/>
        <v>0</v>
      </c>
      <c r="P45">
        <v>0</v>
      </c>
      <c r="Q45">
        <v>26</v>
      </c>
      <c r="R45">
        <v>33</v>
      </c>
      <c r="S45">
        <f t="shared" si="16"/>
        <v>0</v>
      </c>
      <c r="T45">
        <v>0</v>
      </c>
      <c r="U45">
        <v>33</v>
      </c>
      <c r="V45">
        <v>19</v>
      </c>
      <c r="W45">
        <f t="shared" si="17"/>
        <v>0</v>
      </c>
      <c r="X45">
        <v>0</v>
      </c>
      <c r="Y45">
        <v>19</v>
      </c>
      <c r="Z45">
        <v>2</v>
      </c>
      <c r="AA45">
        <f t="shared" si="18"/>
        <v>0</v>
      </c>
      <c r="AB45">
        <v>0</v>
      </c>
      <c r="AC45">
        <v>2</v>
      </c>
      <c r="AD45">
        <v>161</v>
      </c>
      <c r="AE45">
        <f t="shared" si="19"/>
        <v>1.2171684817424726</v>
      </c>
      <c r="AF45">
        <v>19</v>
      </c>
      <c r="AG45">
        <v>142</v>
      </c>
      <c r="AH45">
        <v>7722</v>
      </c>
      <c r="AI45">
        <f t="shared" si="20"/>
        <v>48.750800768737989</v>
      </c>
      <c r="AJ45">
        <v>761</v>
      </c>
      <c r="AK45">
        <v>6961</v>
      </c>
      <c r="AL45">
        <v>134</v>
      </c>
      <c r="AM45">
        <f t="shared" si="21"/>
        <v>0.64061499039077519</v>
      </c>
      <c r="AN45">
        <v>10</v>
      </c>
      <c r="AO45">
        <v>124</v>
      </c>
      <c r="AP45">
        <v>40</v>
      </c>
      <c r="AQ45">
        <v>105</v>
      </c>
      <c r="AR45">
        <v>114</v>
      </c>
      <c r="AS45">
        <v>20</v>
      </c>
      <c r="AT45">
        <v>16</v>
      </c>
      <c r="AU45">
        <v>20</v>
      </c>
      <c r="AV45">
        <v>21</v>
      </c>
      <c r="AW45">
        <v>16</v>
      </c>
      <c r="AX45">
        <v>21</v>
      </c>
      <c r="AY45">
        <v>24</v>
      </c>
      <c r="AZ45">
        <v>16</v>
      </c>
      <c r="BA45">
        <v>24</v>
      </c>
      <c r="BB45">
        <v>24</v>
      </c>
      <c r="BC45">
        <v>16</v>
      </c>
      <c r="BD45">
        <v>24</v>
      </c>
      <c r="BE45">
        <v>4</v>
      </c>
      <c r="BF45">
        <v>16</v>
      </c>
      <c r="BG45">
        <v>4</v>
      </c>
      <c r="BH45">
        <v>49</v>
      </c>
      <c r="BI45">
        <v>21</v>
      </c>
      <c r="BJ45">
        <v>50</v>
      </c>
      <c r="BK45">
        <v>30</v>
      </c>
      <c r="BL45">
        <v>104</v>
      </c>
      <c r="BM45">
        <v>108</v>
      </c>
      <c r="BN45">
        <v>17</v>
      </c>
      <c r="BO45">
        <v>11</v>
      </c>
      <c r="BP45">
        <v>18</v>
      </c>
      <c r="BQ45" t="s">
        <v>75</v>
      </c>
      <c r="BR45" t="s">
        <v>75</v>
      </c>
      <c r="BS45" t="s">
        <v>76</v>
      </c>
      <c r="BT45" t="s">
        <v>76</v>
      </c>
      <c r="BU45" t="s">
        <v>76</v>
      </c>
      <c r="BV45" t="s">
        <v>76</v>
      </c>
      <c r="BW45" t="s">
        <v>76</v>
      </c>
      <c r="BX45" t="s">
        <v>76</v>
      </c>
      <c r="BY45" t="s">
        <v>76</v>
      </c>
      <c r="BZ45" t="s">
        <v>76</v>
      </c>
      <c r="CA45" t="s">
        <v>76</v>
      </c>
      <c r="CB45" t="s">
        <v>76</v>
      </c>
      <c r="CC45" t="s">
        <v>76</v>
      </c>
      <c r="CD45" t="s">
        <v>75</v>
      </c>
      <c r="CE45" t="s">
        <v>75</v>
      </c>
      <c r="CF45" t="s">
        <v>75</v>
      </c>
      <c r="CG45" t="s">
        <v>75</v>
      </c>
      <c r="CH45" t="s">
        <v>76</v>
      </c>
    </row>
    <row r="46" spans="1:86" x14ac:dyDescent="0.3">
      <c r="A46" t="s">
        <v>164</v>
      </c>
      <c r="B46" t="s">
        <v>165</v>
      </c>
      <c r="C46">
        <f t="shared" si="12"/>
        <v>37960</v>
      </c>
      <c r="D46">
        <f t="shared" si="10"/>
        <v>2497</v>
      </c>
      <c r="E46">
        <f t="shared" si="11"/>
        <v>35463</v>
      </c>
      <c r="F46">
        <v>9958</v>
      </c>
      <c r="G46">
        <f t="shared" si="13"/>
        <v>44.132959551461752</v>
      </c>
      <c r="H46">
        <v>1102</v>
      </c>
      <c r="I46">
        <v>8856</v>
      </c>
      <c r="J46">
        <v>155</v>
      </c>
      <c r="K46">
        <f t="shared" si="14"/>
        <v>0.76091309571485788</v>
      </c>
      <c r="L46">
        <v>19</v>
      </c>
      <c r="M46">
        <v>136</v>
      </c>
      <c r="N46">
        <v>37</v>
      </c>
      <c r="O46">
        <f t="shared" si="15"/>
        <v>1.3215859030837005</v>
      </c>
      <c r="P46">
        <v>33</v>
      </c>
      <c r="Q46">
        <v>4</v>
      </c>
      <c r="R46">
        <v>417</v>
      </c>
      <c r="S46">
        <f t="shared" si="16"/>
        <v>1.84221065278334</v>
      </c>
      <c r="T46">
        <v>46</v>
      </c>
      <c r="U46">
        <v>371</v>
      </c>
      <c r="V46">
        <v>0</v>
      </c>
      <c r="W46">
        <f t="shared" si="17"/>
        <v>0</v>
      </c>
      <c r="X46">
        <v>0</v>
      </c>
      <c r="Y46">
        <v>0</v>
      </c>
      <c r="Z46">
        <v>92</v>
      </c>
      <c r="AA46">
        <f t="shared" si="18"/>
        <v>0.56067280736884262</v>
      </c>
      <c r="AB46">
        <v>14</v>
      </c>
      <c r="AC46">
        <v>78</v>
      </c>
      <c r="AD46">
        <v>227</v>
      </c>
      <c r="AE46">
        <f t="shared" si="19"/>
        <v>3.3239887865438531</v>
      </c>
      <c r="AF46">
        <v>83</v>
      </c>
      <c r="AG46">
        <v>144</v>
      </c>
      <c r="AH46">
        <v>9552</v>
      </c>
      <c r="AI46">
        <f t="shared" si="20"/>
        <v>43.4120945134161</v>
      </c>
      <c r="AJ46">
        <v>1084</v>
      </c>
      <c r="AK46">
        <v>8468</v>
      </c>
      <c r="AL46">
        <v>586</v>
      </c>
      <c r="AM46">
        <f t="shared" si="21"/>
        <v>4.6455746896275532</v>
      </c>
      <c r="AN46">
        <v>116</v>
      </c>
      <c r="AO46">
        <v>470</v>
      </c>
      <c r="AP46">
        <v>173</v>
      </c>
      <c r="AQ46">
        <v>234</v>
      </c>
      <c r="AR46">
        <v>276</v>
      </c>
      <c r="AS46">
        <v>56</v>
      </c>
      <c r="AT46">
        <v>26</v>
      </c>
      <c r="AU46">
        <v>49</v>
      </c>
      <c r="AV46">
        <v>49</v>
      </c>
      <c r="AW46">
        <v>47</v>
      </c>
      <c r="AX46">
        <v>9</v>
      </c>
      <c r="AY46">
        <v>33</v>
      </c>
      <c r="AZ46">
        <v>58</v>
      </c>
      <c r="BA46">
        <v>66</v>
      </c>
      <c r="BB46">
        <v>16</v>
      </c>
      <c r="BC46">
        <v>16</v>
      </c>
      <c r="BD46">
        <v>16</v>
      </c>
      <c r="BE46">
        <v>61</v>
      </c>
      <c r="BF46">
        <v>19</v>
      </c>
      <c r="BG46">
        <v>51</v>
      </c>
      <c r="BH46">
        <v>118</v>
      </c>
      <c r="BI46">
        <v>87</v>
      </c>
      <c r="BJ46">
        <v>70</v>
      </c>
      <c r="BK46">
        <v>150</v>
      </c>
      <c r="BL46">
        <v>233</v>
      </c>
      <c r="BM46">
        <v>267</v>
      </c>
      <c r="BN46">
        <v>36</v>
      </c>
      <c r="BO46">
        <v>113</v>
      </c>
      <c r="BP46">
        <v>117</v>
      </c>
      <c r="BQ46" t="s">
        <v>75</v>
      </c>
      <c r="BR46" t="s">
        <v>75</v>
      </c>
      <c r="BS46" t="s">
        <v>76</v>
      </c>
      <c r="BT46" t="s">
        <v>79</v>
      </c>
      <c r="BU46" t="s">
        <v>76</v>
      </c>
      <c r="BV46" t="s">
        <v>76</v>
      </c>
      <c r="BW46" t="s">
        <v>76</v>
      </c>
      <c r="BX46" t="s">
        <v>75</v>
      </c>
      <c r="BY46" t="s">
        <v>76</v>
      </c>
      <c r="BZ46" t="s">
        <v>76</v>
      </c>
      <c r="CA46" t="s">
        <v>76</v>
      </c>
      <c r="CB46" t="s">
        <v>76</v>
      </c>
      <c r="CC46" t="s">
        <v>76</v>
      </c>
      <c r="CD46" t="s">
        <v>75</v>
      </c>
      <c r="CE46" t="s">
        <v>75</v>
      </c>
      <c r="CF46" t="s">
        <v>75</v>
      </c>
      <c r="CG46" t="s">
        <v>79</v>
      </c>
      <c r="CH46" t="s">
        <v>76</v>
      </c>
    </row>
    <row r="47" spans="1:86" x14ac:dyDescent="0.3">
      <c r="A47" t="s">
        <v>166</v>
      </c>
      <c r="B47" t="s">
        <v>167</v>
      </c>
      <c r="C47">
        <f t="shared" si="12"/>
        <v>18961</v>
      </c>
      <c r="D47">
        <f t="shared" si="10"/>
        <v>655</v>
      </c>
      <c r="E47">
        <f t="shared" si="11"/>
        <v>18306</v>
      </c>
      <c r="F47">
        <v>4857</v>
      </c>
      <c r="G47">
        <f t="shared" si="13"/>
        <v>46.87022900763359</v>
      </c>
      <c r="H47">
        <v>307</v>
      </c>
      <c r="I47">
        <v>4550</v>
      </c>
      <c r="J47">
        <v>18</v>
      </c>
      <c r="K47">
        <f t="shared" si="14"/>
        <v>2.5954198473282442</v>
      </c>
      <c r="L47">
        <v>17</v>
      </c>
      <c r="M47">
        <v>1</v>
      </c>
      <c r="N47">
        <v>0</v>
      </c>
      <c r="O47">
        <f t="shared" si="15"/>
        <v>0</v>
      </c>
      <c r="P47">
        <v>0</v>
      </c>
      <c r="Q47">
        <v>0</v>
      </c>
      <c r="R47">
        <v>48</v>
      </c>
      <c r="S47">
        <f t="shared" si="16"/>
        <v>0</v>
      </c>
      <c r="T47">
        <v>0</v>
      </c>
      <c r="U47">
        <v>48</v>
      </c>
      <c r="V47">
        <v>2</v>
      </c>
      <c r="W47">
        <f t="shared" si="17"/>
        <v>0</v>
      </c>
      <c r="X47">
        <v>0</v>
      </c>
      <c r="Y47">
        <v>2</v>
      </c>
      <c r="Z47">
        <v>0</v>
      </c>
      <c r="AA47">
        <f t="shared" si="18"/>
        <v>0</v>
      </c>
      <c r="AB47">
        <v>0</v>
      </c>
      <c r="AC47">
        <v>0</v>
      </c>
      <c r="AD47">
        <v>81</v>
      </c>
      <c r="AE47">
        <f t="shared" si="19"/>
        <v>3.6641221374045805</v>
      </c>
      <c r="AF47">
        <v>24</v>
      </c>
      <c r="AG47">
        <v>57</v>
      </c>
      <c r="AH47">
        <v>4822</v>
      </c>
      <c r="AI47">
        <f t="shared" si="20"/>
        <v>45.496183206106871</v>
      </c>
      <c r="AJ47">
        <v>298</v>
      </c>
      <c r="AK47">
        <v>4524</v>
      </c>
      <c r="AL47">
        <v>85</v>
      </c>
      <c r="AM47">
        <f t="shared" si="21"/>
        <v>1.3740458015267176</v>
      </c>
      <c r="AN47">
        <v>9</v>
      </c>
      <c r="AO47">
        <v>76</v>
      </c>
      <c r="AP47">
        <v>35</v>
      </c>
      <c r="AQ47">
        <v>87</v>
      </c>
      <c r="AR47">
        <v>87</v>
      </c>
      <c r="AS47">
        <v>18</v>
      </c>
      <c r="AT47">
        <v>18</v>
      </c>
      <c r="AU47">
        <v>2</v>
      </c>
      <c r="AV47">
        <v>14</v>
      </c>
      <c r="AW47">
        <v>14</v>
      </c>
      <c r="AX47">
        <v>14</v>
      </c>
      <c r="AY47">
        <v>36</v>
      </c>
      <c r="AZ47">
        <v>14</v>
      </c>
      <c r="BA47">
        <v>36</v>
      </c>
      <c r="BB47">
        <v>4</v>
      </c>
      <c r="BC47">
        <v>14</v>
      </c>
      <c r="BD47">
        <v>4</v>
      </c>
      <c r="BE47">
        <v>14</v>
      </c>
      <c r="BF47">
        <v>14</v>
      </c>
      <c r="BG47">
        <v>14</v>
      </c>
      <c r="BH47">
        <v>68</v>
      </c>
      <c r="BI47">
        <v>34</v>
      </c>
      <c r="BJ47">
        <v>60</v>
      </c>
      <c r="BK47">
        <v>18</v>
      </c>
      <c r="BL47">
        <v>87</v>
      </c>
      <c r="BM47">
        <v>85</v>
      </c>
      <c r="BN47">
        <v>48</v>
      </c>
      <c r="BO47">
        <v>13</v>
      </c>
      <c r="BP47">
        <v>53</v>
      </c>
      <c r="BQ47" t="s">
        <v>79</v>
      </c>
      <c r="BR47" t="s">
        <v>75</v>
      </c>
      <c r="BS47" t="s">
        <v>76</v>
      </c>
      <c r="BT47" t="s">
        <v>76</v>
      </c>
      <c r="BU47" t="s">
        <v>76</v>
      </c>
      <c r="BV47" t="s">
        <v>76</v>
      </c>
      <c r="BW47" t="s">
        <v>76</v>
      </c>
      <c r="BX47" t="s">
        <v>76</v>
      </c>
      <c r="BY47" t="s">
        <v>76</v>
      </c>
      <c r="BZ47" t="s">
        <v>76</v>
      </c>
      <c r="CA47" t="s">
        <v>76</v>
      </c>
      <c r="CB47" t="s">
        <v>76</v>
      </c>
      <c r="CC47" t="s">
        <v>76</v>
      </c>
      <c r="CD47" t="s">
        <v>76</v>
      </c>
      <c r="CE47" t="s">
        <v>79</v>
      </c>
      <c r="CF47" t="s">
        <v>75</v>
      </c>
      <c r="CG47" t="s">
        <v>76</v>
      </c>
      <c r="CH47" t="s">
        <v>76</v>
      </c>
    </row>
    <row r="48" spans="1:86" x14ac:dyDescent="0.3">
      <c r="A48" t="s">
        <v>168</v>
      </c>
      <c r="B48" t="s">
        <v>169</v>
      </c>
      <c r="C48">
        <f t="shared" si="12"/>
        <v>18851</v>
      </c>
      <c r="D48">
        <f t="shared" si="10"/>
        <v>1404</v>
      </c>
      <c r="E48">
        <f t="shared" si="11"/>
        <v>17447</v>
      </c>
      <c r="F48">
        <v>5082</v>
      </c>
      <c r="G48">
        <f t="shared" si="13"/>
        <v>49.715099715099711</v>
      </c>
      <c r="H48">
        <v>698</v>
      </c>
      <c r="I48">
        <v>4384</v>
      </c>
      <c r="J48">
        <v>23</v>
      </c>
      <c r="K48">
        <f t="shared" si="14"/>
        <v>0</v>
      </c>
      <c r="L48">
        <v>0</v>
      </c>
      <c r="M48">
        <v>23</v>
      </c>
      <c r="N48">
        <v>13</v>
      </c>
      <c r="O48">
        <f t="shared" si="15"/>
        <v>0</v>
      </c>
      <c r="P48">
        <v>0</v>
      </c>
      <c r="Q48">
        <v>13</v>
      </c>
      <c r="R48">
        <v>48</v>
      </c>
      <c r="S48">
        <f t="shared" si="16"/>
        <v>0</v>
      </c>
      <c r="T48">
        <v>0</v>
      </c>
      <c r="U48">
        <v>48</v>
      </c>
      <c r="V48">
        <v>0</v>
      </c>
      <c r="W48">
        <f t="shared" si="17"/>
        <v>0</v>
      </c>
      <c r="X48">
        <v>0</v>
      </c>
      <c r="Y48">
        <v>0</v>
      </c>
      <c r="Z48">
        <v>18</v>
      </c>
      <c r="AA48">
        <f t="shared" si="18"/>
        <v>0</v>
      </c>
      <c r="AB48">
        <v>0</v>
      </c>
      <c r="AC48">
        <v>18</v>
      </c>
      <c r="AD48">
        <v>79</v>
      </c>
      <c r="AE48">
        <f t="shared" si="19"/>
        <v>0.49857549857549854</v>
      </c>
      <c r="AF48">
        <v>7</v>
      </c>
      <c r="AG48">
        <v>72</v>
      </c>
      <c r="AH48">
        <v>4888</v>
      </c>
      <c r="AI48">
        <f t="shared" si="20"/>
        <v>46.581196581196579</v>
      </c>
      <c r="AJ48">
        <v>654</v>
      </c>
      <c r="AK48">
        <v>4234</v>
      </c>
      <c r="AL48">
        <v>232</v>
      </c>
      <c r="AM48">
        <f t="shared" si="21"/>
        <v>3.2051282051282048</v>
      </c>
      <c r="AN48">
        <v>45</v>
      </c>
      <c r="AO48">
        <v>187</v>
      </c>
      <c r="AP48">
        <v>50</v>
      </c>
      <c r="AQ48">
        <v>119</v>
      </c>
      <c r="AR48">
        <v>136</v>
      </c>
      <c r="AS48">
        <v>18</v>
      </c>
      <c r="AT48">
        <v>14</v>
      </c>
      <c r="AU48">
        <v>18</v>
      </c>
      <c r="AV48">
        <v>22</v>
      </c>
      <c r="AW48">
        <v>14</v>
      </c>
      <c r="AX48">
        <v>22</v>
      </c>
      <c r="AY48">
        <v>35</v>
      </c>
      <c r="AZ48">
        <v>14</v>
      </c>
      <c r="BA48">
        <v>35</v>
      </c>
      <c r="BB48">
        <v>14</v>
      </c>
      <c r="BC48">
        <v>14</v>
      </c>
      <c r="BD48">
        <v>14</v>
      </c>
      <c r="BE48">
        <v>17</v>
      </c>
      <c r="BF48">
        <v>14</v>
      </c>
      <c r="BG48">
        <v>17</v>
      </c>
      <c r="BH48">
        <v>41</v>
      </c>
      <c r="BI48">
        <v>8</v>
      </c>
      <c r="BJ48">
        <v>40</v>
      </c>
      <c r="BK48">
        <v>38</v>
      </c>
      <c r="BL48">
        <v>122</v>
      </c>
      <c r="BM48">
        <v>133</v>
      </c>
      <c r="BN48">
        <v>10</v>
      </c>
      <c r="BO48">
        <v>42</v>
      </c>
      <c r="BP48">
        <v>43</v>
      </c>
      <c r="BQ48" t="s">
        <v>75</v>
      </c>
      <c r="BR48" t="s">
        <v>75</v>
      </c>
      <c r="BS48" t="s">
        <v>76</v>
      </c>
      <c r="BT48" t="s">
        <v>76</v>
      </c>
      <c r="BU48" t="s">
        <v>76</v>
      </c>
      <c r="BV48" t="s">
        <v>76</v>
      </c>
      <c r="BW48" t="s">
        <v>76</v>
      </c>
      <c r="BX48" t="s">
        <v>76</v>
      </c>
      <c r="BY48" t="s">
        <v>76</v>
      </c>
      <c r="BZ48" t="s">
        <v>76</v>
      </c>
      <c r="CA48" t="s">
        <v>76</v>
      </c>
      <c r="CB48" t="s">
        <v>76</v>
      </c>
      <c r="CC48" t="s">
        <v>76</v>
      </c>
      <c r="CD48" t="s">
        <v>76</v>
      </c>
      <c r="CE48" t="s">
        <v>75</v>
      </c>
      <c r="CF48" t="s">
        <v>75</v>
      </c>
      <c r="CG48" t="s">
        <v>75</v>
      </c>
      <c r="CH48" t="s">
        <v>76</v>
      </c>
    </row>
    <row r="49" spans="1:86" x14ac:dyDescent="0.3">
      <c r="A49" t="s">
        <v>170</v>
      </c>
      <c r="B49" t="s">
        <v>171</v>
      </c>
      <c r="C49">
        <f t="shared" si="12"/>
        <v>13546</v>
      </c>
      <c r="D49">
        <f t="shared" si="10"/>
        <v>689</v>
      </c>
      <c r="E49">
        <f t="shared" si="11"/>
        <v>12857</v>
      </c>
      <c r="F49">
        <v>3541</v>
      </c>
      <c r="G49">
        <f t="shared" si="13"/>
        <v>49.492017416545721</v>
      </c>
      <c r="H49">
        <v>341</v>
      </c>
      <c r="I49">
        <v>3200</v>
      </c>
      <c r="J49">
        <v>69</v>
      </c>
      <c r="K49">
        <f t="shared" si="14"/>
        <v>0</v>
      </c>
      <c r="L49">
        <v>0</v>
      </c>
      <c r="M49">
        <v>69</v>
      </c>
      <c r="N49">
        <v>5</v>
      </c>
      <c r="O49">
        <f t="shared" si="15"/>
        <v>0</v>
      </c>
      <c r="P49">
        <v>0</v>
      </c>
      <c r="Q49">
        <v>5</v>
      </c>
      <c r="R49">
        <v>5</v>
      </c>
      <c r="S49">
        <f t="shared" si="16"/>
        <v>0</v>
      </c>
      <c r="T49">
        <v>0</v>
      </c>
      <c r="U49">
        <v>5</v>
      </c>
      <c r="V49">
        <v>0</v>
      </c>
      <c r="W49">
        <f t="shared" si="17"/>
        <v>0</v>
      </c>
      <c r="X49">
        <v>0</v>
      </c>
      <c r="Y49">
        <v>0</v>
      </c>
      <c r="Z49">
        <v>35</v>
      </c>
      <c r="AA49">
        <f t="shared" si="18"/>
        <v>0</v>
      </c>
      <c r="AB49">
        <v>0</v>
      </c>
      <c r="AC49">
        <v>35</v>
      </c>
      <c r="AD49">
        <v>41</v>
      </c>
      <c r="AE49">
        <f t="shared" si="19"/>
        <v>1.0159651669085632</v>
      </c>
      <c r="AF49">
        <v>7</v>
      </c>
      <c r="AG49">
        <v>34</v>
      </c>
      <c r="AH49">
        <v>3474</v>
      </c>
      <c r="AI49">
        <f t="shared" si="20"/>
        <v>49.346879535558777</v>
      </c>
      <c r="AJ49">
        <v>340</v>
      </c>
      <c r="AK49">
        <v>3134</v>
      </c>
      <c r="AL49">
        <v>108</v>
      </c>
      <c r="AM49">
        <f t="shared" si="21"/>
        <v>0.14513788098693758</v>
      </c>
      <c r="AN49">
        <v>1</v>
      </c>
      <c r="AO49">
        <v>107</v>
      </c>
      <c r="AP49">
        <v>30</v>
      </c>
      <c r="AQ49">
        <v>73</v>
      </c>
      <c r="AR49">
        <v>76</v>
      </c>
      <c r="AS49">
        <v>26</v>
      </c>
      <c r="AT49">
        <v>14</v>
      </c>
      <c r="AU49">
        <v>26</v>
      </c>
      <c r="AV49">
        <v>7</v>
      </c>
      <c r="AW49">
        <v>14</v>
      </c>
      <c r="AX49">
        <v>7</v>
      </c>
      <c r="AY49">
        <v>8</v>
      </c>
      <c r="AZ49">
        <v>14</v>
      </c>
      <c r="BA49">
        <v>8</v>
      </c>
      <c r="BB49">
        <v>14</v>
      </c>
      <c r="BC49">
        <v>14</v>
      </c>
      <c r="BD49">
        <v>14</v>
      </c>
      <c r="BE49">
        <v>24</v>
      </c>
      <c r="BF49">
        <v>14</v>
      </c>
      <c r="BG49">
        <v>24</v>
      </c>
      <c r="BH49">
        <v>24</v>
      </c>
      <c r="BI49">
        <v>10</v>
      </c>
      <c r="BJ49">
        <v>20</v>
      </c>
      <c r="BK49">
        <v>18</v>
      </c>
      <c r="BL49">
        <v>72</v>
      </c>
      <c r="BM49">
        <v>71</v>
      </c>
      <c r="BN49">
        <v>8</v>
      </c>
      <c r="BO49">
        <v>4</v>
      </c>
      <c r="BP49">
        <v>7</v>
      </c>
      <c r="BQ49" t="s">
        <v>75</v>
      </c>
      <c r="BR49" t="s">
        <v>75</v>
      </c>
      <c r="BS49" t="s">
        <v>76</v>
      </c>
      <c r="BT49" t="s">
        <v>79</v>
      </c>
      <c r="BU49" t="s">
        <v>76</v>
      </c>
      <c r="BV49" t="s">
        <v>76</v>
      </c>
      <c r="BW49" t="s">
        <v>76</v>
      </c>
      <c r="BX49" t="s">
        <v>76</v>
      </c>
      <c r="BY49" t="s">
        <v>76</v>
      </c>
      <c r="BZ49" t="s">
        <v>76</v>
      </c>
      <c r="CA49" t="s">
        <v>76</v>
      </c>
      <c r="CB49" t="s">
        <v>76</v>
      </c>
      <c r="CC49" t="s">
        <v>76</v>
      </c>
      <c r="CD49" t="s">
        <v>76</v>
      </c>
      <c r="CE49" t="s">
        <v>75</v>
      </c>
      <c r="CF49" t="s">
        <v>75</v>
      </c>
      <c r="CG49" t="s">
        <v>75</v>
      </c>
      <c r="CH49" t="s">
        <v>76</v>
      </c>
    </row>
    <row r="50" spans="1:86" x14ac:dyDescent="0.3">
      <c r="A50" t="s">
        <v>172</v>
      </c>
      <c r="B50" t="s">
        <v>74</v>
      </c>
      <c r="C50">
        <f t="shared" si="12"/>
        <v>34263</v>
      </c>
      <c r="D50">
        <f t="shared" si="10"/>
        <v>1553</v>
      </c>
      <c r="E50">
        <f t="shared" si="11"/>
        <v>32710</v>
      </c>
      <c r="F50">
        <v>8940</v>
      </c>
      <c r="G50">
        <f t="shared" si="13"/>
        <v>49.323889246619444</v>
      </c>
      <c r="H50">
        <v>766</v>
      </c>
      <c r="I50">
        <v>8174</v>
      </c>
      <c r="J50">
        <v>65</v>
      </c>
      <c r="K50">
        <f t="shared" si="14"/>
        <v>0</v>
      </c>
      <c r="L50">
        <v>0</v>
      </c>
      <c r="M50">
        <v>65</v>
      </c>
      <c r="N50">
        <v>4</v>
      </c>
      <c r="O50">
        <f t="shared" si="15"/>
        <v>0</v>
      </c>
      <c r="P50">
        <v>0</v>
      </c>
      <c r="Q50">
        <v>4</v>
      </c>
      <c r="R50">
        <v>54</v>
      </c>
      <c r="S50">
        <f t="shared" si="16"/>
        <v>0</v>
      </c>
      <c r="T50">
        <v>0</v>
      </c>
      <c r="U50">
        <v>54</v>
      </c>
      <c r="V50">
        <v>0</v>
      </c>
      <c r="W50">
        <f t="shared" si="17"/>
        <v>0</v>
      </c>
      <c r="X50">
        <v>0</v>
      </c>
      <c r="Y50">
        <v>0</v>
      </c>
      <c r="Z50">
        <v>30</v>
      </c>
      <c r="AA50">
        <f t="shared" si="18"/>
        <v>0</v>
      </c>
      <c r="AB50">
        <v>0</v>
      </c>
      <c r="AC50">
        <v>30</v>
      </c>
      <c r="AD50">
        <v>217</v>
      </c>
      <c r="AE50">
        <f t="shared" si="19"/>
        <v>1.3522215067611076</v>
      </c>
      <c r="AF50">
        <v>21</v>
      </c>
      <c r="AG50">
        <v>196</v>
      </c>
      <c r="AH50">
        <v>8743</v>
      </c>
      <c r="AI50">
        <f t="shared" si="20"/>
        <v>49.323889246619444</v>
      </c>
      <c r="AJ50">
        <v>766</v>
      </c>
      <c r="AK50">
        <v>7977</v>
      </c>
      <c r="AL50">
        <v>256</v>
      </c>
      <c r="AM50">
        <f t="shared" si="21"/>
        <v>0</v>
      </c>
      <c r="AN50">
        <v>0</v>
      </c>
      <c r="AO50">
        <v>256</v>
      </c>
      <c r="AP50">
        <v>122</v>
      </c>
      <c r="AQ50">
        <v>171</v>
      </c>
      <c r="AR50">
        <v>230</v>
      </c>
      <c r="AS50">
        <v>53</v>
      </c>
      <c r="AT50">
        <v>16</v>
      </c>
      <c r="AU50">
        <v>53</v>
      </c>
      <c r="AV50">
        <v>10</v>
      </c>
      <c r="AW50">
        <v>16</v>
      </c>
      <c r="AX50">
        <v>10</v>
      </c>
      <c r="AY50">
        <v>51</v>
      </c>
      <c r="AZ50">
        <v>16</v>
      </c>
      <c r="BA50">
        <v>51</v>
      </c>
      <c r="BB50">
        <v>16</v>
      </c>
      <c r="BC50">
        <v>16</v>
      </c>
      <c r="BD50">
        <v>16</v>
      </c>
      <c r="BE50">
        <v>26</v>
      </c>
      <c r="BF50">
        <v>16</v>
      </c>
      <c r="BG50">
        <v>26</v>
      </c>
      <c r="BH50">
        <v>131</v>
      </c>
      <c r="BI50">
        <v>38</v>
      </c>
      <c r="BJ50">
        <v>135</v>
      </c>
      <c r="BK50">
        <v>96</v>
      </c>
      <c r="BL50">
        <v>171</v>
      </c>
      <c r="BM50">
        <v>211</v>
      </c>
      <c r="BN50">
        <v>34</v>
      </c>
      <c r="BO50">
        <v>16</v>
      </c>
      <c r="BP50">
        <v>34</v>
      </c>
      <c r="BQ50" t="s">
        <v>75</v>
      </c>
      <c r="BR50" t="s">
        <v>75</v>
      </c>
      <c r="BS50" t="s">
        <v>76</v>
      </c>
      <c r="BT50" t="s">
        <v>76</v>
      </c>
      <c r="BU50" t="s">
        <v>76</v>
      </c>
      <c r="BV50" t="s">
        <v>76</v>
      </c>
      <c r="BW50" t="s">
        <v>76</v>
      </c>
      <c r="BX50" t="s">
        <v>76</v>
      </c>
      <c r="BY50" t="s">
        <v>76</v>
      </c>
      <c r="BZ50" t="s">
        <v>76</v>
      </c>
      <c r="CA50" t="s">
        <v>76</v>
      </c>
      <c r="CB50" t="s">
        <v>76</v>
      </c>
      <c r="CC50" t="s">
        <v>76</v>
      </c>
      <c r="CD50" t="s">
        <v>76</v>
      </c>
      <c r="CE50" t="s">
        <v>75</v>
      </c>
      <c r="CF50" t="s">
        <v>75</v>
      </c>
      <c r="CG50" t="s">
        <v>75</v>
      </c>
      <c r="CH50" t="s">
        <v>76</v>
      </c>
    </row>
    <row r="51" spans="1:86" x14ac:dyDescent="0.3">
      <c r="A51" t="s">
        <v>173</v>
      </c>
      <c r="B51" t="s">
        <v>174</v>
      </c>
      <c r="C51">
        <f t="shared" si="12"/>
        <v>40805</v>
      </c>
      <c r="D51">
        <f t="shared" si="10"/>
        <v>1842</v>
      </c>
      <c r="E51">
        <f t="shared" si="11"/>
        <v>38963</v>
      </c>
      <c r="F51">
        <v>10618</v>
      </c>
      <c r="G51">
        <f t="shared" si="13"/>
        <v>48.914223669923999</v>
      </c>
      <c r="H51">
        <v>901</v>
      </c>
      <c r="I51">
        <v>9717</v>
      </c>
      <c r="J51">
        <v>113</v>
      </c>
      <c r="K51">
        <f t="shared" si="14"/>
        <v>0.7057546145494028</v>
      </c>
      <c r="L51">
        <v>13</v>
      </c>
      <c r="M51">
        <v>100</v>
      </c>
      <c r="N51">
        <v>0</v>
      </c>
      <c r="O51">
        <f t="shared" si="15"/>
        <v>0</v>
      </c>
      <c r="P51">
        <v>0</v>
      </c>
      <c r="Q51">
        <v>0</v>
      </c>
      <c r="R51">
        <v>76</v>
      </c>
      <c r="S51">
        <f t="shared" si="16"/>
        <v>0.10857763300760044</v>
      </c>
      <c r="T51">
        <v>2</v>
      </c>
      <c r="U51">
        <v>74</v>
      </c>
      <c r="V51">
        <v>62</v>
      </c>
      <c r="W51">
        <f t="shared" si="17"/>
        <v>1.2486427795874051</v>
      </c>
      <c r="X51">
        <v>23</v>
      </c>
      <c r="Y51">
        <v>39</v>
      </c>
      <c r="Z51">
        <v>16</v>
      </c>
      <c r="AA51">
        <f t="shared" si="18"/>
        <v>0</v>
      </c>
      <c r="AB51">
        <v>0</v>
      </c>
      <c r="AC51">
        <v>16</v>
      </c>
      <c r="AD51">
        <v>115</v>
      </c>
      <c r="AE51">
        <f t="shared" si="19"/>
        <v>0.10857763300760044</v>
      </c>
      <c r="AF51">
        <v>2</v>
      </c>
      <c r="AG51">
        <v>113</v>
      </c>
      <c r="AH51">
        <v>10468</v>
      </c>
      <c r="AI51">
        <f t="shared" si="20"/>
        <v>48.045602605863195</v>
      </c>
      <c r="AJ51">
        <v>885</v>
      </c>
      <c r="AK51">
        <v>9583</v>
      </c>
      <c r="AL51">
        <v>171</v>
      </c>
      <c r="AM51">
        <f t="shared" si="21"/>
        <v>0.86862106406080353</v>
      </c>
      <c r="AN51">
        <v>16</v>
      </c>
      <c r="AO51">
        <v>155</v>
      </c>
      <c r="AP51">
        <v>47</v>
      </c>
      <c r="AQ51">
        <v>183</v>
      </c>
      <c r="AR51">
        <v>188</v>
      </c>
      <c r="AS51">
        <v>91</v>
      </c>
      <c r="AT51">
        <v>23</v>
      </c>
      <c r="AU51">
        <v>88</v>
      </c>
      <c r="AV51">
        <v>16</v>
      </c>
      <c r="AW51">
        <v>16</v>
      </c>
      <c r="AX51">
        <v>16</v>
      </c>
      <c r="AY51">
        <v>26</v>
      </c>
      <c r="AZ51">
        <v>5</v>
      </c>
      <c r="BA51">
        <v>27</v>
      </c>
      <c r="BB51">
        <v>89</v>
      </c>
      <c r="BC51">
        <v>35</v>
      </c>
      <c r="BD51">
        <v>55</v>
      </c>
      <c r="BE51">
        <v>24</v>
      </c>
      <c r="BF51">
        <v>16</v>
      </c>
      <c r="BG51">
        <v>24</v>
      </c>
      <c r="BH51">
        <v>100</v>
      </c>
      <c r="BI51">
        <v>4</v>
      </c>
      <c r="BJ51">
        <v>100</v>
      </c>
      <c r="BK51">
        <v>37</v>
      </c>
      <c r="BL51">
        <v>178</v>
      </c>
      <c r="BM51">
        <v>183</v>
      </c>
      <c r="BN51">
        <v>30</v>
      </c>
      <c r="BO51">
        <v>24</v>
      </c>
      <c r="BP51">
        <v>34</v>
      </c>
      <c r="BQ51" t="s">
        <v>75</v>
      </c>
      <c r="BR51" t="s">
        <v>75</v>
      </c>
      <c r="BS51" t="s">
        <v>76</v>
      </c>
      <c r="BT51" t="s">
        <v>76</v>
      </c>
      <c r="BU51" t="s">
        <v>76</v>
      </c>
      <c r="BV51" t="s">
        <v>76</v>
      </c>
      <c r="BW51" t="s">
        <v>76</v>
      </c>
      <c r="BX51" t="s">
        <v>79</v>
      </c>
      <c r="BY51" t="s">
        <v>76</v>
      </c>
      <c r="BZ51" t="s">
        <v>76</v>
      </c>
      <c r="CA51" t="s">
        <v>76</v>
      </c>
      <c r="CB51" t="s">
        <v>76</v>
      </c>
      <c r="CC51" t="s">
        <v>76</v>
      </c>
      <c r="CD51" t="s">
        <v>76</v>
      </c>
      <c r="CE51" t="s">
        <v>75</v>
      </c>
      <c r="CF51" t="s">
        <v>75</v>
      </c>
      <c r="CG51" t="s">
        <v>75</v>
      </c>
      <c r="CH51" t="s">
        <v>76</v>
      </c>
    </row>
    <row r="52" spans="1:86" x14ac:dyDescent="0.3">
      <c r="A52" t="s">
        <v>175</v>
      </c>
      <c r="B52" t="s">
        <v>176</v>
      </c>
      <c r="C52">
        <f t="shared" si="12"/>
        <v>74945</v>
      </c>
      <c r="D52">
        <f t="shared" si="10"/>
        <v>3938</v>
      </c>
      <c r="E52">
        <f t="shared" si="11"/>
        <v>71007</v>
      </c>
      <c r="F52">
        <v>19656</v>
      </c>
      <c r="G52">
        <f t="shared" si="13"/>
        <v>48.755713560182834</v>
      </c>
      <c r="H52">
        <v>1920</v>
      </c>
      <c r="I52">
        <v>17736</v>
      </c>
      <c r="J52">
        <v>275</v>
      </c>
      <c r="K52">
        <f t="shared" si="14"/>
        <v>0.25393600812595224</v>
      </c>
      <c r="L52">
        <v>10</v>
      </c>
      <c r="M52">
        <v>265</v>
      </c>
      <c r="N52">
        <v>26</v>
      </c>
      <c r="O52">
        <f t="shared" si="15"/>
        <v>0.10157440325038089</v>
      </c>
      <c r="P52">
        <v>4</v>
      </c>
      <c r="Q52">
        <v>22</v>
      </c>
      <c r="R52">
        <v>113</v>
      </c>
      <c r="S52">
        <f t="shared" si="16"/>
        <v>7.6180802437785688E-2</v>
      </c>
      <c r="T52">
        <v>3</v>
      </c>
      <c r="U52">
        <v>110</v>
      </c>
      <c r="V52">
        <v>0</v>
      </c>
      <c r="W52">
        <f t="shared" si="17"/>
        <v>0</v>
      </c>
      <c r="X52">
        <v>0</v>
      </c>
      <c r="Y52">
        <v>0</v>
      </c>
      <c r="Z52">
        <v>22</v>
      </c>
      <c r="AA52">
        <f t="shared" si="18"/>
        <v>0.17775520568816658</v>
      </c>
      <c r="AB52">
        <v>7</v>
      </c>
      <c r="AC52">
        <v>15</v>
      </c>
      <c r="AD52">
        <v>380</v>
      </c>
      <c r="AE52">
        <f t="shared" si="19"/>
        <v>1.7267648552564754</v>
      </c>
      <c r="AF52">
        <v>68</v>
      </c>
      <c r="AG52">
        <v>312</v>
      </c>
      <c r="AH52">
        <v>19291</v>
      </c>
      <c r="AI52">
        <f t="shared" si="20"/>
        <v>48.55256475368207</v>
      </c>
      <c r="AJ52">
        <v>1912</v>
      </c>
      <c r="AK52">
        <v>17379</v>
      </c>
      <c r="AL52">
        <v>424</v>
      </c>
      <c r="AM52">
        <f t="shared" si="21"/>
        <v>0.35551041137633316</v>
      </c>
      <c r="AN52">
        <v>14</v>
      </c>
      <c r="AO52">
        <v>410</v>
      </c>
      <c r="AP52">
        <v>179</v>
      </c>
      <c r="AQ52">
        <v>266</v>
      </c>
      <c r="AR52">
        <v>310</v>
      </c>
      <c r="AS52">
        <v>114</v>
      </c>
      <c r="AT52">
        <v>14</v>
      </c>
      <c r="AU52">
        <v>115</v>
      </c>
      <c r="AV52">
        <v>24</v>
      </c>
      <c r="AW52">
        <v>6</v>
      </c>
      <c r="AX52">
        <v>23</v>
      </c>
      <c r="AY52">
        <v>47</v>
      </c>
      <c r="AZ52">
        <v>6</v>
      </c>
      <c r="BA52">
        <v>47</v>
      </c>
      <c r="BB52">
        <v>21</v>
      </c>
      <c r="BC52">
        <v>21</v>
      </c>
      <c r="BD52">
        <v>21</v>
      </c>
      <c r="BE52">
        <v>19</v>
      </c>
      <c r="BF52">
        <v>11</v>
      </c>
      <c r="BG52">
        <v>15</v>
      </c>
      <c r="BH52">
        <v>126</v>
      </c>
      <c r="BI52">
        <v>53</v>
      </c>
      <c r="BJ52">
        <v>122</v>
      </c>
      <c r="BK52">
        <v>153</v>
      </c>
      <c r="BL52">
        <v>268</v>
      </c>
      <c r="BM52">
        <v>297</v>
      </c>
      <c r="BN52">
        <v>60</v>
      </c>
      <c r="BO52">
        <v>16</v>
      </c>
      <c r="BP52">
        <v>59</v>
      </c>
      <c r="BQ52" t="s">
        <v>75</v>
      </c>
      <c r="BR52" t="s">
        <v>75</v>
      </c>
      <c r="BS52" t="s">
        <v>76</v>
      </c>
      <c r="BT52" t="s">
        <v>79</v>
      </c>
      <c r="BU52" t="s">
        <v>76</v>
      </c>
      <c r="BV52" t="s">
        <v>76</v>
      </c>
      <c r="BW52" t="s">
        <v>76</v>
      </c>
      <c r="BX52" t="s">
        <v>79</v>
      </c>
      <c r="BY52" t="s">
        <v>76</v>
      </c>
      <c r="BZ52" t="s">
        <v>76</v>
      </c>
      <c r="CA52" t="s">
        <v>76</v>
      </c>
      <c r="CB52" t="s">
        <v>76</v>
      </c>
      <c r="CC52" t="s">
        <v>76</v>
      </c>
      <c r="CD52" t="s">
        <v>75</v>
      </c>
      <c r="CE52" t="s">
        <v>75</v>
      </c>
      <c r="CF52" t="s">
        <v>75</v>
      </c>
      <c r="CG52" t="s">
        <v>75</v>
      </c>
      <c r="CH52" t="s">
        <v>76</v>
      </c>
    </row>
    <row r="53" spans="1:86" x14ac:dyDescent="0.3">
      <c r="A53" t="s">
        <v>177</v>
      </c>
      <c r="B53" t="s">
        <v>178</v>
      </c>
      <c r="C53">
        <f t="shared" si="12"/>
        <v>33261</v>
      </c>
      <c r="D53">
        <f t="shared" si="10"/>
        <v>2593</v>
      </c>
      <c r="E53">
        <f t="shared" si="11"/>
        <v>30668</v>
      </c>
      <c r="F53">
        <v>8573</v>
      </c>
      <c r="G53">
        <f t="shared" si="13"/>
        <v>48.052448900887001</v>
      </c>
      <c r="H53">
        <v>1246</v>
      </c>
      <c r="I53">
        <v>7327</v>
      </c>
      <c r="J53">
        <v>257</v>
      </c>
      <c r="K53">
        <f t="shared" si="14"/>
        <v>0.34708831469340534</v>
      </c>
      <c r="L53">
        <v>9</v>
      </c>
      <c r="M53">
        <v>248</v>
      </c>
      <c r="N53">
        <v>8</v>
      </c>
      <c r="O53">
        <f t="shared" si="15"/>
        <v>0</v>
      </c>
      <c r="P53">
        <v>0</v>
      </c>
      <c r="Q53">
        <v>8</v>
      </c>
      <c r="R53">
        <v>1259</v>
      </c>
      <c r="S53">
        <f t="shared" si="16"/>
        <v>1.3112225221750868</v>
      </c>
      <c r="T53">
        <v>34</v>
      </c>
      <c r="U53">
        <v>1225</v>
      </c>
      <c r="V53">
        <v>0</v>
      </c>
      <c r="W53">
        <f t="shared" si="17"/>
        <v>0</v>
      </c>
      <c r="X53">
        <v>0</v>
      </c>
      <c r="Y53">
        <v>0</v>
      </c>
      <c r="Z53">
        <v>99</v>
      </c>
      <c r="AA53">
        <f t="shared" si="18"/>
        <v>0</v>
      </c>
      <c r="AB53">
        <v>0</v>
      </c>
      <c r="AC53">
        <v>99</v>
      </c>
      <c r="AD53">
        <v>303</v>
      </c>
      <c r="AE53">
        <f t="shared" si="19"/>
        <v>2.236791361357501</v>
      </c>
      <c r="AF53">
        <v>58</v>
      </c>
      <c r="AG53">
        <v>245</v>
      </c>
      <c r="AH53">
        <v>8255</v>
      </c>
      <c r="AI53">
        <f t="shared" si="20"/>
        <v>46.047049749325112</v>
      </c>
      <c r="AJ53">
        <v>1194</v>
      </c>
      <c r="AK53">
        <v>7061</v>
      </c>
      <c r="AL53">
        <v>385</v>
      </c>
      <c r="AM53">
        <f t="shared" si="21"/>
        <v>2.0053991515618974</v>
      </c>
      <c r="AN53">
        <v>52</v>
      </c>
      <c r="AO53">
        <v>333</v>
      </c>
      <c r="AP53">
        <v>62</v>
      </c>
      <c r="AQ53">
        <v>294</v>
      </c>
      <c r="AR53">
        <v>301</v>
      </c>
      <c r="AS53">
        <v>81</v>
      </c>
      <c r="AT53">
        <v>7</v>
      </c>
      <c r="AU53">
        <v>80</v>
      </c>
      <c r="AV53">
        <v>17</v>
      </c>
      <c r="AW53">
        <v>16</v>
      </c>
      <c r="AX53">
        <v>17</v>
      </c>
      <c r="AY53">
        <v>356</v>
      </c>
      <c r="AZ53">
        <v>63</v>
      </c>
      <c r="BA53">
        <v>354</v>
      </c>
      <c r="BB53">
        <v>16</v>
      </c>
      <c r="BC53">
        <v>16</v>
      </c>
      <c r="BD53">
        <v>16</v>
      </c>
      <c r="BE53">
        <v>65</v>
      </c>
      <c r="BF53">
        <v>16</v>
      </c>
      <c r="BG53">
        <v>65</v>
      </c>
      <c r="BH53">
        <v>313</v>
      </c>
      <c r="BI53">
        <v>88</v>
      </c>
      <c r="BJ53">
        <v>285</v>
      </c>
      <c r="BK53">
        <v>34</v>
      </c>
      <c r="BL53">
        <v>280</v>
      </c>
      <c r="BM53">
        <v>282</v>
      </c>
      <c r="BN53">
        <v>12</v>
      </c>
      <c r="BO53">
        <v>72</v>
      </c>
      <c r="BP53">
        <v>76</v>
      </c>
      <c r="BQ53" t="s">
        <v>75</v>
      </c>
      <c r="BR53" t="s">
        <v>75</v>
      </c>
      <c r="BS53" t="s">
        <v>76</v>
      </c>
      <c r="BT53" t="s">
        <v>79</v>
      </c>
      <c r="BU53" t="s">
        <v>76</v>
      </c>
      <c r="BV53" t="s">
        <v>76</v>
      </c>
      <c r="BW53" t="s">
        <v>76</v>
      </c>
      <c r="BX53" t="s">
        <v>79</v>
      </c>
      <c r="BY53" t="s">
        <v>76</v>
      </c>
      <c r="BZ53" t="s">
        <v>76</v>
      </c>
      <c r="CA53" t="s">
        <v>76</v>
      </c>
      <c r="CB53" t="s">
        <v>76</v>
      </c>
      <c r="CC53" t="s">
        <v>76</v>
      </c>
      <c r="CD53" t="s">
        <v>76</v>
      </c>
      <c r="CE53" t="s">
        <v>75</v>
      </c>
      <c r="CF53" t="s">
        <v>75</v>
      </c>
      <c r="CG53" t="s">
        <v>75</v>
      </c>
      <c r="CH53" t="s">
        <v>76</v>
      </c>
    </row>
    <row r="54" spans="1:86" x14ac:dyDescent="0.3">
      <c r="A54" t="s">
        <v>179</v>
      </c>
      <c r="B54" t="s">
        <v>180</v>
      </c>
      <c r="C54">
        <f t="shared" si="12"/>
        <v>335628</v>
      </c>
      <c r="D54">
        <f t="shared" si="10"/>
        <v>11073</v>
      </c>
      <c r="E54">
        <f t="shared" si="11"/>
        <v>324555</v>
      </c>
      <c r="F54">
        <v>82377</v>
      </c>
      <c r="G54">
        <f t="shared" si="13"/>
        <v>45.145850266413802</v>
      </c>
      <c r="H54">
        <v>4999</v>
      </c>
      <c r="I54">
        <v>77378</v>
      </c>
      <c r="J54">
        <v>7391</v>
      </c>
      <c r="K54">
        <f t="shared" si="14"/>
        <v>5.4185857491194795</v>
      </c>
      <c r="L54">
        <v>600</v>
      </c>
      <c r="M54">
        <v>6791</v>
      </c>
      <c r="N54">
        <v>204</v>
      </c>
      <c r="O54">
        <f t="shared" si="15"/>
        <v>0.37930100243836362</v>
      </c>
      <c r="P54">
        <v>42</v>
      </c>
      <c r="Q54">
        <v>162</v>
      </c>
      <c r="R54">
        <v>7256</v>
      </c>
      <c r="S54">
        <f t="shared" si="16"/>
        <v>1.3094915560372076</v>
      </c>
      <c r="T54">
        <v>145</v>
      </c>
      <c r="U54">
        <v>7111</v>
      </c>
      <c r="V54">
        <v>57</v>
      </c>
      <c r="W54">
        <f t="shared" si="17"/>
        <v>0.17158854872211687</v>
      </c>
      <c r="X54">
        <v>19</v>
      </c>
      <c r="Y54">
        <v>38</v>
      </c>
      <c r="Z54">
        <v>1900</v>
      </c>
      <c r="AA54">
        <f t="shared" si="18"/>
        <v>0.26189831120744156</v>
      </c>
      <c r="AB54">
        <v>29</v>
      </c>
      <c r="AC54">
        <v>1871</v>
      </c>
      <c r="AD54">
        <v>2881</v>
      </c>
      <c r="AE54">
        <f t="shared" si="19"/>
        <v>1.7700713447123633</v>
      </c>
      <c r="AF54">
        <v>196</v>
      </c>
      <c r="AG54">
        <v>2685</v>
      </c>
      <c r="AH54">
        <v>79219</v>
      </c>
      <c r="AI54">
        <f t="shared" si="20"/>
        <v>44.342093380294415</v>
      </c>
      <c r="AJ54">
        <v>4910</v>
      </c>
      <c r="AK54">
        <v>74309</v>
      </c>
      <c r="AL54">
        <v>5725</v>
      </c>
      <c r="AM54">
        <f t="shared" si="21"/>
        <v>1.2011198410548181</v>
      </c>
      <c r="AN54">
        <v>133</v>
      </c>
      <c r="AO54">
        <v>5592</v>
      </c>
      <c r="AP54">
        <v>543</v>
      </c>
      <c r="AQ54">
        <v>622</v>
      </c>
      <c r="AR54">
        <v>806</v>
      </c>
      <c r="AS54">
        <v>396</v>
      </c>
      <c r="AT54">
        <v>225</v>
      </c>
      <c r="AU54">
        <v>408</v>
      </c>
      <c r="AV54">
        <v>74</v>
      </c>
      <c r="AW54">
        <v>36</v>
      </c>
      <c r="AX54">
        <v>56</v>
      </c>
      <c r="AY54">
        <v>291</v>
      </c>
      <c r="AZ54">
        <v>78</v>
      </c>
      <c r="BA54">
        <v>298</v>
      </c>
      <c r="BB54">
        <v>35</v>
      </c>
      <c r="BC54">
        <v>27</v>
      </c>
      <c r="BD54">
        <v>36</v>
      </c>
      <c r="BE54">
        <v>384</v>
      </c>
      <c r="BF54">
        <v>27</v>
      </c>
      <c r="BG54">
        <v>387</v>
      </c>
      <c r="BH54">
        <v>415</v>
      </c>
      <c r="BI54">
        <v>101</v>
      </c>
      <c r="BJ54">
        <v>418</v>
      </c>
      <c r="BK54">
        <v>326</v>
      </c>
      <c r="BL54">
        <v>623</v>
      </c>
      <c r="BM54">
        <v>694</v>
      </c>
      <c r="BN54">
        <v>75</v>
      </c>
      <c r="BO54">
        <v>61</v>
      </c>
      <c r="BP54">
        <v>97</v>
      </c>
      <c r="BQ54" t="s">
        <v>75</v>
      </c>
      <c r="BR54" t="s">
        <v>75</v>
      </c>
      <c r="BS54" t="s">
        <v>79</v>
      </c>
      <c r="BT54" t="s">
        <v>75</v>
      </c>
      <c r="BU54" t="s">
        <v>76</v>
      </c>
      <c r="BV54" t="s">
        <v>79</v>
      </c>
      <c r="BW54" t="s">
        <v>76</v>
      </c>
      <c r="BX54" t="s">
        <v>75</v>
      </c>
      <c r="BY54" t="s">
        <v>76</v>
      </c>
      <c r="BZ54" t="s">
        <v>76</v>
      </c>
      <c r="CA54" t="s">
        <v>76</v>
      </c>
      <c r="CB54" t="s">
        <v>75</v>
      </c>
      <c r="CC54" t="s">
        <v>76</v>
      </c>
      <c r="CD54" t="s">
        <v>75</v>
      </c>
      <c r="CE54" t="s">
        <v>75</v>
      </c>
      <c r="CF54" t="s">
        <v>75</v>
      </c>
      <c r="CG54" t="s">
        <v>75</v>
      </c>
      <c r="CH54" t="s">
        <v>79</v>
      </c>
    </row>
    <row r="55" spans="1:86" x14ac:dyDescent="0.3">
      <c r="A55" t="s">
        <v>181</v>
      </c>
      <c r="B55" t="s">
        <v>182</v>
      </c>
      <c r="C55">
        <f t="shared" si="12"/>
        <v>40550</v>
      </c>
      <c r="D55">
        <f t="shared" si="10"/>
        <v>1985</v>
      </c>
      <c r="E55">
        <f t="shared" si="11"/>
        <v>38565</v>
      </c>
      <c r="F55">
        <v>10576</v>
      </c>
      <c r="G55">
        <f t="shared" si="13"/>
        <v>48.110831234256928</v>
      </c>
      <c r="H55">
        <v>955</v>
      </c>
      <c r="I55">
        <v>9621</v>
      </c>
      <c r="J55">
        <v>64</v>
      </c>
      <c r="K55">
        <f t="shared" si="14"/>
        <v>0.40302267002518888</v>
      </c>
      <c r="L55">
        <v>8</v>
      </c>
      <c r="M55">
        <v>56</v>
      </c>
      <c r="N55">
        <v>8</v>
      </c>
      <c r="O55">
        <f t="shared" si="15"/>
        <v>0</v>
      </c>
      <c r="P55">
        <v>0</v>
      </c>
      <c r="Q55">
        <v>8</v>
      </c>
      <c r="R55">
        <v>128</v>
      </c>
      <c r="S55">
        <f t="shared" si="16"/>
        <v>0</v>
      </c>
      <c r="T55">
        <v>0</v>
      </c>
      <c r="U55">
        <v>128</v>
      </c>
      <c r="V55">
        <v>0</v>
      </c>
      <c r="W55">
        <f t="shared" si="17"/>
        <v>0</v>
      </c>
      <c r="X55">
        <v>0</v>
      </c>
      <c r="Y55">
        <v>0</v>
      </c>
      <c r="Z55">
        <v>0</v>
      </c>
      <c r="AA55">
        <f t="shared" si="18"/>
        <v>0</v>
      </c>
      <c r="AB55">
        <v>0</v>
      </c>
      <c r="AC55">
        <v>0</v>
      </c>
      <c r="AD55">
        <v>224</v>
      </c>
      <c r="AE55">
        <f t="shared" si="19"/>
        <v>3.3753148614609576</v>
      </c>
      <c r="AF55">
        <v>67</v>
      </c>
      <c r="AG55">
        <v>157</v>
      </c>
      <c r="AH55">
        <v>10413</v>
      </c>
      <c r="AI55">
        <f t="shared" si="20"/>
        <v>47.70780856423174</v>
      </c>
      <c r="AJ55">
        <v>947</v>
      </c>
      <c r="AK55">
        <v>9466</v>
      </c>
      <c r="AL55">
        <v>205</v>
      </c>
      <c r="AM55">
        <f t="shared" si="21"/>
        <v>0.40302267002518888</v>
      </c>
      <c r="AN55">
        <v>8</v>
      </c>
      <c r="AO55">
        <v>197</v>
      </c>
      <c r="AP55">
        <v>208</v>
      </c>
      <c r="AQ55">
        <v>242</v>
      </c>
      <c r="AR55">
        <v>276</v>
      </c>
      <c r="AS55">
        <v>66</v>
      </c>
      <c r="AT55">
        <v>12</v>
      </c>
      <c r="AU55">
        <v>63</v>
      </c>
      <c r="AV55">
        <v>14</v>
      </c>
      <c r="AW55">
        <v>18</v>
      </c>
      <c r="AX55">
        <v>14</v>
      </c>
      <c r="AY55">
        <v>137</v>
      </c>
      <c r="AZ55">
        <v>18</v>
      </c>
      <c r="BA55">
        <v>137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152</v>
      </c>
      <c r="BI55">
        <v>63</v>
      </c>
      <c r="BJ55">
        <v>100</v>
      </c>
      <c r="BK55">
        <v>180</v>
      </c>
      <c r="BL55">
        <v>242</v>
      </c>
      <c r="BM55">
        <v>266</v>
      </c>
      <c r="BN55">
        <v>52</v>
      </c>
      <c r="BO55">
        <v>15</v>
      </c>
      <c r="BP55">
        <v>55</v>
      </c>
      <c r="BQ55" t="s">
        <v>79</v>
      </c>
      <c r="BR55" t="s">
        <v>75</v>
      </c>
      <c r="BS55" t="s">
        <v>76</v>
      </c>
      <c r="BT55" t="s">
        <v>76</v>
      </c>
      <c r="BU55" t="s">
        <v>76</v>
      </c>
      <c r="BV55" t="s">
        <v>76</v>
      </c>
      <c r="BW55" t="s">
        <v>76</v>
      </c>
      <c r="BX55" t="s">
        <v>76</v>
      </c>
      <c r="BY55" t="s">
        <v>76</v>
      </c>
      <c r="BZ55" t="s">
        <v>76</v>
      </c>
      <c r="CA55" t="s">
        <v>76</v>
      </c>
      <c r="CB55" t="s">
        <v>76</v>
      </c>
      <c r="CC55" t="s">
        <v>76</v>
      </c>
      <c r="CD55" t="s">
        <v>76</v>
      </c>
      <c r="CE55" t="s">
        <v>79</v>
      </c>
      <c r="CF55" t="s">
        <v>75</v>
      </c>
      <c r="CG55" t="s">
        <v>79</v>
      </c>
      <c r="CH55" t="s">
        <v>76</v>
      </c>
    </row>
    <row r="56" spans="1:86" x14ac:dyDescent="0.3">
      <c r="A56" t="s">
        <v>183</v>
      </c>
      <c r="B56" t="s">
        <v>184</v>
      </c>
      <c r="C56">
        <f t="shared" si="12"/>
        <v>20546</v>
      </c>
      <c r="D56">
        <f t="shared" si="10"/>
        <v>1435</v>
      </c>
      <c r="E56">
        <f t="shared" si="11"/>
        <v>19111</v>
      </c>
      <c r="F56">
        <v>5481</v>
      </c>
      <c r="G56">
        <f t="shared" si="13"/>
        <v>48.919860627177705</v>
      </c>
      <c r="H56">
        <v>702</v>
      </c>
      <c r="I56">
        <v>4779</v>
      </c>
      <c r="J56">
        <v>18</v>
      </c>
      <c r="K56">
        <f t="shared" si="14"/>
        <v>0</v>
      </c>
      <c r="L56">
        <v>0</v>
      </c>
      <c r="M56">
        <v>18</v>
      </c>
      <c r="N56">
        <v>4</v>
      </c>
      <c r="O56">
        <f t="shared" si="15"/>
        <v>6.968641114982578E-2</v>
      </c>
      <c r="P56">
        <v>1</v>
      </c>
      <c r="Q56">
        <v>3</v>
      </c>
      <c r="R56">
        <v>1</v>
      </c>
      <c r="S56">
        <f t="shared" si="16"/>
        <v>0</v>
      </c>
      <c r="T56">
        <v>0</v>
      </c>
      <c r="U56">
        <v>1</v>
      </c>
      <c r="V56">
        <v>2</v>
      </c>
      <c r="W56">
        <f t="shared" si="17"/>
        <v>0.13937282229965156</v>
      </c>
      <c r="X56">
        <v>2</v>
      </c>
      <c r="Y56">
        <v>0</v>
      </c>
      <c r="Z56">
        <v>35</v>
      </c>
      <c r="AA56">
        <f t="shared" si="18"/>
        <v>0</v>
      </c>
      <c r="AB56">
        <v>0</v>
      </c>
      <c r="AC56">
        <v>35</v>
      </c>
      <c r="AD56">
        <v>70</v>
      </c>
      <c r="AE56">
        <f t="shared" si="19"/>
        <v>1.9512195121951219</v>
      </c>
      <c r="AF56">
        <v>28</v>
      </c>
      <c r="AG56">
        <v>42</v>
      </c>
      <c r="AH56">
        <v>5410</v>
      </c>
      <c r="AI56">
        <f t="shared" si="20"/>
        <v>48.919860627177705</v>
      </c>
      <c r="AJ56">
        <v>702</v>
      </c>
      <c r="AK56">
        <v>4708</v>
      </c>
      <c r="AL56">
        <v>109</v>
      </c>
      <c r="AM56">
        <f t="shared" si="21"/>
        <v>0</v>
      </c>
      <c r="AN56">
        <v>0</v>
      </c>
      <c r="AO56">
        <v>109</v>
      </c>
      <c r="AP56">
        <v>48</v>
      </c>
      <c r="AQ56">
        <v>104</v>
      </c>
      <c r="AR56">
        <v>111</v>
      </c>
      <c r="AS56">
        <v>12</v>
      </c>
      <c r="AT56">
        <v>16</v>
      </c>
      <c r="AU56">
        <v>12</v>
      </c>
      <c r="AV56">
        <v>6</v>
      </c>
      <c r="AW56">
        <v>2</v>
      </c>
      <c r="AX56">
        <v>5</v>
      </c>
      <c r="AY56">
        <v>2</v>
      </c>
      <c r="AZ56">
        <v>16</v>
      </c>
      <c r="BA56">
        <v>2</v>
      </c>
      <c r="BB56">
        <v>3</v>
      </c>
      <c r="BC56">
        <v>3</v>
      </c>
      <c r="BD56">
        <v>16</v>
      </c>
      <c r="BE56">
        <v>26</v>
      </c>
      <c r="BF56">
        <v>16</v>
      </c>
      <c r="BG56">
        <v>26</v>
      </c>
      <c r="BH56">
        <v>14</v>
      </c>
      <c r="BI56">
        <v>15</v>
      </c>
      <c r="BJ56">
        <v>16</v>
      </c>
      <c r="BK56">
        <v>25</v>
      </c>
      <c r="BL56">
        <v>104</v>
      </c>
      <c r="BM56">
        <v>106</v>
      </c>
      <c r="BN56">
        <v>30</v>
      </c>
      <c r="BO56">
        <v>16</v>
      </c>
      <c r="BP56">
        <v>30</v>
      </c>
      <c r="BQ56" t="s">
        <v>75</v>
      </c>
      <c r="BR56" t="s">
        <v>75</v>
      </c>
      <c r="BS56" t="s">
        <v>76</v>
      </c>
      <c r="BT56" t="s">
        <v>76</v>
      </c>
      <c r="BU56" t="s">
        <v>76</v>
      </c>
      <c r="BV56" t="s">
        <v>76</v>
      </c>
      <c r="BW56" t="s">
        <v>76</v>
      </c>
      <c r="BX56" t="s">
        <v>76</v>
      </c>
      <c r="BY56" t="s">
        <v>76</v>
      </c>
      <c r="BZ56" t="s">
        <v>76</v>
      </c>
      <c r="CA56" t="s">
        <v>76</v>
      </c>
      <c r="CB56" t="s">
        <v>76</v>
      </c>
      <c r="CC56" t="s">
        <v>76</v>
      </c>
      <c r="CD56" t="s">
        <v>75</v>
      </c>
      <c r="CE56" t="s">
        <v>75</v>
      </c>
      <c r="CF56" t="s">
        <v>75</v>
      </c>
      <c r="CG56" t="s">
        <v>79</v>
      </c>
      <c r="CH56" t="s">
        <v>76</v>
      </c>
    </row>
    <row r="57" spans="1:86" x14ac:dyDescent="0.3">
      <c r="A57" t="s">
        <v>185</v>
      </c>
      <c r="B57" t="s">
        <v>186</v>
      </c>
      <c r="C57">
        <f t="shared" si="12"/>
        <v>29003</v>
      </c>
      <c r="D57">
        <f t="shared" si="10"/>
        <v>2213</v>
      </c>
      <c r="E57">
        <f t="shared" si="11"/>
        <v>26790</v>
      </c>
      <c r="F57">
        <v>7771</v>
      </c>
      <c r="G57">
        <f t="shared" si="13"/>
        <v>48.53140533212833</v>
      </c>
      <c r="H57">
        <v>1074</v>
      </c>
      <c r="I57">
        <v>6697</v>
      </c>
      <c r="J57">
        <v>160</v>
      </c>
      <c r="K57">
        <f t="shared" si="14"/>
        <v>1.807501129688206</v>
      </c>
      <c r="L57">
        <v>40</v>
      </c>
      <c r="M57">
        <v>120</v>
      </c>
      <c r="N57">
        <v>22</v>
      </c>
      <c r="O57">
        <f t="shared" si="15"/>
        <v>4.5187528242205156E-2</v>
      </c>
      <c r="P57">
        <v>1</v>
      </c>
      <c r="Q57">
        <v>21</v>
      </c>
      <c r="R57">
        <v>66</v>
      </c>
      <c r="S57">
        <f t="shared" si="16"/>
        <v>4.5187528242205156E-2</v>
      </c>
      <c r="T57">
        <v>1</v>
      </c>
      <c r="U57">
        <v>65</v>
      </c>
      <c r="V57">
        <v>0</v>
      </c>
      <c r="W57">
        <f t="shared" si="17"/>
        <v>0</v>
      </c>
      <c r="X57">
        <v>0</v>
      </c>
      <c r="Y57">
        <v>0</v>
      </c>
      <c r="Z57">
        <v>51</v>
      </c>
      <c r="AA57">
        <f t="shared" si="18"/>
        <v>9.0375056484410313E-2</v>
      </c>
      <c r="AB57">
        <v>2</v>
      </c>
      <c r="AC57">
        <v>49</v>
      </c>
      <c r="AD57">
        <v>84</v>
      </c>
      <c r="AE57">
        <f t="shared" si="19"/>
        <v>0.85856303660189792</v>
      </c>
      <c r="AF57">
        <v>19</v>
      </c>
      <c r="AG57">
        <v>65</v>
      </c>
      <c r="AH57">
        <v>7555</v>
      </c>
      <c r="AI57">
        <f t="shared" si="20"/>
        <v>47.627654767284227</v>
      </c>
      <c r="AJ57">
        <v>1054</v>
      </c>
      <c r="AK57">
        <v>6501</v>
      </c>
      <c r="AL57">
        <v>292</v>
      </c>
      <c r="AM57">
        <f t="shared" si="21"/>
        <v>0.99412562132851334</v>
      </c>
      <c r="AN57">
        <v>22</v>
      </c>
      <c r="AO57">
        <v>270</v>
      </c>
      <c r="AP57">
        <v>47</v>
      </c>
      <c r="AQ57">
        <v>178</v>
      </c>
      <c r="AR57">
        <v>178</v>
      </c>
      <c r="AS57">
        <v>46</v>
      </c>
      <c r="AT57">
        <v>50</v>
      </c>
      <c r="AU57">
        <v>63</v>
      </c>
      <c r="AV57">
        <v>13</v>
      </c>
      <c r="AW57">
        <v>2</v>
      </c>
      <c r="AX57">
        <v>12</v>
      </c>
      <c r="AY57">
        <v>14</v>
      </c>
      <c r="AZ57">
        <v>4</v>
      </c>
      <c r="BA57">
        <v>15</v>
      </c>
      <c r="BB57">
        <v>16</v>
      </c>
      <c r="BC57">
        <v>16</v>
      </c>
      <c r="BD57">
        <v>16</v>
      </c>
      <c r="BE57">
        <v>33</v>
      </c>
      <c r="BF57">
        <v>4</v>
      </c>
      <c r="BG57">
        <v>33</v>
      </c>
      <c r="BH57">
        <v>50</v>
      </c>
      <c r="BI57">
        <v>20</v>
      </c>
      <c r="BJ57">
        <v>42</v>
      </c>
      <c r="BK57">
        <v>10</v>
      </c>
      <c r="BL57">
        <v>178</v>
      </c>
      <c r="BM57">
        <v>178</v>
      </c>
      <c r="BN57">
        <v>12</v>
      </c>
      <c r="BO57">
        <v>18</v>
      </c>
      <c r="BP57">
        <v>23</v>
      </c>
      <c r="BQ57" t="s">
        <v>75</v>
      </c>
      <c r="BR57" t="s">
        <v>75</v>
      </c>
      <c r="BS57" t="s">
        <v>76</v>
      </c>
      <c r="BT57" t="s">
        <v>76</v>
      </c>
      <c r="BU57" t="s">
        <v>76</v>
      </c>
      <c r="BV57" t="s">
        <v>76</v>
      </c>
      <c r="BW57" t="s">
        <v>76</v>
      </c>
      <c r="BX57" t="s">
        <v>75</v>
      </c>
      <c r="BY57" t="s">
        <v>76</v>
      </c>
      <c r="BZ57" t="s">
        <v>76</v>
      </c>
      <c r="CA57" t="s">
        <v>76</v>
      </c>
      <c r="CB57" t="s">
        <v>76</v>
      </c>
      <c r="CC57" t="s">
        <v>76</v>
      </c>
      <c r="CD57" t="s">
        <v>76</v>
      </c>
      <c r="CE57" t="s">
        <v>75</v>
      </c>
      <c r="CF57" t="s">
        <v>75</v>
      </c>
      <c r="CG57" t="s">
        <v>75</v>
      </c>
      <c r="CH57" t="s">
        <v>76</v>
      </c>
    </row>
    <row r="58" spans="1:86" x14ac:dyDescent="0.3">
      <c r="A58" t="s">
        <v>187</v>
      </c>
      <c r="B58" t="s">
        <v>188</v>
      </c>
      <c r="C58">
        <f t="shared" si="12"/>
        <v>67351</v>
      </c>
      <c r="D58">
        <f t="shared" si="10"/>
        <v>5071</v>
      </c>
      <c r="E58">
        <f t="shared" si="11"/>
        <v>62280</v>
      </c>
      <c r="F58">
        <v>17977</v>
      </c>
      <c r="G58">
        <f t="shared" si="13"/>
        <v>49.516860579767304</v>
      </c>
      <c r="H58">
        <v>2511</v>
      </c>
      <c r="I58">
        <v>15466</v>
      </c>
      <c r="J58">
        <v>344</v>
      </c>
      <c r="K58">
        <f t="shared" si="14"/>
        <v>0.51271938473673828</v>
      </c>
      <c r="L58">
        <v>26</v>
      </c>
      <c r="M58">
        <v>318</v>
      </c>
      <c r="N58">
        <v>52</v>
      </c>
      <c r="O58">
        <f t="shared" si="15"/>
        <v>0</v>
      </c>
      <c r="P58">
        <v>0</v>
      </c>
      <c r="Q58">
        <v>52</v>
      </c>
      <c r="R58">
        <v>89</v>
      </c>
      <c r="S58">
        <f t="shared" si="16"/>
        <v>0</v>
      </c>
      <c r="T58">
        <v>0</v>
      </c>
      <c r="U58">
        <v>89</v>
      </c>
      <c r="V58">
        <v>0</v>
      </c>
      <c r="W58">
        <f t="shared" si="17"/>
        <v>0</v>
      </c>
      <c r="X58">
        <v>0</v>
      </c>
      <c r="Y58">
        <v>0</v>
      </c>
      <c r="Z58">
        <v>128</v>
      </c>
      <c r="AA58">
        <f t="shared" si="18"/>
        <v>3.9439952672056799E-2</v>
      </c>
      <c r="AB58">
        <v>2</v>
      </c>
      <c r="AC58">
        <v>126</v>
      </c>
      <c r="AD58">
        <v>382</v>
      </c>
      <c r="AE58">
        <f t="shared" si="19"/>
        <v>0.37467955038453954</v>
      </c>
      <c r="AF58">
        <v>19</v>
      </c>
      <c r="AG58">
        <v>363</v>
      </c>
      <c r="AH58">
        <v>17514</v>
      </c>
      <c r="AI58">
        <f t="shared" si="20"/>
        <v>48.136462236245315</v>
      </c>
      <c r="AJ58">
        <v>2441</v>
      </c>
      <c r="AK58">
        <v>15073</v>
      </c>
      <c r="AL58">
        <v>719</v>
      </c>
      <c r="AM58">
        <f t="shared" si="21"/>
        <v>1.4198382961940446</v>
      </c>
      <c r="AN58">
        <v>72</v>
      </c>
      <c r="AO58">
        <v>647</v>
      </c>
      <c r="AP58">
        <v>142</v>
      </c>
      <c r="AQ58">
        <v>285</v>
      </c>
      <c r="AR58">
        <v>305</v>
      </c>
      <c r="AS58">
        <v>101</v>
      </c>
      <c r="AT58">
        <v>23</v>
      </c>
      <c r="AU58">
        <v>96</v>
      </c>
      <c r="AV58">
        <v>39</v>
      </c>
      <c r="AW58">
        <v>21</v>
      </c>
      <c r="AX58">
        <v>39</v>
      </c>
      <c r="AY58">
        <v>69</v>
      </c>
      <c r="AZ58">
        <v>21</v>
      </c>
      <c r="BA58">
        <v>69</v>
      </c>
      <c r="BB58">
        <v>21</v>
      </c>
      <c r="BC58">
        <v>21</v>
      </c>
      <c r="BD58">
        <v>21</v>
      </c>
      <c r="BE58">
        <v>85</v>
      </c>
      <c r="BF58">
        <v>5</v>
      </c>
      <c r="BG58">
        <v>85</v>
      </c>
      <c r="BH58">
        <v>118</v>
      </c>
      <c r="BI58">
        <v>20</v>
      </c>
      <c r="BJ58">
        <v>113</v>
      </c>
      <c r="BK58">
        <v>111</v>
      </c>
      <c r="BL58">
        <v>280</v>
      </c>
      <c r="BM58">
        <v>300</v>
      </c>
      <c r="BN58">
        <v>56</v>
      </c>
      <c r="BO58">
        <v>67</v>
      </c>
      <c r="BP58">
        <v>94</v>
      </c>
      <c r="BQ58" t="s">
        <v>75</v>
      </c>
      <c r="BR58" t="s">
        <v>75</v>
      </c>
      <c r="BS58" t="s">
        <v>76</v>
      </c>
      <c r="BT58" t="s">
        <v>79</v>
      </c>
      <c r="BU58" t="s">
        <v>76</v>
      </c>
      <c r="BV58" t="s">
        <v>76</v>
      </c>
      <c r="BW58" t="s">
        <v>76</v>
      </c>
      <c r="BX58" t="s">
        <v>76</v>
      </c>
      <c r="BY58" t="s">
        <v>76</v>
      </c>
      <c r="BZ58" t="s">
        <v>76</v>
      </c>
      <c r="CA58" t="s">
        <v>76</v>
      </c>
      <c r="CB58" t="s">
        <v>76</v>
      </c>
      <c r="CC58" t="s">
        <v>76</v>
      </c>
      <c r="CD58" t="s">
        <v>75</v>
      </c>
      <c r="CE58" t="s">
        <v>75</v>
      </c>
      <c r="CF58" t="s">
        <v>75</v>
      </c>
      <c r="CG58" t="s">
        <v>75</v>
      </c>
      <c r="CH58" t="s">
        <v>76</v>
      </c>
    </row>
    <row r="59" spans="1:86" x14ac:dyDescent="0.3">
      <c r="A59" t="s">
        <v>189</v>
      </c>
      <c r="B59" t="s">
        <v>190</v>
      </c>
      <c r="C59">
        <f t="shared" si="12"/>
        <v>474099</v>
      </c>
      <c r="D59">
        <f t="shared" si="10"/>
        <v>20525</v>
      </c>
      <c r="E59">
        <f t="shared" si="11"/>
        <v>453574</v>
      </c>
      <c r="F59">
        <v>120510</v>
      </c>
      <c r="G59">
        <f t="shared" si="13"/>
        <v>47.035322777101094</v>
      </c>
      <c r="H59">
        <v>9654</v>
      </c>
      <c r="I59">
        <v>110856</v>
      </c>
      <c r="J59">
        <v>7215</v>
      </c>
      <c r="K59">
        <f t="shared" si="14"/>
        <v>2.1144945188794151</v>
      </c>
      <c r="L59">
        <v>434</v>
      </c>
      <c r="M59">
        <v>6781</v>
      </c>
      <c r="N59">
        <v>243</v>
      </c>
      <c r="O59">
        <f t="shared" si="15"/>
        <v>3.8976857490864797E-2</v>
      </c>
      <c r="P59">
        <v>8</v>
      </c>
      <c r="Q59">
        <v>235</v>
      </c>
      <c r="R59">
        <v>3543</v>
      </c>
      <c r="S59">
        <f t="shared" si="16"/>
        <v>0.74543239951278928</v>
      </c>
      <c r="T59">
        <v>153</v>
      </c>
      <c r="U59">
        <v>3390</v>
      </c>
      <c r="V59">
        <v>156</v>
      </c>
      <c r="W59">
        <f t="shared" si="17"/>
        <v>0</v>
      </c>
      <c r="X59">
        <v>0</v>
      </c>
      <c r="Y59">
        <v>156</v>
      </c>
      <c r="Z59">
        <v>985</v>
      </c>
      <c r="AA59">
        <f t="shared" si="18"/>
        <v>0.23386114494518881</v>
      </c>
      <c r="AB59">
        <v>48</v>
      </c>
      <c r="AC59">
        <v>937</v>
      </c>
      <c r="AD59">
        <v>3924</v>
      </c>
      <c r="AE59">
        <f t="shared" si="19"/>
        <v>2.4604141291108403</v>
      </c>
      <c r="AF59">
        <v>505</v>
      </c>
      <c r="AG59">
        <v>3419</v>
      </c>
      <c r="AH59">
        <v>117412</v>
      </c>
      <c r="AI59">
        <f t="shared" si="20"/>
        <v>46.192448233861143</v>
      </c>
      <c r="AJ59">
        <v>9481</v>
      </c>
      <c r="AK59">
        <v>107931</v>
      </c>
      <c r="AL59">
        <v>4249</v>
      </c>
      <c r="AM59">
        <f t="shared" si="21"/>
        <v>1.1790499390986602</v>
      </c>
      <c r="AN59">
        <v>242</v>
      </c>
      <c r="AO59">
        <v>4007</v>
      </c>
      <c r="AP59">
        <v>458</v>
      </c>
      <c r="AQ59">
        <v>829</v>
      </c>
      <c r="AR59">
        <v>868</v>
      </c>
      <c r="AS59">
        <v>498</v>
      </c>
      <c r="AT59">
        <v>199</v>
      </c>
      <c r="AU59">
        <v>500</v>
      </c>
      <c r="AV59">
        <v>120</v>
      </c>
      <c r="AW59">
        <v>16</v>
      </c>
      <c r="AX59">
        <v>119</v>
      </c>
      <c r="AY59">
        <v>273</v>
      </c>
      <c r="AZ59">
        <v>86</v>
      </c>
      <c r="BA59">
        <v>253</v>
      </c>
      <c r="BB59">
        <v>39</v>
      </c>
      <c r="BC59">
        <v>23</v>
      </c>
      <c r="BD59">
        <v>39</v>
      </c>
      <c r="BE59">
        <v>339</v>
      </c>
      <c r="BF59">
        <v>43</v>
      </c>
      <c r="BG59">
        <v>336</v>
      </c>
      <c r="BH59">
        <v>609</v>
      </c>
      <c r="BI59">
        <v>236</v>
      </c>
      <c r="BJ59">
        <v>528</v>
      </c>
      <c r="BK59">
        <v>346</v>
      </c>
      <c r="BL59">
        <v>830</v>
      </c>
      <c r="BM59">
        <v>823</v>
      </c>
      <c r="BN59">
        <v>79</v>
      </c>
      <c r="BO59">
        <v>109</v>
      </c>
      <c r="BP59">
        <v>119</v>
      </c>
      <c r="BQ59" t="s">
        <v>75</v>
      </c>
      <c r="BR59" t="s">
        <v>75</v>
      </c>
      <c r="BS59" t="s">
        <v>79</v>
      </c>
      <c r="BT59" t="s">
        <v>75</v>
      </c>
      <c r="BU59" t="s">
        <v>76</v>
      </c>
      <c r="BV59" t="s">
        <v>76</v>
      </c>
      <c r="BW59" t="s">
        <v>76</v>
      </c>
      <c r="BX59" t="s">
        <v>75</v>
      </c>
      <c r="BY59" t="s">
        <v>76</v>
      </c>
      <c r="BZ59" t="s">
        <v>76</v>
      </c>
      <c r="CA59" t="s">
        <v>76</v>
      </c>
      <c r="CB59" t="s">
        <v>79</v>
      </c>
      <c r="CC59" t="s">
        <v>79</v>
      </c>
      <c r="CD59" t="s">
        <v>75</v>
      </c>
      <c r="CE59" t="s">
        <v>75</v>
      </c>
      <c r="CF59" t="s">
        <v>75</v>
      </c>
      <c r="CG59" t="s">
        <v>75</v>
      </c>
      <c r="CH59" t="s">
        <v>79</v>
      </c>
    </row>
    <row r="60" spans="1:86" x14ac:dyDescent="0.3">
      <c r="A60" t="s">
        <v>191</v>
      </c>
      <c r="B60" t="s">
        <v>192</v>
      </c>
      <c r="C60">
        <f t="shared" si="12"/>
        <v>21667</v>
      </c>
      <c r="D60">
        <f t="shared" si="10"/>
        <v>888</v>
      </c>
      <c r="E60">
        <f t="shared" si="11"/>
        <v>20779</v>
      </c>
      <c r="F60">
        <v>5588</v>
      </c>
      <c r="G60">
        <f t="shared" si="13"/>
        <v>47.072072072072075</v>
      </c>
      <c r="H60">
        <v>418</v>
      </c>
      <c r="I60">
        <v>5170</v>
      </c>
      <c r="J60">
        <v>114</v>
      </c>
      <c r="K60">
        <f t="shared" si="14"/>
        <v>0.67567567567567566</v>
      </c>
      <c r="L60">
        <v>6</v>
      </c>
      <c r="M60">
        <v>108</v>
      </c>
      <c r="N60">
        <v>9</v>
      </c>
      <c r="O60">
        <f t="shared" si="15"/>
        <v>0</v>
      </c>
      <c r="P60">
        <v>0</v>
      </c>
      <c r="Q60">
        <v>9</v>
      </c>
      <c r="R60">
        <v>246</v>
      </c>
      <c r="S60">
        <f t="shared" si="16"/>
        <v>0</v>
      </c>
      <c r="T60">
        <v>0</v>
      </c>
      <c r="U60">
        <v>246</v>
      </c>
      <c r="V60">
        <v>0</v>
      </c>
      <c r="W60">
        <f t="shared" si="17"/>
        <v>0</v>
      </c>
      <c r="X60">
        <v>0</v>
      </c>
      <c r="Y60">
        <v>0</v>
      </c>
      <c r="Z60">
        <v>394</v>
      </c>
      <c r="AA60">
        <f t="shared" si="18"/>
        <v>2.3648648648648649</v>
      </c>
      <c r="AB60">
        <v>21</v>
      </c>
      <c r="AC60">
        <v>373</v>
      </c>
      <c r="AD60">
        <v>158</v>
      </c>
      <c r="AE60">
        <f t="shared" si="19"/>
        <v>0.33783783783783783</v>
      </c>
      <c r="AF60">
        <v>3</v>
      </c>
      <c r="AG60">
        <v>155</v>
      </c>
      <c r="AH60">
        <v>4949</v>
      </c>
      <c r="AI60">
        <f t="shared" si="20"/>
        <v>43.581081081081081</v>
      </c>
      <c r="AJ60">
        <v>387</v>
      </c>
      <c r="AK60">
        <v>4562</v>
      </c>
      <c r="AL60">
        <v>1085</v>
      </c>
      <c r="AM60">
        <f t="shared" si="21"/>
        <v>5.968468468468469</v>
      </c>
      <c r="AN60">
        <v>53</v>
      </c>
      <c r="AO60">
        <v>1032</v>
      </c>
      <c r="AP60">
        <v>117</v>
      </c>
      <c r="AQ60">
        <v>84</v>
      </c>
      <c r="AR60">
        <v>159</v>
      </c>
      <c r="AS60">
        <v>26</v>
      </c>
      <c r="AT60">
        <v>10</v>
      </c>
      <c r="AU60">
        <v>32</v>
      </c>
      <c r="AV60">
        <v>8</v>
      </c>
      <c r="AW60">
        <v>16</v>
      </c>
      <c r="AX60">
        <v>8</v>
      </c>
      <c r="AY60">
        <v>59</v>
      </c>
      <c r="AZ60">
        <v>16</v>
      </c>
      <c r="BA60">
        <v>59</v>
      </c>
      <c r="BB60">
        <v>16</v>
      </c>
      <c r="BC60">
        <v>16</v>
      </c>
      <c r="BD60">
        <v>16</v>
      </c>
      <c r="BE60">
        <v>118</v>
      </c>
      <c r="BF60">
        <v>23</v>
      </c>
      <c r="BG60">
        <v>117</v>
      </c>
      <c r="BH60">
        <v>82</v>
      </c>
      <c r="BI60">
        <v>5</v>
      </c>
      <c r="BJ60">
        <v>82</v>
      </c>
      <c r="BK60">
        <v>27</v>
      </c>
      <c r="BL60">
        <v>81</v>
      </c>
      <c r="BM60">
        <v>83</v>
      </c>
      <c r="BN60">
        <v>37</v>
      </c>
      <c r="BO60">
        <v>30</v>
      </c>
      <c r="BP60">
        <v>41</v>
      </c>
      <c r="BQ60" t="s">
        <v>75</v>
      </c>
      <c r="BR60" t="s">
        <v>75</v>
      </c>
      <c r="BS60" t="s">
        <v>76</v>
      </c>
      <c r="BT60" t="s">
        <v>79</v>
      </c>
      <c r="BU60" t="s">
        <v>76</v>
      </c>
      <c r="BV60" t="s">
        <v>76</v>
      </c>
      <c r="BW60" t="s">
        <v>76</v>
      </c>
      <c r="BX60" t="s">
        <v>75</v>
      </c>
      <c r="BY60" t="s">
        <v>76</v>
      </c>
      <c r="BZ60" t="s">
        <v>76</v>
      </c>
      <c r="CA60" t="s">
        <v>76</v>
      </c>
      <c r="CB60" t="s">
        <v>79</v>
      </c>
      <c r="CC60" t="s">
        <v>76</v>
      </c>
      <c r="CD60" t="s">
        <v>76</v>
      </c>
      <c r="CE60" t="s">
        <v>75</v>
      </c>
      <c r="CF60" t="s">
        <v>75</v>
      </c>
      <c r="CG60" t="s">
        <v>75</v>
      </c>
      <c r="CH60" t="s">
        <v>76</v>
      </c>
    </row>
    <row r="61" spans="1:86" x14ac:dyDescent="0.3">
      <c r="A61" t="s">
        <v>193</v>
      </c>
      <c r="B61" t="s">
        <v>194</v>
      </c>
      <c r="C61">
        <f t="shared" si="12"/>
        <v>17210</v>
      </c>
      <c r="D61">
        <f t="shared" si="10"/>
        <v>1239</v>
      </c>
      <c r="E61">
        <f t="shared" si="11"/>
        <v>15971</v>
      </c>
      <c r="F61">
        <v>4597</v>
      </c>
      <c r="G61">
        <f t="shared" si="13"/>
        <v>48.103309120258274</v>
      </c>
      <c r="H61">
        <v>596</v>
      </c>
      <c r="I61">
        <v>4001</v>
      </c>
      <c r="J61">
        <v>20</v>
      </c>
      <c r="K61">
        <f t="shared" si="14"/>
        <v>1.6142050040355123</v>
      </c>
      <c r="L61">
        <v>20</v>
      </c>
      <c r="M61">
        <v>0</v>
      </c>
      <c r="N61">
        <v>4</v>
      </c>
      <c r="O61">
        <f t="shared" si="15"/>
        <v>0.32284100080710249</v>
      </c>
      <c r="P61">
        <v>4</v>
      </c>
      <c r="Q61">
        <v>0</v>
      </c>
      <c r="R61">
        <v>0</v>
      </c>
      <c r="S61">
        <f t="shared" si="16"/>
        <v>0</v>
      </c>
      <c r="T61">
        <v>0</v>
      </c>
      <c r="U61">
        <v>0</v>
      </c>
      <c r="V61">
        <v>0</v>
      </c>
      <c r="W61">
        <f t="shared" si="17"/>
        <v>0</v>
      </c>
      <c r="X61">
        <v>0</v>
      </c>
      <c r="Y61">
        <v>0</v>
      </c>
      <c r="Z61">
        <v>12</v>
      </c>
      <c r="AA61">
        <f t="shared" si="18"/>
        <v>8.0710250201775621E-2</v>
      </c>
      <c r="AB61">
        <v>1</v>
      </c>
      <c r="AC61">
        <v>11</v>
      </c>
      <c r="AD61">
        <v>99</v>
      </c>
      <c r="AE61">
        <f t="shared" si="19"/>
        <v>1.6949152542372881</v>
      </c>
      <c r="AF61">
        <v>21</v>
      </c>
      <c r="AG61">
        <v>78</v>
      </c>
      <c r="AH61">
        <v>4512</v>
      </c>
      <c r="AI61">
        <f t="shared" si="20"/>
        <v>47.780468119451172</v>
      </c>
      <c r="AJ61">
        <v>592</v>
      </c>
      <c r="AK61">
        <v>3920</v>
      </c>
      <c r="AL61">
        <v>126</v>
      </c>
      <c r="AM61">
        <f t="shared" si="21"/>
        <v>0.40355125100887806</v>
      </c>
      <c r="AN61">
        <v>5</v>
      </c>
      <c r="AO61">
        <v>121</v>
      </c>
      <c r="AP61">
        <v>73</v>
      </c>
      <c r="AQ61">
        <v>136</v>
      </c>
      <c r="AR61">
        <v>145</v>
      </c>
      <c r="AS61">
        <v>28</v>
      </c>
      <c r="AT61">
        <v>28</v>
      </c>
      <c r="AU61">
        <v>14</v>
      </c>
      <c r="AV61">
        <v>6</v>
      </c>
      <c r="AW61">
        <v>6</v>
      </c>
      <c r="AX61">
        <v>14</v>
      </c>
      <c r="AY61">
        <v>14</v>
      </c>
      <c r="AZ61">
        <v>14</v>
      </c>
      <c r="BA61">
        <v>14</v>
      </c>
      <c r="BB61">
        <v>14</v>
      </c>
      <c r="BC61">
        <v>14</v>
      </c>
      <c r="BD61">
        <v>14</v>
      </c>
      <c r="BE61">
        <v>20</v>
      </c>
      <c r="BF61">
        <v>3</v>
      </c>
      <c r="BG61">
        <v>20</v>
      </c>
      <c r="BH61">
        <v>56</v>
      </c>
      <c r="BI61">
        <v>23</v>
      </c>
      <c r="BJ61">
        <v>48</v>
      </c>
      <c r="BK61">
        <v>58</v>
      </c>
      <c r="BL61">
        <v>136</v>
      </c>
      <c r="BM61">
        <v>144</v>
      </c>
      <c r="BN61">
        <v>38</v>
      </c>
      <c r="BO61">
        <v>10</v>
      </c>
      <c r="BP61">
        <v>37</v>
      </c>
      <c r="BQ61" t="s">
        <v>75</v>
      </c>
      <c r="BR61" t="s">
        <v>75</v>
      </c>
      <c r="BS61" t="s">
        <v>76</v>
      </c>
      <c r="BT61" t="s">
        <v>76</v>
      </c>
      <c r="BU61" t="s">
        <v>76</v>
      </c>
      <c r="BV61" t="s">
        <v>76</v>
      </c>
      <c r="BW61" t="s">
        <v>76</v>
      </c>
      <c r="BX61" t="s">
        <v>76</v>
      </c>
      <c r="BY61" t="s">
        <v>76</v>
      </c>
      <c r="BZ61" t="s">
        <v>76</v>
      </c>
      <c r="CA61" t="s">
        <v>76</v>
      </c>
      <c r="CB61" t="s">
        <v>76</v>
      </c>
      <c r="CC61" t="s">
        <v>76</v>
      </c>
      <c r="CD61" t="s">
        <v>76</v>
      </c>
      <c r="CE61" t="s">
        <v>75</v>
      </c>
      <c r="CF61" t="s">
        <v>75</v>
      </c>
      <c r="CG61" t="s">
        <v>79</v>
      </c>
      <c r="CH61" t="s">
        <v>76</v>
      </c>
    </row>
    <row r="62" spans="1:86" x14ac:dyDescent="0.3">
      <c r="A62" t="s">
        <v>195</v>
      </c>
      <c r="B62" t="s">
        <v>196</v>
      </c>
      <c r="C62">
        <f t="shared" si="12"/>
        <v>23409</v>
      </c>
      <c r="D62">
        <f t="shared" si="10"/>
        <v>1031</v>
      </c>
      <c r="E62">
        <f t="shared" si="11"/>
        <v>22378</v>
      </c>
      <c r="F62">
        <v>6031</v>
      </c>
      <c r="G62">
        <f t="shared" si="13"/>
        <v>47.817652764306501</v>
      </c>
      <c r="H62">
        <v>493</v>
      </c>
      <c r="I62">
        <v>5538</v>
      </c>
      <c r="J62">
        <v>6</v>
      </c>
      <c r="K62">
        <f t="shared" si="14"/>
        <v>0.48496605237633372</v>
      </c>
      <c r="L62">
        <v>5</v>
      </c>
      <c r="M62">
        <v>1</v>
      </c>
      <c r="N62">
        <v>36</v>
      </c>
      <c r="O62">
        <f t="shared" si="15"/>
        <v>0</v>
      </c>
      <c r="P62">
        <v>0</v>
      </c>
      <c r="Q62">
        <v>36</v>
      </c>
      <c r="R62">
        <v>32</v>
      </c>
      <c r="S62">
        <f t="shared" si="16"/>
        <v>0.67895247332686715</v>
      </c>
      <c r="T62">
        <v>7</v>
      </c>
      <c r="U62">
        <v>25</v>
      </c>
      <c r="V62">
        <v>19</v>
      </c>
      <c r="W62">
        <f t="shared" si="17"/>
        <v>0</v>
      </c>
      <c r="X62">
        <v>0</v>
      </c>
      <c r="Y62">
        <v>19</v>
      </c>
      <c r="Z62">
        <v>76</v>
      </c>
      <c r="AA62">
        <f t="shared" si="18"/>
        <v>0.67895247332686715</v>
      </c>
      <c r="AB62">
        <v>7</v>
      </c>
      <c r="AC62">
        <v>69</v>
      </c>
      <c r="AD62">
        <v>78</v>
      </c>
      <c r="AE62">
        <f t="shared" si="19"/>
        <v>2.1338506304558682</v>
      </c>
      <c r="AF62">
        <v>22</v>
      </c>
      <c r="AG62">
        <v>56</v>
      </c>
      <c r="AH62">
        <v>5980</v>
      </c>
      <c r="AI62">
        <f t="shared" si="20"/>
        <v>47.720659553831233</v>
      </c>
      <c r="AJ62">
        <v>492</v>
      </c>
      <c r="AK62">
        <v>5488</v>
      </c>
      <c r="AL62">
        <v>175</v>
      </c>
      <c r="AM62">
        <f t="shared" si="21"/>
        <v>0.48496605237633372</v>
      </c>
      <c r="AN62">
        <v>5</v>
      </c>
      <c r="AO62">
        <v>170</v>
      </c>
      <c r="AP62">
        <v>36</v>
      </c>
      <c r="AQ62">
        <v>105</v>
      </c>
      <c r="AR62">
        <v>107</v>
      </c>
      <c r="AS62">
        <v>8</v>
      </c>
      <c r="AT62">
        <v>7</v>
      </c>
      <c r="AU62">
        <v>2</v>
      </c>
      <c r="AV62">
        <v>27</v>
      </c>
      <c r="AW62">
        <v>16</v>
      </c>
      <c r="AX62">
        <v>27</v>
      </c>
      <c r="AY62">
        <v>14</v>
      </c>
      <c r="AZ62">
        <v>10</v>
      </c>
      <c r="BA62">
        <v>16</v>
      </c>
      <c r="BB62">
        <v>19</v>
      </c>
      <c r="BC62">
        <v>16</v>
      </c>
      <c r="BD62">
        <v>19</v>
      </c>
      <c r="BE62">
        <v>39</v>
      </c>
      <c r="BF62">
        <v>7</v>
      </c>
      <c r="BG62">
        <v>39</v>
      </c>
      <c r="BH62">
        <v>40</v>
      </c>
      <c r="BI62">
        <v>22</v>
      </c>
      <c r="BJ62">
        <v>37</v>
      </c>
      <c r="BK62">
        <v>24</v>
      </c>
      <c r="BL62">
        <v>105</v>
      </c>
      <c r="BM62">
        <v>108</v>
      </c>
      <c r="BN62">
        <v>9</v>
      </c>
      <c r="BO62">
        <v>6</v>
      </c>
      <c r="BP62">
        <v>11</v>
      </c>
      <c r="BQ62" t="s">
        <v>75</v>
      </c>
      <c r="BR62" t="s">
        <v>75</v>
      </c>
      <c r="BS62" t="s">
        <v>76</v>
      </c>
      <c r="BT62" t="s">
        <v>76</v>
      </c>
      <c r="BU62" t="s">
        <v>76</v>
      </c>
      <c r="BV62" t="s">
        <v>76</v>
      </c>
      <c r="BW62" t="s">
        <v>76</v>
      </c>
      <c r="BX62" t="s">
        <v>76</v>
      </c>
      <c r="BY62" t="s">
        <v>76</v>
      </c>
      <c r="BZ62" t="s">
        <v>76</v>
      </c>
      <c r="CA62" t="s">
        <v>76</v>
      </c>
      <c r="CB62" t="s">
        <v>76</v>
      </c>
      <c r="CC62" t="s">
        <v>76</v>
      </c>
      <c r="CD62" t="s">
        <v>76</v>
      </c>
      <c r="CE62" t="s">
        <v>75</v>
      </c>
      <c r="CF62" t="s">
        <v>75</v>
      </c>
      <c r="CG62" t="s">
        <v>75</v>
      </c>
      <c r="CH62" t="s">
        <v>76</v>
      </c>
    </row>
    <row r="63" spans="1:86" x14ac:dyDescent="0.3">
      <c r="A63" t="s">
        <v>197</v>
      </c>
      <c r="B63" t="s">
        <v>198</v>
      </c>
      <c r="C63">
        <f t="shared" si="12"/>
        <v>35133</v>
      </c>
      <c r="D63">
        <f t="shared" si="10"/>
        <v>1104</v>
      </c>
      <c r="E63">
        <f t="shared" si="11"/>
        <v>34029</v>
      </c>
      <c r="F63">
        <v>9077</v>
      </c>
      <c r="G63">
        <f t="shared" si="13"/>
        <v>50</v>
      </c>
      <c r="H63">
        <v>552</v>
      </c>
      <c r="I63">
        <v>8525</v>
      </c>
      <c r="J63">
        <v>40</v>
      </c>
      <c r="K63">
        <f t="shared" si="14"/>
        <v>0</v>
      </c>
      <c r="L63">
        <v>0</v>
      </c>
      <c r="M63">
        <v>40</v>
      </c>
      <c r="N63">
        <v>35</v>
      </c>
      <c r="O63">
        <f t="shared" si="15"/>
        <v>0</v>
      </c>
      <c r="P63">
        <v>0</v>
      </c>
      <c r="Q63">
        <v>35</v>
      </c>
      <c r="R63">
        <v>96</v>
      </c>
      <c r="S63">
        <f t="shared" si="16"/>
        <v>0</v>
      </c>
      <c r="T63">
        <v>0</v>
      </c>
      <c r="U63">
        <v>96</v>
      </c>
      <c r="V63">
        <v>0</v>
      </c>
      <c r="W63">
        <f t="shared" si="17"/>
        <v>0</v>
      </c>
      <c r="X63">
        <v>0</v>
      </c>
      <c r="Y63">
        <v>0</v>
      </c>
      <c r="Z63">
        <v>3</v>
      </c>
      <c r="AA63">
        <f t="shared" si="18"/>
        <v>0</v>
      </c>
      <c r="AB63">
        <v>0</v>
      </c>
      <c r="AC63">
        <v>3</v>
      </c>
      <c r="AD63">
        <v>90</v>
      </c>
      <c r="AE63">
        <f t="shared" si="19"/>
        <v>0</v>
      </c>
      <c r="AF63">
        <v>0</v>
      </c>
      <c r="AG63">
        <v>90</v>
      </c>
      <c r="AH63">
        <v>8908</v>
      </c>
      <c r="AI63">
        <f t="shared" si="20"/>
        <v>50</v>
      </c>
      <c r="AJ63">
        <v>552</v>
      </c>
      <c r="AK63">
        <v>8356</v>
      </c>
      <c r="AL63">
        <v>172</v>
      </c>
      <c r="AM63">
        <f t="shared" si="21"/>
        <v>0</v>
      </c>
      <c r="AN63">
        <v>0</v>
      </c>
      <c r="AO63">
        <v>172</v>
      </c>
      <c r="AP63">
        <v>100</v>
      </c>
      <c r="AQ63">
        <v>154</v>
      </c>
      <c r="AR63">
        <v>187</v>
      </c>
      <c r="AS63">
        <v>26</v>
      </c>
      <c r="AT63">
        <v>16</v>
      </c>
      <c r="AU63">
        <v>26</v>
      </c>
      <c r="AV63">
        <v>43</v>
      </c>
      <c r="AW63">
        <v>16</v>
      </c>
      <c r="AX63">
        <v>43</v>
      </c>
      <c r="AY63">
        <v>53</v>
      </c>
      <c r="AZ63">
        <v>16</v>
      </c>
      <c r="BA63">
        <v>53</v>
      </c>
      <c r="BB63">
        <v>16</v>
      </c>
      <c r="BC63">
        <v>16</v>
      </c>
      <c r="BD63">
        <v>16</v>
      </c>
      <c r="BE63">
        <v>5</v>
      </c>
      <c r="BF63">
        <v>16</v>
      </c>
      <c r="BG63">
        <v>5</v>
      </c>
      <c r="BH63">
        <v>42</v>
      </c>
      <c r="BI63">
        <v>16</v>
      </c>
      <c r="BJ63">
        <v>42</v>
      </c>
      <c r="BK63">
        <v>29</v>
      </c>
      <c r="BL63">
        <v>154</v>
      </c>
      <c r="BM63">
        <v>158</v>
      </c>
      <c r="BN63">
        <v>91</v>
      </c>
      <c r="BO63">
        <v>16</v>
      </c>
      <c r="BP63">
        <v>91</v>
      </c>
      <c r="BQ63" t="s">
        <v>79</v>
      </c>
      <c r="BR63" t="s">
        <v>75</v>
      </c>
      <c r="BS63" t="s">
        <v>76</v>
      </c>
      <c r="BT63" t="s">
        <v>76</v>
      </c>
      <c r="BU63" t="s">
        <v>76</v>
      </c>
      <c r="BV63" t="s">
        <v>76</v>
      </c>
      <c r="BW63" t="s">
        <v>76</v>
      </c>
      <c r="BX63" t="s">
        <v>76</v>
      </c>
      <c r="BY63" t="s">
        <v>76</v>
      </c>
      <c r="BZ63" t="s">
        <v>76</v>
      </c>
      <c r="CA63" t="s">
        <v>76</v>
      </c>
      <c r="CB63" t="s">
        <v>76</v>
      </c>
      <c r="CC63" t="s">
        <v>76</v>
      </c>
      <c r="CD63" t="s">
        <v>75</v>
      </c>
      <c r="CE63" t="s">
        <v>79</v>
      </c>
      <c r="CF63" t="s">
        <v>75</v>
      </c>
      <c r="CG63" t="s">
        <v>76</v>
      </c>
      <c r="CH63" t="s">
        <v>76</v>
      </c>
    </row>
    <row r="64" spans="1:86" x14ac:dyDescent="0.3">
      <c r="A64" t="s">
        <v>199</v>
      </c>
      <c r="B64" t="s">
        <v>200</v>
      </c>
      <c r="C64">
        <f t="shared" si="12"/>
        <v>46784</v>
      </c>
      <c r="D64">
        <f t="shared" si="10"/>
        <v>2502</v>
      </c>
      <c r="E64">
        <f t="shared" si="11"/>
        <v>44282</v>
      </c>
      <c r="F64">
        <v>12127</v>
      </c>
      <c r="G64">
        <f t="shared" si="13"/>
        <v>48.081534772182252</v>
      </c>
      <c r="H64">
        <v>1203</v>
      </c>
      <c r="I64">
        <v>10924</v>
      </c>
      <c r="J64">
        <v>308</v>
      </c>
      <c r="K64">
        <f t="shared" si="14"/>
        <v>3.2374100719424459</v>
      </c>
      <c r="L64">
        <v>81</v>
      </c>
      <c r="M64">
        <v>227</v>
      </c>
      <c r="N64">
        <v>26</v>
      </c>
      <c r="O64">
        <f t="shared" si="15"/>
        <v>0.27977617905675461</v>
      </c>
      <c r="P64">
        <v>7</v>
      </c>
      <c r="Q64">
        <v>19</v>
      </c>
      <c r="R64">
        <v>189</v>
      </c>
      <c r="S64">
        <f t="shared" si="16"/>
        <v>0</v>
      </c>
      <c r="T64">
        <v>0</v>
      </c>
      <c r="U64">
        <v>189</v>
      </c>
      <c r="V64">
        <v>49</v>
      </c>
      <c r="W64">
        <f t="shared" si="17"/>
        <v>0</v>
      </c>
      <c r="X64">
        <v>0</v>
      </c>
      <c r="Y64">
        <v>49</v>
      </c>
      <c r="Z64">
        <v>125</v>
      </c>
      <c r="AA64">
        <f t="shared" si="18"/>
        <v>0</v>
      </c>
      <c r="AB64">
        <v>0</v>
      </c>
      <c r="AC64">
        <v>125</v>
      </c>
      <c r="AD64">
        <v>141</v>
      </c>
      <c r="AE64">
        <f t="shared" si="19"/>
        <v>0.31974420463629094</v>
      </c>
      <c r="AF64">
        <v>8</v>
      </c>
      <c r="AG64">
        <v>133</v>
      </c>
      <c r="AH64">
        <v>11990</v>
      </c>
      <c r="AI64">
        <f t="shared" si="20"/>
        <v>48.081534772182252</v>
      </c>
      <c r="AJ64">
        <v>1203</v>
      </c>
      <c r="AK64">
        <v>10787</v>
      </c>
      <c r="AL64">
        <v>255</v>
      </c>
      <c r="AM64">
        <f t="shared" si="21"/>
        <v>0</v>
      </c>
      <c r="AN64">
        <v>0</v>
      </c>
      <c r="AO64">
        <v>255</v>
      </c>
      <c r="AP64">
        <v>90</v>
      </c>
      <c r="AQ64">
        <v>194</v>
      </c>
      <c r="AR64">
        <v>204</v>
      </c>
      <c r="AS64">
        <v>77</v>
      </c>
      <c r="AT64">
        <v>101</v>
      </c>
      <c r="AU64">
        <v>103</v>
      </c>
      <c r="AV64">
        <v>23</v>
      </c>
      <c r="AW64">
        <v>12</v>
      </c>
      <c r="AX64">
        <v>19</v>
      </c>
      <c r="AY64">
        <v>49</v>
      </c>
      <c r="AZ64">
        <v>18</v>
      </c>
      <c r="BA64">
        <v>49</v>
      </c>
      <c r="BB64">
        <v>66</v>
      </c>
      <c r="BC64">
        <v>18</v>
      </c>
      <c r="BD64">
        <v>66</v>
      </c>
      <c r="BE64">
        <v>93</v>
      </c>
      <c r="BF64">
        <v>18</v>
      </c>
      <c r="BG64">
        <v>93</v>
      </c>
      <c r="BH64">
        <v>59</v>
      </c>
      <c r="BI64">
        <v>12</v>
      </c>
      <c r="BJ64">
        <v>61</v>
      </c>
      <c r="BK64">
        <v>16</v>
      </c>
      <c r="BL64">
        <v>194</v>
      </c>
      <c r="BM64">
        <v>196</v>
      </c>
      <c r="BN64">
        <v>64</v>
      </c>
      <c r="BO64">
        <v>18</v>
      </c>
      <c r="BP64">
        <v>64</v>
      </c>
      <c r="BQ64" t="s">
        <v>75</v>
      </c>
      <c r="BR64" t="s">
        <v>75</v>
      </c>
      <c r="BS64" t="s">
        <v>76</v>
      </c>
      <c r="BT64" t="s">
        <v>79</v>
      </c>
      <c r="BU64" t="s">
        <v>76</v>
      </c>
      <c r="BV64" t="s">
        <v>76</v>
      </c>
      <c r="BW64" t="s">
        <v>76</v>
      </c>
      <c r="BX64" t="s">
        <v>79</v>
      </c>
      <c r="BY64" t="s">
        <v>76</v>
      </c>
      <c r="BZ64" t="s">
        <v>76</v>
      </c>
      <c r="CA64" t="s">
        <v>76</v>
      </c>
      <c r="CB64" t="s">
        <v>76</v>
      </c>
      <c r="CC64" t="s">
        <v>76</v>
      </c>
      <c r="CD64" t="s">
        <v>75</v>
      </c>
      <c r="CE64" t="s">
        <v>75</v>
      </c>
      <c r="CF64" t="s">
        <v>75</v>
      </c>
      <c r="CG64" t="s">
        <v>79</v>
      </c>
      <c r="CH64" t="s">
        <v>76</v>
      </c>
    </row>
    <row r="65" spans="1:86" x14ac:dyDescent="0.3">
      <c r="A65" t="s">
        <v>201</v>
      </c>
      <c r="B65" t="s">
        <v>202</v>
      </c>
      <c r="C65">
        <f t="shared" si="12"/>
        <v>70539</v>
      </c>
      <c r="D65">
        <f t="shared" si="10"/>
        <v>4566</v>
      </c>
      <c r="E65">
        <f t="shared" si="11"/>
        <v>65973</v>
      </c>
      <c r="F65">
        <v>18495</v>
      </c>
      <c r="G65">
        <f t="shared" si="13"/>
        <v>47.941305300043801</v>
      </c>
      <c r="H65">
        <v>2189</v>
      </c>
      <c r="I65">
        <v>16306</v>
      </c>
      <c r="J65">
        <v>257</v>
      </c>
      <c r="K65">
        <f t="shared" si="14"/>
        <v>2.6281208935611038</v>
      </c>
      <c r="L65">
        <v>120</v>
      </c>
      <c r="M65">
        <v>137</v>
      </c>
      <c r="N65">
        <v>43</v>
      </c>
      <c r="O65">
        <f t="shared" si="15"/>
        <v>0.59132720105124836</v>
      </c>
      <c r="P65">
        <v>27</v>
      </c>
      <c r="Q65">
        <v>16</v>
      </c>
      <c r="R65">
        <v>259</v>
      </c>
      <c r="S65">
        <f t="shared" si="16"/>
        <v>0.13140604467805519</v>
      </c>
      <c r="T65">
        <v>6</v>
      </c>
      <c r="U65">
        <v>253</v>
      </c>
      <c r="V65">
        <v>0</v>
      </c>
      <c r="W65">
        <f t="shared" si="17"/>
        <v>0</v>
      </c>
      <c r="X65">
        <v>0</v>
      </c>
      <c r="Y65">
        <v>0</v>
      </c>
      <c r="Z65">
        <v>127</v>
      </c>
      <c r="AA65">
        <f t="shared" si="18"/>
        <v>0</v>
      </c>
      <c r="AB65">
        <v>0</v>
      </c>
      <c r="AC65">
        <v>127</v>
      </c>
      <c r="AD65">
        <v>354</v>
      </c>
      <c r="AE65">
        <f t="shared" si="19"/>
        <v>0.48182216381953569</v>
      </c>
      <c r="AF65">
        <v>22</v>
      </c>
      <c r="AG65">
        <v>332</v>
      </c>
      <c r="AH65">
        <v>18284</v>
      </c>
      <c r="AI65">
        <f t="shared" si="20"/>
        <v>46.561541830924227</v>
      </c>
      <c r="AJ65">
        <v>2126</v>
      </c>
      <c r="AK65">
        <v>16158</v>
      </c>
      <c r="AL65">
        <v>404</v>
      </c>
      <c r="AM65">
        <f t="shared" si="21"/>
        <v>1.6644765659220324</v>
      </c>
      <c r="AN65">
        <v>76</v>
      </c>
      <c r="AO65">
        <v>328</v>
      </c>
      <c r="AP65">
        <v>95</v>
      </c>
      <c r="AQ65">
        <v>302</v>
      </c>
      <c r="AR65">
        <v>305</v>
      </c>
      <c r="AS65">
        <v>106</v>
      </c>
      <c r="AT65">
        <v>125</v>
      </c>
      <c r="AU65">
        <v>88</v>
      </c>
      <c r="AV65">
        <v>35</v>
      </c>
      <c r="AW65">
        <v>44</v>
      </c>
      <c r="AX65">
        <v>18</v>
      </c>
      <c r="AY65">
        <v>64</v>
      </c>
      <c r="AZ65">
        <v>13</v>
      </c>
      <c r="BA65">
        <v>56</v>
      </c>
      <c r="BB65">
        <v>21</v>
      </c>
      <c r="BC65">
        <v>21</v>
      </c>
      <c r="BD65">
        <v>21</v>
      </c>
      <c r="BE65">
        <v>92</v>
      </c>
      <c r="BF65">
        <v>21</v>
      </c>
      <c r="BG65">
        <v>92</v>
      </c>
      <c r="BH65">
        <v>100</v>
      </c>
      <c r="BI65">
        <v>27</v>
      </c>
      <c r="BJ65">
        <v>92</v>
      </c>
      <c r="BK65">
        <v>56</v>
      </c>
      <c r="BL65">
        <v>301</v>
      </c>
      <c r="BM65">
        <v>314</v>
      </c>
      <c r="BN65">
        <v>16</v>
      </c>
      <c r="BO65">
        <v>55</v>
      </c>
      <c r="BP65">
        <v>65</v>
      </c>
      <c r="BQ65" t="s">
        <v>75</v>
      </c>
      <c r="BR65" t="s">
        <v>75</v>
      </c>
      <c r="BS65" t="s">
        <v>76</v>
      </c>
      <c r="BT65" t="s">
        <v>76</v>
      </c>
      <c r="BU65" t="s">
        <v>76</v>
      </c>
      <c r="BV65" t="s">
        <v>76</v>
      </c>
      <c r="BW65" t="s">
        <v>76</v>
      </c>
      <c r="BX65" t="s">
        <v>75</v>
      </c>
      <c r="BY65" t="s">
        <v>76</v>
      </c>
      <c r="BZ65" t="s">
        <v>76</v>
      </c>
      <c r="CA65" t="s">
        <v>76</v>
      </c>
      <c r="CB65" t="s">
        <v>76</v>
      </c>
      <c r="CC65" t="s">
        <v>76</v>
      </c>
      <c r="CD65" t="s">
        <v>75</v>
      </c>
      <c r="CE65" t="s">
        <v>75</v>
      </c>
      <c r="CF65" t="s">
        <v>75</v>
      </c>
      <c r="CG65" t="s">
        <v>75</v>
      </c>
      <c r="CH65" t="s">
        <v>76</v>
      </c>
    </row>
    <row r="66" spans="1:86" x14ac:dyDescent="0.3">
      <c r="A66" t="s">
        <v>203</v>
      </c>
      <c r="B66" t="s">
        <v>204</v>
      </c>
      <c r="C66">
        <f t="shared" ref="C66:C97" si="22">D66+E66</f>
        <v>70714</v>
      </c>
      <c r="D66">
        <f t="shared" si="10"/>
        <v>4161</v>
      </c>
      <c r="E66">
        <f t="shared" si="11"/>
        <v>66553</v>
      </c>
      <c r="F66">
        <v>18923</v>
      </c>
      <c r="G66">
        <f t="shared" ref="G66:G97" si="23">H66/D66*100</f>
        <v>45.758231194424411</v>
      </c>
      <c r="H66">
        <v>1904</v>
      </c>
      <c r="I66">
        <v>17019</v>
      </c>
      <c r="J66">
        <v>303</v>
      </c>
      <c r="K66">
        <f t="shared" ref="K66:K97" si="24">L66/D66*100</f>
        <v>0.5287190579187695</v>
      </c>
      <c r="L66">
        <v>22</v>
      </c>
      <c r="M66">
        <v>281</v>
      </c>
      <c r="N66">
        <v>71</v>
      </c>
      <c r="O66">
        <f t="shared" ref="O66:O97" si="25">P66/D66*100</f>
        <v>0</v>
      </c>
      <c r="P66">
        <v>0</v>
      </c>
      <c r="Q66">
        <v>71</v>
      </c>
      <c r="R66">
        <v>968</v>
      </c>
      <c r="S66">
        <f t="shared" ref="S66:S97" si="26">T66/D66*100</f>
        <v>0.67291516462388845</v>
      </c>
      <c r="T66">
        <v>28</v>
      </c>
      <c r="U66">
        <v>940</v>
      </c>
      <c r="V66">
        <v>0</v>
      </c>
      <c r="W66">
        <f t="shared" ref="W66:W97" si="27">X66/D66*100</f>
        <v>0</v>
      </c>
      <c r="X66">
        <v>0</v>
      </c>
      <c r="Y66">
        <v>0</v>
      </c>
      <c r="Z66">
        <v>1301</v>
      </c>
      <c r="AA66">
        <f t="shared" ref="AA66:AA97" si="28">AB66/D66*100</f>
        <v>1.3458303292477769</v>
      </c>
      <c r="AB66">
        <v>56</v>
      </c>
      <c r="AC66">
        <v>1245</v>
      </c>
      <c r="AD66">
        <v>847</v>
      </c>
      <c r="AE66">
        <f t="shared" ref="AE66:AE97" si="29">AF66/D66*100</f>
        <v>3.4126411920211486</v>
      </c>
      <c r="AF66">
        <v>142</v>
      </c>
      <c r="AG66">
        <v>705</v>
      </c>
      <c r="AH66">
        <v>15538</v>
      </c>
      <c r="AI66">
        <f t="shared" ref="AI66:AI97" si="30">AJ66/D66*100</f>
        <v>39.798125450612829</v>
      </c>
      <c r="AJ66">
        <v>1656</v>
      </c>
      <c r="AK66">
        <v>13882</v>
      </c>
      <c r="AL66">
        <v>4999</v>
      </c>
      <c r="AM66">
        <f t="shared" ref="AM66:AM97" si="31">AN66/D66*100</f>
        <v>8.4835376111511653</v>
      </c>
      <c r="AN66">
        <v>353</v>
      </c>
      <c r="AO66">
        <v>4646</v>
      </c>
      <c r="AP66">
        <v>463</v>
      </c>
      <c r="AQ66">
        <v>278</v>
      </c>
      <c r="AR66">
        <v>497</v>
      </c>
      <c r="AS66">
        <v>149</v>
      </c>
      <c r="AT66">
        <v>37</v>
      </c>
      <c r="AU66">
        <v>150</v>
      </c>
      <c r="AV66">
        <v>67</v>
      </c>
      <c r="AW66">
        <v>21</v>
      </c>
      <c r="AX66">
        <v>67</v>
      </c>
      <c r="AY66">
        <v>70</v>
      </c>
      <c r="AZ66">
        <v>24</v>
      </c>
      <c r="BA66">
        <v>63</v>
      </c>
      <c r="BB66">
        <v>21</v>
      </c>
      <c r="BC66">
        <v>21</v>
      </c>
      <c r="BD66">
        <v>21</v>
      </c>
      <c r="BE66">
        <v>401</v>
      </c>
      <c r="BF66">
        <v>68</v>
      </c>
      <c r="BG66">
        <v>385</v>
      </c>
      <c r="BH66">
        <v>235</v>
      </c>
      <c r="BI66">
        <v>103</v>
      </c>
      <c r="BJ66">
        <v>218</v>
      </c>
      <c r="BK66">
        <v>120</v>
      </c>
      <c r="BL66">
        <v>240</v>
      </c>
      <c r="BM66">
        <v>245</v>
      </c>
      <c r="BN66">
        <v>151</v>
      </c>
      <c r="BO66">
        <v>162</v>
      </c>
      <c r="BP66">
        <v>185</v>
      </c>
      <c r="BQ66" t="s">
        <v>75</v>
      </c>
      <c r="BR66" t="s">
        <v>75</v>
      </c>
      <c r="BS66" t="s">
        <v>76</v>
      </c>
      <c r="BT66" t="s">
        <v>76</v>
      </c>
      <c r="BU66" t="s">
        <v>76</v>
      </c>
      <c r="BV66" t="s">
        <v>76</v>
      </c>
      <c r="BW66" t="s">
        <v>76</v>
      </c>
      <c r="BX66" t="s">
        <v>75</v>
      </c>
      <c r="BY66" t="s">
        <v>76</v>
      </c>
      <c r="BZ66" t="s">
        <v>76</v>
      </c>
      <c r="CA66" t="s">
        <v>76</v>
      </c>
      <c r="CB66" t="s">
        <v>79</v>
      </c>
      <c r="CC66" t="s">
        <v>76</v>
      </c>
      <c r="CD66" t="s">
        <v>75</v>
      </c>
      <c r="CE66" t="s">
        <v>75</v>
      </c>
      <c r="CF66" t="s">
        <v>75</v>
      </c>
      <c r="CG66" t="s">
        <v>75</v>
      </c>
      <c r="CH66" t="s">
        <v>79</v>
      </c>
    </row>
    <row r="67" spans="1:86" x14ac:dyDescent="0.3">
      <c r="A67" t="s">
        <v>205</v>
      </c>
      <c r="B67" t="s">
        <v>206</v>
      </c>
      <c r="C67">
        <f t="shared" si="22"/>
        <v>30747</v>
      </c>
      <c r="D67">
        <f t="shared" ref="D67:D101" si="32">H67+L67+P67+T67+X67+AB67+AF67+AJ67+AN67</f>
        <v>2277</v>
      </c>
      <c r="E67">
        <f t="shared" ref="E67:E101" si="33">I67+M67+Q67+U67+Y67+AC67+AG67+AK67+AK67+AK67+AO67</f>
        <v>28470</v>
      </c>
      <c r="F67">
        <v>8213</v>
      </c>
      <c r="G67">
        <f t="shared" si="23"/>
        <v>49.538866930171274</v>
      </c>
      <c r="H67">
        <v>1128</v>
      </c>
      <c r="I67">
        <v>7085</v>
      </c>
      <c r="J67">
        <v>35</v>
      </c>
      <c r="K67">
        <f t="shared" si="24"/>
        <v>0</v>
      </c>
      <c r="L67">
        <v>0</v>
      </c>
      <c r="M67">
        <v>35</v>
      </c>
      <c r="N67">
        <v>73</v>
      </c>
      <c r="O67">
        <f t="shared" si="25"/>
        <v>0</v>
      </c>
      <c r="P67">
        <v>0</v>
      </c>
      <c r="Q67">
        <v>73</v>
      </c>
      <c r="R67">
        <v>25</v>
      </c>
      <c r="S67">
        <f t="shared" si="26"/>
        <v>0</v>
      </c>
      <c r="T67">
        <v>0</v>
      </c>
      <c r="U67">
        <v>25</v>
      </c>
      <c r="V67">
        <v>0</v>
      </c>
      <c r="W67">
        <f t="shared" si="27"/>
        <v>0</v>
      </c>
      <c r="X67">
        <v>0</v>
      </c>
      <c r="Y67">
        <v>0</v>
      </c>
      <c r="Z67">
        <v>76</v>
      </c>
      <c r="AA67">
        <f t="shared" si="28"/>
        <v>0</v>
      </c>
      <c r="AB67">
        <v>0</v>
      </c>
      <c r="AC67">
        <v>76</v>
      </c>
      <c r="AD67">
        <v>117</v>
      </c>
      <c r="AE67">
        <f t="shared" si="29"/>
        <v>0.87834870443566104</v>
      </c>
      <c r="AF67">
        <v>20</v>
      </c>
      <c r="AG67">
        <v>97</v>
      </c>
      <c r="AH67">
        <v>8044</v>
      </c>
      <c r="AI67">
        <f t="shared" si="30"/>
        <v>48.089591567852437</v>
      </c>
      <c r="AJ67">
        <v>1095</v>
      </c>
      <c r="AK67">
        <v>6949</v>
      </c>
      <c r="AL67">
        <v>266</v>
      </c>
      <c r="AM67">
        <f t="shared" si="31"/>
        <v>1.4931927975406236</v>
      </c>
      <c r="AN67">
        <v>34</v>
      </c>
      <c r="AO67">
        <v>232</v>
      </c>
      <c r="AP67">
        <v>126</v>
      </c>
      <c r="AQ67">
        <v>195</v>
      </c>
      <c r="AR67">
        <v>215</v>
      </c>
      <c r="AS67">
        <v>58</v>
      </c>
      <c r="AT67">
        <v>16</v>
      </c>
      <c r="AU67">
        <v>58</v>
      </c>
      <c r="AV67">
        <v>49</v>
      </c>
      <c r="AW67">
        <v>16</v>
      </c>
      <c r="AX67">
        <v>49</v>
      </c>
      <c r="AY67">
        <v>13</v>
      </c>
      <c r="AZ67">
        <v>16</v>
      </c>
      <c r="BA67">
        <v>13</v>
      </c>
      <c r="BB67">
        <v>16</v>
      </c>
      <c r="BC67">
        <v>16</v>
      </c>
      <c r="BD67">
        <v>16</v>
      </c>
      <c r="BE67">
        <v>52</v>
      </c>
      <c r="BF67">
        <v>16</v>
      </c>
      <c r="BG67">
        <v>52</v>
      </c>
      <c r="BH67">
        <v>50</v>
      </c>
      <c r="BI67">
        <v>28</v>
      </c>
      <c r="BJ67">
        <v>44</v>
      </c>
      <c r="BK67">
        <v>94</v>
      </c>
      <c r="BL67">
        <v>190</v>
      </c>
      <c r="BM67">
        <v>209</v>
      </c>
      <c r="BN67">
        <v>33</v>
      </c>
      <c r="BO67">
        <v>32</v>
      </c>
      <c r="BP67">
        <v>35</v>
      </c>
      <c r="BQ67" t="s">
        <v>75</v>
      </c>
      <c r="BR67" t="s">
        <v>75</v>
      </c>
      <c r="BS67" t="s">
        <v>76</v>
      </c>
      <c r="BT67" t="s">
        <v>76</v>
      </c>
      <c r="BU67" t="s">
        <v>76</v>
      </c>
      <c r="BV67" t="s">
        <v>76</v>
      </c>
      <c r="BW67" t="s">
        <v>76</v>
      </c>
      <c r="BX67" t="s">
        <v>76</v>
      </c>
      <c r="BY67" t="s">
        <v>76</v>
      </c>
      <c r="BZ67" t="s">
        <v>76</v>
      </c>
      <c r="CA67" t="s">
        <v>76</v>
      </c>
      <c r="CB67" t="s">
        <v>76</v>
      </c>
      <c r="CC67" t="s">
        <v>76</v>
      </c>
      <c r="CD67" t="s">
        <v>75</v>
      </c>
      <c r="CE67" t="s">
        <v>75</v>
      </c>
      <c r="CF67" t="s">
        <v>75</v>
      </c>
      <c r="CG67" t="s">
        <v>75</v>
      </c>
      <c r="CH67" t="s">
        <v>76</v>
      </c>
    </row>
    <row r="68" spans="1:86" x14ac:dyDescent="0.3">
      <c r="A68" t="s">
        <v>207</v>
      </c>
      <c r="B68" t="s">
        <v>208</v>
      </c>
      <c r="C68">
        <f t="shared" si="22"/>
        <v>21629</v>
      </c>
      <c r="D68">
        <f t="shared" si="32"/>
        <v>980</v>
      </c>
      <c r="E68">
        <f t="shared" si="33"/>
        <v>20649</v>
      </c>
      <c r="F68">
        <v>5641</v>
      </c>
      <c r="G68">
        <f t="shared" si="23"/>
        <v>47.959183673469383</v>
      </c>
      <c r="H68">
        <v>470</v>
      </c>
      <c r="I68">
        <v>5171</v>
      </c>
      <c r="J68">
        <v>30</v>
      </c>
      <c r="K68">
        <f t="shared" si="24"/>
        <v>2.9591836734693877</v>
      </c>
      <c r="L68">
        <v>29</v>
      </c>
      <c r="M68">
        <v>1</v>
      </c>
      <c r="N68">
        <v>24</v>
      </c>
      <c r="O68">
        <f t="shared" si="25"/>
        <v>0.91836734693877564</v>
      </c>
      <c r="P68">
        <v>9</v>
      </c>
      <c r="Q68">
        <v>15</v>
      </c>
      <c r="R68">
        <v>23</v>
      </c>
      <c r="S68">
        <f t="shared" si="26"/>
        <v>0.20408163265306123</v>
      </c>
      <c r="T68">
        <v>2</v>
      </c>
      <c r="U68">
        <v>21</v>
      </c>
      <c r="V68">
        <v>0</v>
      </c>
      <c r="W68">
        <f t="shared" si="27"/>
        <v>0</v>
      </c>
      <c r="X68">
        <v>0</v>
      </c>
      <c r="Y68">
        <v>0</v>
      </c>
      <c r="Z68">
        <v>19</v>
      </c>
      <c r="AA68">
        <f t="shared" si="28"/>
        <v>0</v>
      </c>
      <c r="AB68">
        <v>0</v>
      </c>
      <c r="AC68">
        <v>19</v>
      </c>
      <c r="AD68">
        <v>41</v>
      </c>
      <c r="AE68">
        <f t="shared" si="29"/>
        <v>0</v>
      </c>
      <c r="AF68">
        <v>0</v>
      </c>
      <c r="AG68">
        <v>41</v>
      </c>
      <c r="AH68">
        <v>5562</v>
      </c>
      <c r="AI68">
        <f t="shared" si="30"/>
        <v>47.755102040816325</v>
      </c>
      <c r="AJ68">
        <v>468</v>
      </c>
      <c r="AK68">
        <v>5094</v>
      </c>
      <c r="AL68">
        <v>101</v>
      </c>
      <c r="AM68">
        <f t="shared" si="31"/>
        <v>0.20408163265306123</v>
      </c>
      <c r="AN68">
        <v>2</v>
      </c>
      <c r="AO68">
        <v>99</v>
      </c>
      <c r="AP68">
        <v>40</v>
      </c>
      <c r="AQ68">
        <v>123</v>
      </c>
      <c r="AR68">
        <v>133</v>
      </c>
      <c r="AS68">
        <v>31</v>
      </c>
      <c r="AT68">
        <v>31</v>
      </c>
      <c r="AU68">
        <v>3</v>
      </c>
      <c r="AV68">
        <v>26</v>
      </c>
      <c r="AW68">
        <v>18</v>
      </c>
      <c r="AX68">
        <v>21</v>
      </c>
      <c r="AY68">
        <v>16</v>
      </c>
      <c r="AZ68">
        <v>4</v>
      </c>
      <c r="BA68">
        <v>16</v>
      </c>
      <c r="BB68">
        <v>16</v>
      </c>
      <c r="BC68">
        <v>16</v>
      </c>
      <c r="BD68">
        <v>16</v>
      </c>
      <c r="BE68">
        <v>19</v>
      </c>
      <c r="BF68">
        <v>16</v>
      </c>
      <c r="BG68">
        <v>19</v>
      </c>
      <c r="BH68">
        <v>32</v>
      </c>
      <c r="BI68">
        <v>16</v>
      </c>
      <c r="BJ68">
        <v>32</v>
      </c>
      <c r="BK68">
        <v>31</v>
      </c>
      <c r="BL68">
        <v>123</v>
      </c>
      <c r="BM68">
        <v>129</v>
      </c>
      <c r="BN68">
        <v>9</v>
      </c>
      <c r="BO68">
        <v>4</v>
      </c>
      <c r="BP68">
        <v>9</v>
      </c>
      <c r="BQ68" t="s">
        <v>79</v>
      </c>
      <c r="BR68" t="s">
        <v>75</v>
      </c>
      <c r="BS68" t="s">
        <v>76</v>
      </c>
      <c r="BT68" t="s">
        <v>76</v>
      </c>
      <c r="BU68" t="s">
        <v>76</v>
      </c>
      <c r="BV68" t="s">
        <v>76</v>
      </c>
      <c r="BW68" t="s">
        <v>76</v>
      </c>
      <c r="BX68" t="s">
        <v>76</v>
      </c>
      <c r="BY68" t="s">
        <v>76</v>
      </c>
      <c r="BZ68" t="s">
        <v>76</v>
      </c>
      <c r="CA68" t="s">
        <v>76</v>
      </c>
      <c r="CB68" t="s">
        <v>76</v>
      </c>
      <c r="CC68" t="s">
        <v>76</v>
      </c>
      <c r="CD68" t="s">
        <v>76</v>
      </c>
      <c r="CE68" t="s">
        <v>79</v>
      </c>
      <c r="CF68" t="s">
        <v>75</v>
      </c>
      <c r="CG68" t="s">
        <v>75</v>
      </c>
      <c r="CH68" t="s">
        <v>76</v>
      </c>
    </row>
    <row r="69" spans="1:86" x14ac:dyDescent="0.3">
      <c r="A69" t="s">
        <v>209</v>
      </c>
      <c r="B69" t="s">
        <v>210</v>
      </c>
      <c r="C69">
        <f t="shared" si="22"/>
        <v>16810</v>
      </c>
      <c r="D69">
        <f t="shared" si="32"/>
        <v>1231</v>
      </c>
      <c r="E69">
        <f t="shared" si="33"/>
        <v>15579</v>
      </c>
      <c r="F69">
        <v>4437</v>
      </c>
      <c r="G69">
        <f t="shared" si="23"/>
        <v>46.141348497156784</v>
      </c>
      <c r="H69">
        <v>568</v>
      </c>
      <c r="I69">
        <v>3869</v>
      </c>
      <c r="J69">
        <v>12</v>
      </c>
      <c r="K69">
        <f t="shared" si="24"/>
        <v>0</v>
      </c>
      <c r="L69">
        <v>0</v>
      </c>
      <c r="M69">
        <v>12</v>
      </c>
      <c r="N69">
        <v>53</v>
      </c>
      <c r="O69">
        <f t="shared" si="25"/>
        <v>0</v>
      </c>
      <c r="P69">
        <v>0</v>
      </c>
      <c r="Q69">
        <v>53</v>
      </c>
      <c r="R69">
        <v>0</v>
      </c>
      <c r="S69">
        <f t="shared" si="26"/>
        <v>0</v>
      </c>
      <c r="T69">
        <v>0</v>
      </c>
      <c r="U69">
        <v>0</v>
      </c>
      <c r="V69">
        <v>36</v>
      </c>
      <c r="W69">
        <f t="shared" si="27"/>
        <v>0</v>
      </c>
      <c r="X69">
        <v>0</v>
      </c>
      <c r="Y69">
        <v>36</v>
      </c>
      <c r="Z69">
        <v>4</v>
      </c>
      <c r="AA69">
        <f t="shared" si="28"/>
        <v>0.3249390739236393</v>
      </c>
      <c r="AB69">
        <v>4</v>
      </c>
      <c r="AC69">
        <v>0</v>
      </c>
      <c r="AD69">
        <v>126</v>
      </c>
      <c r="AE69">
        <f t="shared" si="29"/>
        <v>4.4679122664500408</v>
      </c>
      <c r="AF69">
        <v>55</v>
      </c>
      <c r="AG69">
        <v>71</v>
      </c>
      <c r="AH69">
        <v>4380</v>
      </c>
      <c r="AI69">
        <f t="shared" si="30"/>
        <v>45.166531275385864</v>
      </c>
      <c r="AJ69">
        <v>556</v>
      </c>
      <c r="AK69">
        <v>3824</v>
      </c>
      <c r="AL69">
        <v>114</v>
      </c>
      <c r="AM69">
        <f t="shared" si="31"/>
        <v>3.899268887083672</v>
      </c>
      <c r="AN69">
        <v>48</v>
      </c>
      <c r="AO69">
        <v>66</v>
      </c>
      <c r="AP69">
        <v>31</v>
      </c>
      <c r="AQ69">
        <v>126</v>
      </c>
      <c r="AR69">
        <v>131</v>
      </c>
      <c r="AS69">
        <v>18</v>
      </c>
      <c r="AT69">
        <v>14</v>
      </c>
      <c r="AU69">
        <v>18</v>
      </c>
      <c r="AV69">
        <v>65</v>
      </c>
      <c r="AW69">
        <v>14</v>
      </c>
      <c r="AX69">
        <v>65</v>
      </c>
      <c r="AY69">
        <v>14</v>
      </c>
      <c r="AZ69">
        <v>14</v>
      </c>
      <c r="BA69">
        <v>14</v>
      </c>
      <c r="BB69">
        <v>55</v>
      </c>
      <c r="BC69">
        <v>14</v>
      </c>
      <c r="BD69">
        <v>55</v>
      </c>
      <c r="BE69">
        <v>6</v>
      </c>
      <c r="BF69">
        <v>6</v>
      </c>
      <c r="BG69">
        <v>14</v>
      </c>
      <c r="BH69">
        <v>72</v>
      </c>
      <c r="BI69">
        <v>41</v>
      </c>
      <c r="BJ69">
        <v>61</v>
      </c>
      <c r="BK69">
        <v>22</v>
      </c>
      <c r="BL69">
        <v>122</v>
      </c>
      <c r="BM69">
        <v>125</v>
      </c>
      <c r="BN69">
        <v>6</v>
      </c>
      <c r="BO69">
        <v>21</v>
      </c>
      <c r="BP69">
        <v>22</v>
      </c>
      <c r="BQ69" t="s">
        <v>75</v>
      </c>
      <c r="BR69" t="s">
        <v>75</v>
      </c>
      <c r="BS69" t="s">
        <v>76</v>
      </c>
      <c r="BT69" t="s">
        <v>76</v>
      </c>
      <c r="BU69" t="s">
        <v>76</v>
      </c>
      <c r="BV69" t="s">
        <v>76</v>
      </c>
      <c r="BW69" t="s">
        <v>76</v>
      </c>
      <c r="BX69" t="s">
        <v>76</v>
      </c>
      <c r="BY69" t="s">
        <v>76</v>
      </c>
      <c r="BZ69" t="s">
        <v>76</v>
      </c>
      <c r="CA69" t="s">
        <v>76</v>
      </c>
      <c r="CB69" t="s">
        <v>76</v>
      </c>
      <c r="CC69" t="s">
        <v>76</v>
      </c>
      <c r="CD69" t="s">
        <v>76</v>
      </c>
      <c r="CE69" t="s">
        <v>75</v>
      </c>
      <c r="CF69" t="s">
        <v>75</v>
      </c>
      <c r="CG69" t="s">
        <v>79</v>
      </c>
      <c r="CH69" t="s">
        <v>79</v>
      </c>
    </row>
    <row r="70" spans="1:86" x14ac:dyDescent="0.3">
      <c r="A70" t="s">
        <v>211</v>
      </c>
      <c r="B70" t="s">
        <v>212</v>
      </c>
      <c r="C70">
        <f t="shared" si="22"/>
        <v>15932</v>
      </c>
      <c r="D70">
        <f t="shared" si="32"/>
        <v>1016</v>
      </c>
      <c r="E70">
        <f t="shared" si="33"/>
        <v>14916</v>
      </c>
      <c r="F70">
        <v>4201</v>
      </c>
      <c r="G70">
        <f t="shared" si="23"/>
        <v>50</v>
      </c>
      <c r="H70">
        <v>508</v>
      </c>
      <c r="I70">
        <v>3693</v>
      </c>
      <c r="J70">
        <v>0</v>
      </c>
      <c r="K70">
        <f t="shared" si="24"/>
        <v>0</v>
      </c>
      <c r="L70">
        <v>0</v>
      </c>
      <c r="M70">
        <v>0</v>
      </c>
      <c r="N70">
        <v>0</v>
      </c>
      <c r="O70">
        <f t="shared" si="25"/>
        <v>0</v>
      </c>
      <c r="P70">
        <v>0</v>
      </c>
      <c r="Q70">
        <v>0</v>
      </c>
      <c r="R70">
        <v>0</v>
      </c>
      <c r="S70">
        <f t="shared" si="26"/>
        <v>0</v>
      </c>
      <c r="T70">
        <v>0</v>
      </c>
      <c r="U70">
        <v>0</v>
      </c>
      <c r="V70">
        <v>0</v>
      </c>
      <c r="W70">
        <f t="shared" si="27"/>
        <v>0</v>
      </c>
      <c r="X70">
        <v>0</v>
      </c>
      <c r="Y70">
        <v>0</v>
      </c>
      <c r="Z70">
        <v>1</v>
      </c>
      <c r="AA70">
        <f t="shared" si="28"/>
        <v>0</v>
      </c>
      <c r="AB70">
        <v>0</v>
      </c>
      <c r="AC70">
        <v>1</v>
      </c>
      <c r="AD70">
        <v>185</v>
      </c>
      <c r="AE70">
        <f t="shared" si="29"/>
        <v>0</v>
      </c>
      <c r="AF70">
        <v>0</v>
      </c>
      <c r="AG70">
        <v>185</v>
      </c>
      <c r="AH70">
        <v>4151</v>
      </c>
      <c r="AI70">
        <f t="shared" si="30"/>
        <v>49.901574803149607</v>
      </c>
      <c r="AJ70">
        <v>507</v>
      </c>
      <c r="AK70">
        <v>3644</v>
      </c>
      <c r="AL70">
        <v>106</v>
      </c>
      <c r="AM70">
        <f t="shared" si="31"/>
        <v>9.8425196850393692E-2</v>
      </c>
      <c r="AN70">
        <v>1</v>
      </c>
      <c r="AO70">
        <v>105</v>
      </c>
      <c r="AP70">
        <v>55</v>
      </c>
      <c r="AQ70">
        <v>135</v>
      </c>
      <c r="AR70">
        <v>148</v>
      </c>
      <c r="AS70">
        <v>14</v>
      </c>
      <c r="AT70">
        <v>14</v>
      </c>
      <c r="AU70">
        <v>14</v>
      </c>
      <c r="AV70">
        <v>14</v>
      </c>
      <c r="AW70">
        <v>14</v>
      </c>
      <c r="AX70">
        <v>14</v>
      </c>
      <c r="AY70">
        <v>14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2</v>
      </c>
      <c r="BF70">
        <v>14</v>
      </c>
      <c r="BG70">
        <v>2</v>
      </c>
      <c r="BH70">
        <v>52</v>
      </c>
      <c r="BI70">
        <v>14</v>
      </c>
      <c r="BJ70">
        <v>52</v>
      </c>
      <c r="BK70">
        <v>22</v>
      </c>
      <c r="BL70">
        <v>135</v>
      </c>
      <c r="BM70">
        <v>135</v>
      </c>
      <c r="BN70">
        <v>64</v>
      </c>
      <c r="BO70">
        <v>3</v>
      </c>
      <c r="BP70">
        <v>64</v>
      </c>
      <c r="BQ70" t="s">
        <v>79</v>
      </c>
      <c r="BR70" t="s">
        <v>75</v>
      </c>
      <c r="BS70" t="s">
        <v>76</v>
      </c>
      <c r="BT70" t="s">
        <v>76</v>
      </c>
      <c r="BU70" t="s">
        <v>76</v>
      </c>
      <c r="BV70" t="s">
        <v>76</v>
      </c>
      <c r="BW70" t="s">
        <v>76</v>
      </c>
      <c r="BX70" t="s">
        <v>76</v>
      </c>
      <c r="BY70" t="s">
        <v>76</v>
      </c>
      <c r="BZ70" t="s">
        <v>76</v>
      </c>
      <c r="CA70" t="s">
        <v>76</v>
      </c>
      <c r="CB70" t="s">
        <v>76</v>
      </c>
      <c r="CC70" t="s">
        <v>76</v>
      </c>
      <c r="CD70" t="s">
        <v>75</v>
      </c>
      <c r="CE70" t="s">
        <v>79</v>
      </c>
      <c r="CF70" t="s">
        <v>75</v>
      </c>
      <c r="CG70" t="s">
        <v>76</v>
      </c>
      <c r="CH70" t="s">
        <v>76</v>
      </c>
    </row>
    <row r="71" spans="1:86" x14ac:dyDescent="0.3">
      <c r="A71" t="s">
        <v>213</v>
      </c>
      <c r="B71" t="s">
        <v>214</v>
      </c>
      <c r="C71">
        <f t="shared" si="22"/>
        <v>20209</v>
      </c>
      <c r="D71">
        <f t="shared" si="32"/>
        <v>1141</v>
      </c>
      <c r="E71">
        <f t="shared" si="33"/>
        <v>19068</v>
      </c>
      <c r="F71">
        <v>5394</v>
      </c>
      <c r="G71">
        <f t="shared" si="23"/>
        <v>49.868536371603852</v>
      </c>
      <c r="H71">
        <v>569</v>
      </c>
      <c r="I71">
        <v>4825</v>
      </c>
      <c r="J71">
        <v>15</v>
      </c>
      <c r="K71">
        <f t="shared" si="24"/>
        <v>0</v>
      </c>
      <c r="L71">
        <v>0</v>
      </c>
      <c r="M71">
        <v>15</v>
      </c>
      <c r="N71">
        <v>28</v>
      </c>
      <c r="O71">
        <f t="shared" si="25"/>
        <v>0.26292725679228746</v>
      </c>
      <c r="P71">
        <v>3</v>
      </c>
      <c r="Q71">
        <v>25</v>
      </c>
      <c r="R71">
        <v>9</v>
      </c>
      <c r="S71">
        <f t="shared" si="26"/>
        <v>0</v>
      </c>
      <c r="T71">
        <v>0</v>
      </c>
      <c r="U71">
        <v>9</v>
      </c>
      <c r="V71">
        <v>0</v>
      </c>
      <c r="W71">
        <f t="shared" si="27"/>
        <v>0</v>
      </c>
      <c r="X71">
        <v>0</v>
      </c>
      <c r="Y71">
        <v>0</v>
      </c>
      <c r="Z71">
        <v>0</v>
      </c>
      <c r="AA71">
        <f t="shared" si="28"/>
        <v>0</v>
      </c>
      <c r="AB71">
        <v>0</v>
      </c>
      <c r="AC71">
        <v>0</v>
      </c>
      <c r="AD71">
        <v>82</v>
      </c>
      <c r="AE71">
        <f t="shared" si="29"/>
        <v>0</v>
      </c>
      <c r="AF71">
        <v>0</v>
      </c>
      <c r="AG71">
        <v>82</v>
      </c>
      <c r="AH71">
        <v>5189</v>
      </c>
      <c r="AI71">
        <f t="shared" si="30"/>
        <v>48.553900087642418</v>
      </c>
      <c r="AJ71">
        <v>554</v>
      </c>
      <c r="AK71">
        <v>4635</v>
      </c>
      <c r="AL71">
        <v>222</v>
      </c>
      <c r="AM71">
        <f t="shared" si="31"/>
        <v>1.3146362839614372</v>
      </c>
      <c r="AN71">
        <v>15</v>
      </c>
      <c r="AO71">
        <v>207</v>
      </c>
      <c r="AP71">
        <v>105</v>
      </c>
      <c r="AQ71">
        <v>143</v>
      </c>
      <c r="AR71">
        <v>173</v>
      </c>
      <c r="AS71">
        <v>27</v>
      </c>
      <c r="AT71">
        <v>16</v>
      </c>
      <c r="AU71">
        <v>27</v>
      </c>
      <c r="AV71">
        <v>27</v>
      </c>
      <c r="AW71">
        <v>4</v>
      </c>
      <c r="AX71">
        <v>27</v>
      </c>
      <c r="AY71">
        <v>15</v>
      </c>
      <c r="AZ71">
        <v>16</v>
      </c>
      <c r="BA71">
        <v>15</v>
      </c>
      <c r="BB71">
        <v>16</v>
      </c>
      <c r="BC71">
        <v>16</v>
      </c>
      <c r="BD71">
        <v>16</v>
      </c>
      <c r="BE71">
        <v>16</v>
      </c>
      <c r="BF71">
        <v>16</v>
      </c>
      <c r="BG71">
        <v>16</v>
      </c>
      <c r="BH71">
        <v>49</v>
      </c>
      <c r="BI71">
        <v>16</v>
      </c>
      <c r="BJ71">
        <v>49</v>
      </c>
      <c r="BK71">
        <v>34</v>
      </c>
      <c r="BL71">
        <v>140</v>
      </c>
      <c r="BM71">
        <v>143</v>
      </c>
      <c r="BN71">
        <v>102</v>
      </c>
      <c r="BO71">
        <v>22</v>
      </c>
      <c r="BP71">
        <v>101</v>
      </c>
      <c r="BQ71" t="s">
        <v>79</v>
      </c>
      <c r="BR71" t="s">
        <v>75</v>
      </c>
      <c r="BS71" t="s">
        <v>76</v>
      </c>
      <c r="BT71" t="s">
        <v>76</v>
      </c>
      <c r="BU71" t="s">
        <v>76</v>
      </c>
      <c r="BV71" t="s">
        <v>76</v>
      </c>
      <c r="BW71" t="s">
        <v>76</v>
      </c>
      <c r="BX71" t="s">
        <v>76</v>
      </c>
      <c r="BY71" t="s">
        <v>76</v>
      </c>
      <c r="BZ71" t="s">
        <v>76</v>
      </c>
      <c r="CA71" t="s">
        <v>76</v>
      </c>
      <c r="CB71" t="s">
        <v>76</v>
      </c>
      <c r="CC71" t="s">
        <v>76</v>
      </c>
      <c r="CD71" t="s">
        <v>76</v>
      </c>
      <c r="CE71" t="s">
        <v>79</v>
      </c>
      <c r="CF71" t="s">
        <v>75</v>
      </c>
      <c r="CG71" t="s">
        <v>79</v>
      </c>
      <c r="CH71" t="s">
        <v>76</v>
      </c>
    </row>
    <row r="72" spans="1:86" x14ac:dyDescent="0.3">
      <c r="A72" t="s">
        <v>215</v>
      </c>
      <c r="B72" t="s">
        <v>216</v>
      </c>
      <c r="C72">
        <f t="shared" si="22"/>
        <v>83208</v>
      </c>
      <c r="D72">
        <f t="shared" si="32"/>
        <v>4110</v>
      </c>
      <c r="E72">
        <f t="shared" si="33"/>
        <v>79098</v>
      </c>
      <c r="F72">
        <v>22285</v>
      </c>
      <c r="G72">
        <f t="shared" si="23"/>
        <v>44.695863746958636</v>
      </c>
      <c r="H72">
        <v>1837</v>
      </c>
      <c r="I72">
        <v>20448</v>
      </c>
      <c r="J72">
        <v>541</v>
      </c>
      <c r="K72">
        <f t="shared" si="24"/>
        <v>0.55961070559610704</v>
      </c>
      <c r="L72">
        <v>23</v>
      </c>
      <c r="M72">
        <v>518</v>
      </c>
      <c r="N72">
        <v>72</v>
      </c>
      <c r="O72">
        <f t="shared" si="25"/>
        <v>0.63260340632603407</v>
      </c>
      <c r="P72">
        <v>26</v>
      </c>
      <c r="Q72">
        <v>46</v>
      </c>
      <c r="R72">
        <v>306</v>
      </c>
      <c r="S72">
        <f t="shared" si="26"/>
        <v>0.68126520681265212</v>
      </c>
      <c r="T72">
        <v>28</v>
      </c>
      <c r="U72">
        <v>278</v>
      </c>
      <c r="V72">
        <v>12</v>
      </c>
      <c r="W72">
        <f t="shared" si="27"/>
        <v>0.29197080291970801</v>
      </c>
      <c r="X72">
        <v>12</v>
      </c>
      <c r="Y72">
        <v>0</v>
      </c>
      <c r="Z72">
        <v>886</v>
      </c>
      <c r="AA72">
        <f t="shared" si="28"/>
        <v>2.2141119221411194</v>
      </c>
      <c r="AB72">
        <v>91</v>
      </c>
      <c r="AC72">
        <v>795</v>
      </c>
      <c r="AD72">
        <v>677</v>
      </c>
      <c r="AE72">
        <f t="shared" si="29"/>
        <v>3.2846715328467155</v>
      </c>
      <c r="AF72">
        <v>135</v>
      </c>
      <c r="AG72">
        <v>542</v>
      </c>
      <c r="AH72">
        <v>19074</v>
      </c>
      <c r="AI72">
        <f t="shared" si="30"/>
        <v>39.172749391727493</v>
      </c>
      <c r="AJ72">
        <v>1610</v>
      </c>
      <c r="AK72">
        <v>17464</v>
      </c>
      <c r="AL72">
        <v>4427</v>
      </c>
      <c r="AM72">
        <f t="shared" si="31"/>
        <v>8.4671532846715323</v>
      </c>
      <c r="AN72">
        <v>348</v>
      </c>
      <c r="AO72">
        <v>4079</v>
      </c>
      <c r="AP72">
        <v>289</v>
      </c>
      <c r="AQ72">
        <v>296</v>
      </c>
      <c r="AR72">
        <v>391</v>
      </c>
      <c r="AS72">
        <v>101</v>
      </c>
      <c r="AT72">
        <v>28</v>
      </c>
      <c r="AU72">
        <v>103</v>
      </c>
      <c r="AV72">
        <v>50</v>
      </c>
      <c r="AW72">
        <v>28</v>
      </c>
      <c r="AX72">
        <v>43</v>
      </c>
      <c r="AY72">
        <v>60</v>
      </c>
      <c r="AZ72">
        <v>32</v>
      </c>
      <c r="BA72">
        <v>65</v>
      </c>
      <c r="BB72">
        <v>23</v>
      </c>
      <c r="BC72">
        <v>23</v>
      </c>
      <c r="BD72">
        <v>21</v>
      </c>
      <c r="BE72">
        <v>246</v>
      </c>
      <c r="BF72">
        <v>65</v>
      </c>
      <c r="BG72">
        <v>232</v>
      </c>
      <c r="BH72">
        <v>164</v>
      </c>
      <c r="BI72">
        <v>91</v>
      </c>
      <c r="BJ72">
        <v>162</v>
      </c>
      <c r="BK72">
        <v>106</v>
      </c>
      <c r="BL72">
        <v>275</v>
      </c>
      <c r="BM72">
        <v>287</v>
      </c>
      <c r="BN72">
        <v>24</v>
      </c>
      <c r="BO72">
        <v>169</v>
      </c>
      <c r="BP72">
        <v>172</v>
      </c>
      <c r="BQ72" t="s">
        <v>75</v>
      </c>
      <c r="BR72" t="s">
        <v>75</v>
      </c>
      <c r="BS72" t="s">
        <v>76</v>
      </c>
      <c r="BT72" t="s">
        <v>75</v>
      </c>
      <c r="BU72" t="s">
        <v>76</v>
      </c>
      <c r="BV72" t="s">
        <v>76</v>
      </c>
      <c r="BW72" t="s">
        <v>76</v>
      </c>
      <c r="BX72" t="s">
        <v>75</v>
      </c>
      <c r="BY72" t="s">
        <v>76</v>
      </c>
      <c r="BZ72" t="s">
        <v>76</v>
      </c>
      <c r="CA72" t="s">
        <v>76</v>
      </c>
      <c r="CB72" t="s">
        <v>79</v>
      </c>
      <c r="CC72" t="s">
        <v>76</v>
      </c>
      <c r="CD72" t="s">
        <v>75</v>
      </c>
      <c r="CE72" t="s">
        <v>75</v>
      </c>
      <c r="CF72" t="s">
        <v>75</v>
      </c>
      <c r="CG72" t="s">
        <v>75</v>
      </c>
      <c r="CH72" t="s">
        <v>79</v>
      </c>
    </row>
    <row r="73" spans="1:86" x14ac:dyDescent="0.3">
      <c r="A73" t="s">
        <v>217</v>
      </c>
      <c r="B73" t="s">
        <v>218</v>
      </c>
      <c r="C73">
        <f t="shared" si="22"/>
        <v>27438</v>
      </c>
      <c r="D73">
        <f t="shared" si="32"/>
        <v>1885</v>
      </c>
      <c r="E73">
        <f t="shared" si="33"/>
        <v>25553</v>
      </c>
      <c r="F73">
        <v>7205</v>
      </c>
      <c r="G73">
        <f t="shared" si="23"/>
        <v>45.03978779840849</v>
      </c>
      <c r="H73">
        <v>849</v>
      </c>
      <c r="I73">
        <v>6356</v>
      </c>
      <c r="J73">
        <v>108</v>
      </c>
      <c r="K73">
        <f t="shared" si="24"/>
        <v>1.1671087533156499</v>
      </c>
      <c r="L73">
        <v>22</v>
      </c>
      <c r="M73">
        <v>86</v>
      </c>
      <c r="N73">
        <v>20</v>
      </c>
      <c r="O73">
        <f t="shared" si="25"/>
        <v>0.42440318302387264</v>
      </c>
      <c r="P73">
        <v>8</v>
      </c>
      <c r="Q73">
        <v>12</v>
      </c>
      <c r="R73">
        <v>110</v>
      </c>
      <c r="S73">
        <f t="shared" si="26"/>
        <v>3.2891246684350133</v>
      </c>
      <c r="T73">
        <v>62</v>
      </c>
      <c r="U73">
        <v>48</v>
      </c>
      <c r="V73">
        <v>4</v>
      </c>
      <c r="W73">
        <f t="shared" si="27"/>
        <v>0</v>
      </c>
      <c r="X73">
        <v>0</v>
      </c>
      <c r="Y73">
        <v>4</v>
      </c>
      <c r="Z73">
        <v>87</v>
      </c>
      <c r="AA73">
        <f t="shared" si="28"/>
        <v>2.0159151193633953</v>
      </c>
      <c r="AB73">
        <v>38</v>
      </c>
      <c r="AC73">
        <v>49</v>
      </c>
      <c r="AD73">
        <v>99</v>
      </c>
      <c r="AE73">
        <f t="shared" si="29"/>
        <v>0.42440318302387264</v>
      </c>
      <c r="AF73">
        <v>8</v>
      </c>
      <c r="AG73">
        <v>91</v>
      </c>
      <c r="AH73">
        <v>7035</v>
      </c>
      <c r="AI73">
        <f t="shared" si="30"/>
        <v>44.244031830238725</v>
      </c>
      <c r="AJ73">
        <v>834</v>
      </c>
      <c r="AK73">
        <v>6201</v>
      </c>
      <c r="AL73">
        <v>368</v>
      </c>
      <c r="AM73">
        <f t="shared" si="31"/>
        <v>3.3952254641909811</v>
      </c>
      <c r="AN73">
        <v>64</v>
      </c>
      <c r="AO73">
        <v>304</v>
      </c>
      <c r="AP73">
        <v>79</v>
      </c>
      <c r="AQ73">
        <v>231</v>
      </c>
      <c r="AR73">
        <v>252</v>
      </c>
      <c r="AS73">
        <v>29</v>
      </c>
      <c r="AT73">
        <v>21</v>
      </c>
      <c r="AU73">
        <v>34</v>
      </c>
      <c r="AV73">
        <v>18</v>
      </c>
      <c r="AW73">
        <v>10</v>
      </c>
      <c r="AX73">
        <v>14</v>
      </c>
      <c r="AY73">
        <v>19</v>
      </c>
      <c r="AZ73">
        <v>38</v>
      </c>
      <c r="BA73">
        <v>35</v>
      </c>
      <c r="BB73">
        <v>7</v>
      </c>
      <c r="BC73">
        <v>16</v>
      </c>
      <c r="BD73">
        <v>7</v>
      </c>
      <c r="BE73">
        <v>54</v>
      </c>
      <c r="BF73">
        <v>40</v>
      </c>
      <c r="BG73">
        <v>35</v>
      </c>
      <c r="BH73">
        <v>75</v>
      </c>
      <c r="BI73">
        <v>8</v>
      </c>
      <c r="BJ73">
        <v>77</v>
      </c>
      <c r="BK73">
        <v>14</v>
      </c>
      <c r="BL73">
        <v>231</v>
      </c>
      <c r="BM73">
        <v>234</v>
      </c>
      <c r="BN73">
        <v>10</v>
      </c>
      <c r="BO73">
        <v>42</v>
      </c>
      <c r="BP73">
        <v>42</v>
      </c>
      <c r="BQ73" t="s">
        <v>79</v>
      </c>
      <c r="BR73" t="s">
        <v>75</v>
      </c>
      <c r="BS73" t="s">
        <v>76</v>
      </c>
      <c r="BT73" t="s">
        <v>79</v>
      </c>
      <c r="BU73" t="s">
        <v>76</v>
      </c>
      <c r="BV73" t="s">
        <v>76</v>
      </c>
      <c r="BW73" t="s">
        <v>76</v>
      </c>
      <c r="BX73" t="s">
        <v>76</v>
      </c>
      <c r="BY73" t="s">
        <v>76</v>
      </c>
      <c r="BZ73" t="s">
        <v>76</v>
      </c>
      <c r="CA73" t="s">
        <v>76</v>
      </c>
      <c r="CB73" t="s">
        <v>76</v>
      </c>
      <c r="CC73" t="s">
        <v>76</v>
      </c>
      <c r="CD73" t="s">
        <v>76</v>
      </c>
      <c r="CE73" t="s">
        <v>79</v>
      </c>
      <c r="CF73" t="s">
        <v>75</v>
      </c>
      <c r="CG73" t="s">
        <v>75</v>
      </c>
      <c r="CH73" t="s">
        <v>76</v>
      </c>
    </row>
    <row r="74" spans="1:86" x14ac:dyDescent="0.3">
      <c r="A74" t="s">
        <v>219</v>
      </c>
      <c r="B74" t="s">
        <v>220</v>
      </c>
      <c r="C74">
        <f t="shared" si="22"/>
        <v>11746</v>
      </c>
      <c r="D74">
        <f t="shared" si="32"/>
        <v>615</v>
      </c>
      <c r="E74">
        <f t="shared" si="33"/>
        <v>11131</v>
      </c>
      <c r="F74">
        <v>3060</v>
      </c>
      <c r="G74">
        <f t="shared" si="23"/>
        <v>47.479674796747965</v>
      </c>
      <c r="H74">
        <v>292</v>
      </c>
      <c r="I74">
        <v>2768</v>
      </c>
      <c r="J74">
        <v>46</v>
      </c>
      <c r="K74">
        <f t="shared" si="24"/>
        <v>0</v>
      </c>
      <c r="L74">
        <v>0</v>
      </c>
      <c r="M74">
        <v>46</v>
      </c>
      <c r="N74">
        <v>13</v>
      </c>
      <c r="O74">
        <f t="shared" si="25"/>
        <v>1.4634146341463417</v>
      </c>
      <c r="P74">
        <v>9</v>
      </c>
      <c r="Q74">
        <v>4</v>
      </c>
      <c r="R74">
        <v>25</v>
      </c>
      <c r="S74">
        <f t="shared" si="26"/>
        <v>0</v>
      </c>
      <c r="T74">
        <v>0</v>
      </c>
      <c r="U74">
        <v>25</v>
      </c>
      <c r="V74">
        <v>1</v>
      </c>
      <c r="W74">
        <f t="shared" si="27"/>
        <v>0</v>
      </c>
      <c r="X74">
        <v>0</v>
      </c>
      <c r="Y74">
        <v>1</v>
      </c>
      <c r="Z74">
        <v>52</v>
      </c>
      <c r="AA74">
        <f t="shared" si="28"/>
        <v>1.3008130081300813</v>
      </c>
      <c r="AB74">
        <v>8</v>
      </c>
      <c r="AC74">
        <v>44</v>
      </c>
      <c r="AD74">
        <v>98</v>
      </c>
      <c r="AE74">
        <f t="shared" si="29"/>
        <v>0.16260162601626016</v>
      </c>
      <c r="AF74">
        <v>1</v>
      </c>
      <c r="AG74">
        <v>97</v>
      </c>
      <c r="AH74">
        <v>2915</v>
      </c>
      <c r="AI74">
        <f t="shared" si="30"/>
        <v>46.016260162601625</v>
      </c>
      <c r="AJ74">
        <v>283</v>
      </c>
      <c r="AK74">
        <v>2632</v>
      </c>
      <c r="AL74">
        <v>272</v>
      </c>
      <c r="AM74">
        <f t="shared" si="31"/>
        <v>3.5772357723577239</v>
      </c>
      <c r="AN74">
        <v>22</v>
      </c>
      <c r="AO74">
        <v>250</v>
      </c>
      <c r="AP74">
        <v>52</v>
      </c>
      <c r="AQ74">
        <v>84</v>
      </c>
      <c r="AR74">
        <v>100</v>
      </c>
      <c r="AS74">
        <v>26</v>
      </c>
      <c r="AT74">
        <v>14</v>
      </c>
      <c r="AU74">
        <v>26</v>
      </c>
      <c r="AV74">
        <v>11</v>
      </c>
      <c r="AW74">
        <v>10</v>
      </c>
      <c r="AX74">
        <v>4</v>
      </c>
      <c r="AY74">
        <v>22</v>
      </c>
      <c r="AZ74">
        <v>14</v>
      </c>
      <c r="BA74">
        <v>22</v>
      </c>
      <c r="BB74">
        <v>2</v>
      </c>
      <c r="BC74">
        <v>14</v>
      </c>
      <c r="BD74">
        <v>2</v>
      </c>
      <c r="BE74">
        <v>40</v>
      </c>
      <c r="BF74">
        <v>12</v>
      </c>
      <c r="BG74">
        <v>42</v>
      </c>
      <c r="BH74">
        <v>52</v>
      </c>
      <c r="BI74">
        <v>2</v>
      </c>
      <c r="BJ74">
        <v>53</v>
      </c>
      <c r="BK74">
        <v>16</v>
      </c>
      <c r="BL74">
        <v>82</v>
      </c>
      <c r="BM74">
        <v>85</v>
      </c>
      <c r="BN74">
        <v>3</v>
      </c>
      <c r="BO74">
        <v>18</v>
      </c>
      <c r="BP74">
        <v>18</v>
      </c>
      <c r="BQ74" t="s">
        <v>79</v>
      </c>
      <c r="BR74" t="s">
        <v>75</v>
      </c>
      <c r="BS74" t="s">
        <v>76</v>
      </c>
      <c r="BT74" t="s">
        <v>76</v>
      </c>
      <c r="BU74" t="s">
        <v>76</v>
      </c>
      <c r="BV74" t="s">
        <v>76</v>
      </c>
      <c r="BW74" t="s">
        <v>76</v>
      </c>
      <c r="BX74" t="s">
        <v>76</v>
      </c>
      <c r="BY74" t="s">
        <v>76</v>
      </c>
      <c r="BZ74" t="s">
        <v>76</v>
      </c>
      <c r="CA74" t="s">
        <v>76</v>
      </c>
      <c r="CB74" t="s">
        <v>76</v>
      </c>
      <c r="CC74" t="s">
        <v>76</v>
      </c>
      <c r="CD74" t="s">
        <v>76</v>
      </c>
      <c r="CE74" t="s">
        <v>79</v>
      </c>
      <c r="CF74" t="s">
        <v>75</v>
      </c>
      <c r="CG74" t="s">
        <v>75</v>
      </c>
      <c r="CH74" t="s">
        <v>76</v>
      </c>
    </row>
    <row r="75" spans="1:86" x14ac:dyDescent="0.3">
      <c r="A75" t="s">
        <v>221</v>
      </c>
      <c r="B75" t="s">
        <v>222</v>
      </c>
      <c r="C75">
        <f t="shared" si="22"/>
        <v>29076</v>
      </c>
      <c r="D75">
        <f t="shared" si="32"/>
        <v>1710</v>
      </c>
      <c r="E75">
        <f t="shared" si="33"/>
        <v>27366</v>
      </c>
      <c r="F75">
        <v>7645</v>
      </c>
      <c r="G75">
        <f t="shared" si="23"/>
        <v>49.005847953216374</v>
      </c>
      <c r="H75">
        <v>838</v>
      </c>
      <c r="I75">
        <v>6807</v>
      </c>
      <c r="J75">
        <v>115</v>
      </c>
      <c r="K75">
        <f t="shared" si="24"/>
        <v>5.8479532163742694E-2</v>
      </c>
      <c r="L75">
        <v>1</v>
      </c>
      <c r="M75">
        <v>114</v>
      </c>
      <c r="N75">
        <v>11</v>
      </c>
      <c r="O75">
        <f t="shared" si="25"/>
        <v>0.64327485380116967</v>
      </c>
      <c r="P75">
        <v>11</v>
      </c>
      <c r="Q75">
        <v>0</v>
      </c>
      <c r="R75">
        <v>115</v>
      </c>
      <c r="S75">
        <f t="shared" si="26"/>
        <v>0</v>
      </c>
      <c r="T75">
        <v>0</v>
      </c>
      <c r="U75">
        <v>115</v>
      </c>
      <c r="V75">
        <v>26</v>
      </c>
      <c r="W75">
        <f t="shared" si="27"/>
        <v>0</v>
      </c>
      <c r="X75">
        <v>0</v>
      </c>
      <c r="Y75">
        <v>26</v>
      </c>
      <c r="Z75">
        <v>30</v>
      </c>
      <c r="AA75">
        <f t="shared" si="28"/>
        <v>0</v>
      </c>
      <c r="AB75">
        <v>0</v>
      </c>
      <c r="AC75">
        <v>30</v>
      </c>
      <c r="AD75">
        <v>141</v>
      </c>
      <c r="AE75">
        <f t="shared" si="29"/>
        <v>0.81871345029239773</v>
      </c>
      <c r="AF75">
        <v>14</v>
      </c>
      <c r="AG75">
        <v>127</v>
      </c>
      <c r="AH75">
        <v>7471</v>
      </c>
      <c r="AI75">
        <f t="shared" si="30"/>
        <v>49.005847953216374</v>
      </c>
      <c r="AJ75">
        <v>838</v>
      </c>
      <c r="AK75">
        <v>6633</v>
      </c>
      <c r="AL75">
        <v>256</v>
      </c>
      <c r="AM75">
        <f t="shared" si="31"/>
        <v>0.46783625730994155</v>
      </c>
      <c r="AN75">
        <v>8</v>
      </c>
      <c r="AO75">
        <v>248</v>
      </c>
      <c r="AP75">
        <v>336</v>
      </c>
      <c r="AQ75">
        <v>129</v>
      </c>
      <c r="AR75">
        <v>349</v>
      </c>
      <c r="AS75">
        <v>108</v>
      </c>
      <c r="AT75">
        <v>3</v>
      </c>
      <c r="AU75">
        <v>108</v>
      </c>
      <c r="AV75">
        <v>17</v>
      </c>
      <c r="AW75">
        <v>17</v>
      </c>
      <c r="AX75">
        <v>16</v>
      </c>
      <c r="AY75">
        <v>27</v>
      </c>
      <c r="AZ75">
        <v>16</v>
      </c>
      <c r="BA75">
        <v>27</v>
      </c>
      <c r="BB75">
        <v>30</v>
      </c>
      <c r="BC75">
        <v>16</v>
      </c>
      <c r="BD75">
        <v>30</v>
      </c>
      <c r="BE75">
        <v>35</v>
      </c>
      <c r="BF75">
        <v>16</v>
      </c>
      <c r="BG75">
        <v>35</v>
      </c>
      <c r="BH75">
        <v>79</v>
      </c>
      <c r="BI75">
        <v>12</v>
      </c>
      <c r="BJ75">
        <v>80</v>
      </c>
      <c r="BK75">
        <v>325</v>
      </c>
      <c r="BL75">
        <v>129</v>
      </c>
      <c r="BM75">
        <v>340</v>
      </c>
      <c r="BN75">
        <v>67</v>
      </c>
      <c r="BO75">
        <v>10</v>
      </c>
      <c r="BP75">
        <v>64</v>
      </c>
      <c r="BQ75" t="s">
        <v>75</v>
      </c>
      <c r="BR75" t="s">
        <v>75</v>
      </c>
      <c r="BS75" t="s">
        <v>76</v>
      </c>
      <c r="BT75" t="s">
        <v>76</v>
      </c>
      <c r="BU75" t="s">
        <v>76</v>
      </c>
      <c r="BV75" t="s">
        <v>76</v>
      </c>
      <c r="BW75" t="s">
        <v>76</v>
      </c>
      <c r="BX75" t="s">
        <v>75</v>
      </c>
      <c r="BY75" t="s">
        <v>76</v>
      </c>
      <c r="BZ75" t="s">
        <v>76</v>
      </c>
      <c r="CA75" t="s">
        <v>76</v>
      </c>
      <c r="CB75" t="s">
        <v>76</v>
      </c>
      <c r="CC75" t="s">
        <v>76</v>
      </c>
      <c r="CD75" t="s">
        <v>76</v>
      </c>
      <c r="CE75" t="s">
        <v>75</v>
      </c>
      <c r="CF75" t="s">
        <v>75</v>
      </c>
      <c r="CG75" t="s">
        <v>79</v>
      </c>
      <c r="CH75" t="s">
        <v>76</v>
      </c>
    </row>
    <row r="76" spans="1:86" x14ac:dyDescent="0.3">
      <c r="A76" t="s">
        <v>223</v>
      </c>
      <c r="B76" t="s">
        <v>224</v>
      </c>
      <c r="C76">
        <f t="shared" si="22"/>
        <v>17570</v>
      </c>
      <c r="D76">
        <f t="shared" si="32"/>
        <v>1176</v>
      </c>
      <c r="E76">
        <f t="shared" si="33"/>
        <v>16394</v>
      </c>
      <c r="F76">
        <v>4643</v>
      </c>
      <c r="G76">
        <f t="shared" si="23"/>
        <v>46.513605442176868</v>
      </c>
      <c r="H76">
        <v>547</v>
      </c>
      <c r="I76">
        <v>4096</v>
      </c>
      <c r="J76">
        <v>118</v>
      </c>
      <c r="K76">
        <f t="shared" si="24"/>
        <v>2.3809523809523809</v>
      </c>
      <c r="L76">
        <v>28</v>
      </c>
      <c r="M76">
        <v>90</v>
      </c>
      <c r="N76">
        <v>28</v>
      </c>
      <c r="O76">
        <f t="shared" si="25"/>
        <v>2.3809523809523809</v>
      </c>
      <c r="P76">
        <v>28</v>
      </c>
      <c r="Q76">
        <v>0</v>
      </c>
      <c r="R76">
        <v>13</v>
      </c>
      <c r="S76">
        <f t="shared" si="26"/>
        <v>0</v>
      </c>
      <c r="T76">
        <v>0</v>
      </c>
      <c r="U76">
        <v>13</v>
      </c>
      <c r="V76">
        <v>0</v>
      </c>
      <c r="W76">
        <f t="shared" si="27"/>
        <v>0</v>
      </c>
      <c r="X76">
        <v>0</v>
      </c>
      <c r="Y76">
        <v>0</v>
      </c>
      <c r="Z76">
        <v>26</v>
      </c>
      <c r="AA76">
        <f t="shared" si="28"/>
        <v>0.25510204081632654</v>
      </c>
      <c r="AB76">
        <v>3</v>
      </c>
      <c r="AC76">
        <v>23</v>
      </c>
      <c r="AD76">
        <v>72</v>
      </c>
      <c r="AE76">
        <f t="shared" si="29"/>
        <v>1.7006802721088436</v>
      </c>
      <c r="AF76">
        <v>20</v>
      </c>
      <c r="AG76">
        <v>52</v>
      </c>
      <c r="AH76">
        <v>4540</v>
      </c>
      <c r="AI76">
        <f t="shared" si="30"/>
        <v>46.258503401360542</v>
      </c>
      <c r="AJ76">
        <v>544</v>
      </c>
      <c r="AK76">
        <v>3996</v>
      </c>
      <c r="AL76">
        <v>138</v>
      </c>
      <c r="AM76">
        <f t="shared" si="31"/>
        <v>0.51020408163265307</v>
      </c>
      <c r="AN76">
        <v>6</v>
      </c>
      <c r="AO76">
        <v>132</v>
      </c>
      <c r="AP76">
        <v>51</v>
      </c>
      <c r="AQ76">
        <v>120</v>
      </c>
      <c r="AR76">
        <v>120</v>
      </c>
      <c r="AS76">
        <v>60</v>
      </c>
      <c r="AT76">
        <v>43</v>
      </c>
      <c r="AU76">
        <v>59</v>
      </c>
      <c r="AV76">
        <v>42</v>
      </c>
      <c r="AW76">
        <v>42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27</v>
      </c>
      <c r="BF76">
        <v>4</v>
      </c>
      <c r="BG76">
        <v>26</v>
      </c>
      <c r="BH76">
        <v>61</v>
      </c>
      <c r="BI76">
        <v>31</v>
      </c>
      <c r="BJ76">
        <v>39</v>
      </c>
      <c r="BK76">
        <v>24</v>
      </c>
      <c r="BL76">
        <v>121</v>
      </c>
      <c r="BM76">
        <v>120</v>
      </c>
      <c r="BN76">
        <v>22</v>
      </c>
      <c r="BO76">
        <v>8</v>
      </c>
      <c r="BP76">
        <v>24</v>
      </c>
      <c r="BQ76" t="s">
        <v>75</v>
      </c>
      <c r="BR76" t="s">
        <v>75</v>
      </c>
      <c r="BS76" t="s">
        <v>76</v>
      </c>
      <c r="BT76" t="s">
        <v>76</v>
      </c>
      <c r="BU76" t="s">
        <v>76</v>
      </c>
      <c r="BV76" t="s">
        <v>76</v>
      </c>
      <c r="BW76" t="s">
        <v>76</v>
      </c>
      <c r="BX76" t="s">
        <v>76</v>
      </c>
      <c r="BY76" t="s">
        <v>76</v>
      </c>
      <c r="BZ76" t="s">
        <v>76</v>
      </c>
      <c r="CA76" t="s">
        <v>76</v>
      </c>
      <c r="CB76" t="s">
        <v>76</v>
      </c>
      <c r="CC76" t="s">
        <v>76</v>
      </c>
      <c r="CD76" t="s">
        <v>76</v>
      </c>
      <c r="CE76" t="s">
        <v>75</v>
      </c>
      <c r="CF76" t="s">
        <v>75</v>
      </c>
      <c r="CG76" t="s">
        <v>75</v>
      </c>
      <c r="CH76" t="s">
        <v>76</v>
      </c>
    </row>
    <row r="77" spans="1:86" x14ac:dyDescent="0.3">
      <c r="A77" t="s">
        <v>225</v>
      </c>
      <c r="B77" t="s">
        <v>226</v>
      </c>
      <c r="C77">
        <f t="shared" si="22"/>
        <v>51427</v>
      </c>
      <c r="D77">
        <f t="shared" si="32"/>
        <v>2447</v>
      </c>
      <c r="E77">
        <f t="shared" si="33"/>
        <v>48980</v>
      </c>
      <c r="F77">
        <v>13338</v>
      </c>
      <c r="G77">
        <f t="shared" si="23"/>
        <v>49.693502247650187</v>
      </c>
      <c r="H77">
        <v>1216</v>
      </c>
      <c r="I77">
        <v>12122</v>
      </c>
      <c r="J77">
        <v>249</v>
      </c>
      <c r="K77">
        <f t="shared" si="24"/>
        <v>0.28606456885982834</v>
      </c>
      <c r="L77">
        <v>7</v>
      </c>
      <c r="M77">
        <v>242</v>
      </c>
      <c r="N77">
        <v>79</v>
      </c>
      <c r="O77">
        <f t="shared" si="25"/>
        <v>0.16346546791990191</v>
      </c>
      <c r="P77">
        <v>4</v>
      </c>
      <c r="Q77">
        <v>75</v>
      </c>
      <c r="R77">
        <v>122</v>
      </c>
      <c r="S77">
        <f t="shared" si="26"/>
        <v>0</v>
      </c>
      <c r="T77">
        <v>0</v>
      </c>
      <c r="U77">
        <v>122</v>
      </c>
      <c r="V77">
        <v>0</v>
      </c>
      <c r="W77">
        <f t="shared" si="27"/>
        <v>0</v>
      </c>
      <c r="X77">
        <v>0</v>
      </c>
      <c r="Y77">
        <v>0</v>
      </c>
      <c r="Z77">
        <v>322</v>
      </c>
      <c r="AA77">
        <f t="shared" si="28"/>
        <v>4.0866366979975477E-2</v>
      </c>
      <c r="AB77">
        <v>1</v>
      </c>
      <c r="AC77">
        <v>321</v>
      </c>
      <c r="AD77">
        <v>72</v>
      </c>
      <c r="AE77">
        <f t="shared" si="29"/>
        <v>8.1732733959950954E-2</v>
      </c>
      <c r="AF77">
        <v>2</v>
      </c>
      <c r="AG77">
        <v>70</v>
      </c>
      <c r="AH77">
        <v>12937</v>
      </c>
      <c r="AI77">
        <f t="shared" si="30"/>
        <v>47.609317531671437</v>
      </c>
      <c r="AJ77">
        <v>1165</v>
      </c>
      <c r="AK77">
        <v>11772</v>
      </c>
      <c r="AL77">
        <v>764</v>
      </c>
      <c r="AM77">
        <f t="shared" si="31"/>
        <v>2.1250510829587248</v>
      </c>
      <c r="AN77">
        <v>52</v>
      </c>
      <c r="AO77">
        <v>712</v>
      </c>
      <c r="AP77">
        <v>137</v>
      </c>
      <c r="AQ77">
        <v>207</v>
      </c>
      <c r="AR77">
        <v>243</v>
      </c>
      <c r="AS77">
        <v>36</v>
      </c>
      <c r="AT77">
        <v>12</v>
      </c>
      <c r="AU77">
        <v>41</v>
      </c>
      <c r="AV77">
        <v>32</v>
      </c>
      <c r="AW77">
        <v>19</v>
      </c>
      <c r="AX77">
        <v>29</v>
      </c>
      <c r="AY77">
        <v>41</v>
      </c>
      <c r="AZ77">
        <v>18</v>
      </c>
      <c r="BA77">
        <v>41</v>
      </c>
      <c r="BB77">
        <v>18</v>
      </c>
      <c r="BC77">
        <v>18</v>
      </c>
      <c r="BD77">
        <v>18</v>
      </c>
      <c r="BE77">
        <v>144</v>
      </c>
      <c r="BF77">
        <v>2</v>
      </c>
      <c r="BG77">
        <v>144</v>
      </c>
      <c r="BH77">
        <v>60</v>
      </c>
      <c r="BI77">
        <v>4</v>
      </c>
      <c r="BJ77">
        <v>60</v>
      </c>
      <c r="BK77">
        <v>33</v>
      </c>
      <c r="BL77">
        <v>206</v>
      </c>
      <c r="BM77">
        <v>210</v>
      </c>
      <c r="BN77">
        <v>38</v>
      </c>
      <c r="BO77">
        <v>41</v>
      </c>
      <c r="BP77">
        <v>57</v>
      </c>
      <c r="BQ77" t="s">
        <v>75</v>
      </c>
      <c r="BR77" t="s">
        <v>75</v>
      </c>
      <c r="BS77" t="s">
        <v>76</v>
      </c>
      <c r="BT77" t="s">
        <v>75</v>
      </c>
      <c r="BU77" t="s">
        <v>76</v>
      </c>
      <c r="BV77" t="s">
        <v>79</v>
      </c>
      <c r="BW77" t="s">
        <v>76</v>
      </c>
      <c r="BX77" t="s">
        <v>79</v>
      </c>
      <c r="BY77" t="s">
        <v>76</v>
      </c>
      <c r="BZ77" t="s">
        <v>76</v>
      </c>
      <c r="CA77" t="s">
        <v>76</v>
      </c>
      <c r="CB77" t="s">
        <v>79</v>
      </c>
      <c r="CC77" t="s">
        <v>76</v>
      </c>
      <c r="CD77" t="s">
        <v>76</v>
      </c>
      <c r="CE77" t="s">
        <v>75</v>
      </c>
      <c r="CF77" t="s">
        <v>75</v>
      </c>
      <c r="CG77" t="s">
        <v>75</v>
      </c>
      <c r="CH77" t="s">
        <v>76</v>
      </c>
    </row>
    <row r="78" spans="1:86" x14ac:dyDescent="0.3">
      <c r="A78" t="s">
        <v>227</v>
      </c>
      <c r="B78" t="s">
        <v>228</v>
      </c>
      <c r="C78">
        <f t="shared" si="22"/>
        <v>13135</v>
      </c>
      <c r="D78">
        <f t="shared" si="32"/>
        <v>782</v>
      </c>
      <c r="E78">
        <f t="shared" si="33"/>
        <v>12353</v>
      </c>
      <c r="F78">
        <v>3462</v>
      </c>
      <c r="G78">
        <f t="shared" si="23"/>
        <v>48.081841432225062</v>
      </c>
      <c r="H78">
        <v>376</v>
      </c>
      <c r="I78">
        <v>3086</v>
      </c>
      <c r="J78">
        <v>20</v>
      </c>
      <c r="K78">
        <f t="shared" si="24"/>
        <v>2.5575447570332481</v>
      </c>
      <c r="L78">
        <v>20</v>
      </c>
      <c r="M78">
        <v>0</v>
      </c>
      <c r="N78">
        <v>11</v>
      </c>
      <c r="O78">
        <f t="shared" si="25"/>
        <v>0</v>
      </c>
      <c r="P78">
        <v>0</v>
      </c>
      <c r="Q78">
        <v>11</v>
      </c>
      <c r="R78">
        <v>54</v>
      </c>
      <c r="S78">
        <f t="shared" si="26"/>
        <v>0</v>
      </c>
      <c r="T78">
        <v>0</v>
      </c>
      <c r="U78">
        <v>54</v>
      </c>
      <c r="V78">
        <v>30</v>
      </c>
      <c r="W78">
        <f t="shared" si="27"/>
        <v>0</v>
      </c>
      <c r="X78">
        <v>0</v>
      </c>
      <c r="Y78">
        <v>30</v>
      </c>
      <c r="Z78">
        <v>33</v>
      </c>
      <c r="AA78">
        <f t="shared" si="28"/>
        <v>0</v>
      </c>
      <c r="AB78">
        <v>0</v>
      </c>
      <c r="AC78">
        <v>33</v>
      </c>
      <c r="AD78">
        <v>91</v>
      </c>
      <c r="AE78">
        <f t="shared" si="29"/>
        <v>1.2787723785166241</v>
      </c>
      <c r="AF78">
        <v>10</v>
      </c>
      <c r="AG78">
        <v>81</v>
      </c>
      <c r="AH78">
        <v>3345</v>
      </c>
      <c r="AI78">
        <f t="shared" si="30"/>
        <v>48.081841432225062</v>
      </c>
      <c r="AJ78">
        <v>376</v>
      </c>
      <c r="AK78">
        <v>2969</v>
      </c>
      <c r="AL78">
        <v>151</v>
      </c>
      <c r="AM78">
        <f t="shared" si="31"/>
        <v>0</v>
      </c>
      <c r="AN78">
        <v>0</v>
      </c>
      <c r="AO78">
        <v>151</v>
      </c>
      <c r="AP78">
        <v>32</v>
      </c>
      <c r="AQ78">
        <v>68</v>
      </c>
      <c r="AR78">
        <v>74</v>
      </c>
      <c r="AS78">
        <v>33</v>
      </c>
      <c r="AT78">
        <v>33</v>
      </c>
      <c r="AU78">
        <v>14</v>
      </c>
      <c r="AV78">
        <v>21</v>
      </c>
      <c r="AW78">
        <v>14</v>
      </c>
      <c r="AX78">
        <v>21</v>
      </c>
      <c r="AY78">
        <v>62</v>
      </c>
      <c r="AZ78">
        <v>14</v>
      </c>
      <c r="BA78">
        <v>62</v>
      </c>
      <c r="BB78">
        <v>44</v>
      </c>
      <c r="BC78">
        <v>14</v>
      </c>
      <c r="BD78">
        <v>44</v>
      </c>
      <c r="BE78">
        <v>26</v>
      </c>
      <c r="BF78">
        <v>14</v>
      </c>
      <c r="BG78">
        <v>26</v>
      </c>
      <c r="BH78">
        <v>66</v>
      </c>
      <c r="BI78">
        <v>15</v>
      </c>
      <c r="BJ78">
        <v>65</v>
      </c>
      <c r="BK78">
        <v>22</v>
      </c>
      <c r="BL78">
        <v>68</v>
      </c>
      <c r="BM78">
        <v>72</v>
      </c>
      <c r="BN78">
        <v>6</v>
      </c>
      <c r="BO78">
        <v>14</v>
      </c>
      <c r="BP78">
        <v>6</v>
      </c>
      <c r="BQ78" t="s">
        <v>75</v>
      </c>
      <c r="BR78" t="s">
        <v>75</v>
      </c>
      <c r="BS78" t="s">
        <v>76</v>
      </c>
      <c r="BT78" t="s">
        <v>76</v>
      </c>
      <c r="BU78" t="s">
        <v>76</v>
      </c>
      <c r="BV78" t="s">
        <v>76</v>
      </c>
      <c r="BW78" t="s">
        <v>76</v>
      </c>
      <c r="BX78" t="s">
        <v>76</v>
      </c>
      <c r="BY78" t="s">
        <v>76</v>
      </c>
      <c r="BZ78" t="s">
        <v>76</v>
      </c>
      <c r="CA78" t="s">
        <v>76</v>
      </c>
      <c r="CB78" t="s">
        <v>76</v>
      </c>
      <c r="CC78" t="s">
        <v>76</v>
      </c>
      <c r="CD78" t="s">
        <v>76</v>
      </c>
      <c r="CE78" t="s">
        <v>75</v>
      </c>
      <c r="CF78" t="s">
        <v>75</v>
      </c>
      <c r="CG78" t="s">
        <v>75</v>
      </c>
      <c r="CH78" t="s">
        <v>76</v>
      </c>
    </row>
    <row r="79" spans="1:86" x14ac:dyDescent="0.3">
      <c r="A79" t="s">
        <v>229</v>
      </c>
      <c r="B79" t="s">
        <v>230</v>
      </c>
      <c r="C79">
        <f t="shared" si="22"/>
        <v>977097</v>
      </c>
      <c r="D79">
        <f t="shared" si="32"/>
        <v>54203</v>
      </c>
      <c r="E79">
        <f t="shared" si="33"/>
        <v>922894</v>
      </c>
      <c r="F79">
        <v>249274</v>
      </c>
      <c r="G79">
        <f t="shared" si="23"/>
        <v>44.353633562717931</v>
      </c>
      <c r="H79">
        <v>24041</v>
      </c>
      <c r="I79">
        <v>225233</v>
      </c>
      <c r="J79">
        <v>19369</v>
      </c>
      <c r="K79">
        <f t="shared" si="24"/>
        <v>4.3927457889784698</v>
      </c>
      <c r="L79">
        <v>2381</v>
      </c>
      <c r="M79">
        <v>16988</v>
      </c>
      <c r="N79">
        <v>719</v>
      </c>
      <c r="O79">
        <f t="shared" si="25"/>
        <v>0.1070051473165692</v>
      </c>
      <c r="P79">
        <v>58</v>
      </c>
      <c r="Q79">
        <v>661</v>
      </c>
      <c r="R79">
        <v>15737</v>
      </c>
      <c r="S79">
        <f t="shared" si="26"/>
        <v>2.0570817113443907</v>
      </c>
      <c r="T79">
        <v>1115</v>
      </c>
      <c r="U79">
        <v>14622</v>
      </c>
      <c r="V79">
        <v>273</v>
      </c>
      <c r="W79">
        <f t="shared" si="27"/>
        <v>3.5053410327841629E-2</v>
      </c>
      <c r="X79">
        <v>19</v>
      </c>
      <c r="Y79">
        <v>254</v>
      </c>
      <c r="Z79">
        <v>4836</v>
      </c>
      <c r="AA79">
        <f t="shared" si="28"/>
        <v>0.83205726620297771</v>
      </c>
      <c r="AB79">
        <v>451</v>
      </c>
      <c r="AC79">
        <v>4385</v>
      </c>
      <c r="AD79">
        <v>8059</v>
      </c>
      <c r="AE79">
        <f t="shared" si="29"/>
        <v>2.3541132409645225</v>
      </c>
      <c r="AF79">
        <v>1276</v>
      </c>
      <c r="AG79">
        <v>6783</v>
      </c>
      <c r="AH79">
        <v>233973</v>
      </c>
      <c r="AI79">
        <f t="shared" si="30"/>
        <v>42.442300241684038</v>
      </c>
      <c r="AJ79">
        <v>23005</v>
      </c>
      <c r="AK79">
        <v>210968</v>
      </c>
      <c r="AL79">
        <v>22921</v>
      </c>
      <c r="AM79">
        <f t="shared" si="31"/>
        <v>3.4260096304632586</v>
      </c>
      <c r="AN79">
        <v>1857</v>
      </c>
      <c r="AO79">
        <v>21064</v>
      </c>
      <c r="AP79">
        <v>839</v>
      </c>
      <c r="AQ79">
        <v>1564</v>
      </c>
      <c r="AR79">
        <v>1782</v>
      </c>
      <c r="AS79">
        <v>603</v>
      </c>
      <c r="AT79">
        <v>431</v>
      </c>
      <c r="AU79">
        <v>615</v>
      </c>
      <c r="AV79">
        <v>145</v>
      </c>
      <c r="AW79">
        <v>44</v>
      </c>
      <c r="AX79">
        <v>135</v>
      </c>
      <c r="AY79">
        <v>366</v>
      </c>
      <c r="AZ79">
        <v>264</v>
      </c>
      <c r="BA79">
        <v>420</v>
      </c>
      <c r="BB79">
        <v>33</v>
      </c>
      <c r="BC79">
        <v>41</v>
      </c>
      <c r="BD79">
        <v>57</v>
      </c>
      <c r="BE79">
        <v>662</v>
      </c>
      <c r="BF79">
        <v>182</v>
      </c>
      <c r="BG79">
        <v>642</v>
      </c>
      <c r="BH79">
        <v>710</v>
      </c>
      <c r="BI79">
        <v>428</v>
      </c>
      <c r="BJ79">
        <v>644</v>
      </c>
      <c r="BK79">
        <v>463</v>
      </c>
      <c r="BL79">
        <v>1541</v>
      </c>
      <c r="BM79">
        <v>1592</v>
      </c>
      <c r="BN79">
        <v>115</v>
      </c>
      <c r="BO79">
        <v>338</v>
      </c>
      <c r="BP79">
        <v>357</v>
      </c>
      <c r="BQ79" t="s">
        <v>75</v>
      </c>
      <c r="BR79" t="s">
        <v>75</v>
      </c>
      <c r="BS79" t="s">
        <v>75</v>
      </c>
      <c r="BT79" t="s">
        <v>75</v>
      </c>
      <c r="BU79" t="s">
        <v>76</v>
      </c>
      <c r="BV79" t="s">
        <v>75</v>
      </c>
      <c r="BW79" t="s">
        <v>75</v>
      </c>
      <c r="BX79" t="s">
        <v>75</v>
      </c>
      <c r="BY79" t="s">
        <v>76</v>
      </c>
      <c r="BZ79" t="s">
        <v>76</v>
      </c>
      <c r="CA79" t="s">
        <v>79</v>
      </c>
      <c r="CB79" t="s">
        <v>75</v>
      </c>
      <c r="CC79" t="s">
        <v>79</v>
      </c>
      <c r="CD79" t="s">
        <v>75</v>
      </c>
      <c r="CE79" t="s">
        <v>75</v>
      </c>
      <c r="CF79" t="s">
        <v>75</v>
      </c>
      <c r="CG79" t="s">
        <v>75</v>
      </c>
      <c r="CH79" t="s">
        <v>75</v>
      </c>
    </row>
    <row r="80" spans="1:86" x14ac:dyDescent="0.3">
      <c r="A80" t="s">
        <v>231</v>
      </c>
      <c r="B80" t="s">
        <v>232</v>
      </c>
      <c r="C80">
        <f t="shared" si="22"/>
        <v>190377</v>
      </c>
      <c r="D80">
        <f t="shared" si="32"/>
        <v>13247</v>
      </c>
      <c r="E80">
        <f t="shared" si="33"/>
        <v>177130</v>
      </c>
      <c r="F80">
        <v>50871</v>
      </c>
      <c r="G80">
        <f t="shared" si="23"/>
        <v>48.327923303389447</v>
      </c>
      <c r="H80">
        <v>6402</v>
      </c>
      <c r="I80">
        <v>44469</v>
      </c>
      <c r="J80">
        <v>953</v>
      </c>
      <c r="K80">
        <f t="shared" si="24"/>
        <v>0.18872197478674416</v>
      </c>
      <c r="L80">
        <v>25</v>
      </c>
      <c r="M80">
        <v>928</v>
      </c>
      <c r="N80">
        <v>315</v>
      </c>
      <c r="O80">
        <f t="shared" si="25"/>
        <v>0.52087265041141384</v>
      </c>
      <c r="P80">
        <v>69</v>
      </c>
      <c r="Q80">
        <v>246</v>
      </c>
      <c r="R80">
        <v>507</v>
      </c>
      <c r="S80">
        <f t="shared" si="26"/>
        <v>0.12833094285498603</v>
      </c>
      <c r="T80">
        <v>17</v>
      </c>
      <c r="U80">
        <v>490</v>
      </c>
      <c r="V80">
        <v>11</v>
      </c>
      <c r="W80">
        <f t="shared" si="27"/>
        <v>0</v>
      </c>
      <c r="X80">
        <v>0</v>
      </c>
      <c r="Y80">
        <v>11</v>
      </c>
      <c r="Z80">
        <v>862</v>
      </c>
      <c r="AA80">
        <f t="shared" si="28"/>
        <v>0.58126368234317205</v>
      </c>
      <c r="AB80">
        <v>77</v>
      </c>
      <c r="AC80">
        <v>785</v>
      </c>
      <c r="AD80">
        <v>1222</v>
      </c>
      <c r="AE80">
        <f t="shared" si="29"/>
        <v>1.1021363327545859</v>
      </c>
      <c r="AF80">
        <v>146</v>
      </c>
      <c r="AG80">
        <v>1076</v>
      </c>
      <c r="AH80">
        <v>47881</v>
      </c>
      <c r="AI80">
        <f t="shared" si="30"/>
        <v>45.8669887521703</v>
      </c>
      <c r="AJ80">
        <v>6076</v>
      </c>
      <c r="AK80">
        <v>41805</v>
      </c>
      <c r="AL80">
        <v>4145</v>
      </c>
      <c r="AM80">
        <f t="shared" si="31"/>
        <v>3.2837623612893481</v>
      </c>
      <c r="AN80">
        <v>435</v>
      </c>
      <c r="AO80">
        <v>3710</v>
      </c>
      <c r="AP80">
        <v>366</v>
      </c>
      <c r="AQ80">
        <v>503</v>
      </c>
      <c r="AR80">
        <v>615</v>
      </c>
      <c r="AS80">
        <v>146</v>
      </c>
      <c r="AT80">
        <v>28</v>
      </c>
      <c r="AU80">
        <v>144</v>
      </c>
      <c r="AV80">
        <v>96</v>
      </c>
      <c r="AW80">
        <v>42</v>
      </c>
      <c r="AX80">
        <v>96</v>
      </c>
      <c r="AY80">
        <v>213</v>
      </c>
      <c r="AZ80">
        <v>20</v>
      </c>
      <c r="BA80">
        <v>217</v>
      </c>
      <c r="BB80">
        <v>20</v>
      </c>
      <c r="BC80">
        <v>23</v>
      </c>
      <c r="BD80">
        <v>20</v>
      </c>
      <c r="BE80">
        <v>294</v>
      </c>
      <c r="BF80">
        <v>89</v>
      </c>
      <c r="BG80">
        <v>275</v>
      </c>
      <c r="BH80">
        <v>294</v>
      </c>
      <c r="BI80">
        <v>101</v>
      </c>
      <c r="BJ80">
        <v>299</v>
      </c>
      <c r="BK80">
        <v>192</v>
      </c>
      <c r="BL80">
        <v>495</v>
      </c>
      <c r="BM80">
        <v>495</v>
      </c>
      <c r="BN80">
        <v>34</v>
      </c>
      <c r="BO80">
        <v>154</v>
      </c>
      <c r="BP80">
        <v>152</v>
      </c>
      <c r="BQ80" t="s">
        <v>75</v>
      </c>
      <c r="BR80" t="s">
        <v>75</v>
      </c>
      <c r="BS80" t="s">
        <v>76</v>
      </c>
      <c r="BT80" t="s">
        <v>75</v>
      </c>
      <c r="BU80" t="s">
        <v>76</v>
      </c>
      <c r="BV80" t="s">
        <v>79</v>
      </c>
      <c r="BW80" t="s">
        <v>76</v>
      </c>
      <c r="BX80" t="s">
        <v>79</v>
      </c>
      <c r="BY80" t="s">
        <v>76</v>
      </c>
      <c r="BZ80" t="s">
        <v>76</v>
      </c>
      <c r="CA80" t="s">
        <v>76</v>
      </c>
      <c r="CB80" t="s">
        <v>79</v>
      </c>
      <c r="CC80" t="s">
        <v>76</v>
      </c>
      <c r="CD80" t="s">
        <v>75</v>
      </c>
      <c r="CE80" t="s">
        <v>75</v>
      </c>
      <c r="CF80" t="s">
        <v>75</v>
      </c>
      <c r="CG80" t="s">
        <v>75</v>
      </c>
      <c r="CH80" t="s">
        <v>79</v>
      </c>
    </row>
    <row r="81" spans="1:86" x14ac:dyDescent="0.3">
      <c r="A81" t="s">
        <v>233</v>
      </c>
      <c r="B81" t="s">
        <v>234</v>
      </c>
      <c r="C81">
        <f t="shared" si="22"/>
        <v>38966</v>
      </c>
      <c r="D81">
        <f t="shared" si="32"/>
        <v>1902</v>
      </c>
      <c r="E81">
        <f t="shared" si="33"/>
        <v>37064</v>
      </c>
      <c r="F81">
        <v>10051</v>
      </c>
      <c r="G81">
        <f t="shared" si="23"/>
        <v>47.73922187171398</v>
      </c>
      <c r="H81">
        <v>908</v>
      </c>
      <c r="I81">
        <v>9143</v>
      </c>
      <c r="J81">
        <v>188</v>
      </c>
      <c r="K81">
        <f t="shared" si="24"/>
        <v>0</v>
      </c>
      <c r="L81">
        <v>0</v>
      </c>
      <c r="M81">
        <v>188</v>
      </c>
      <c r="N81">
        <v>2</v>
      </c>
      <c r="O81">
        <f t="shared" si="25"/>
        <v>0</v>
      </c>
      <c r="P81">
        <v>0</v>
      </c>
      <c r="Q81">
        <v>2</v>
      </c>
      <c r="R81">
        <v>409</v>
      </c>
      <c r="S81">
        <f t="shared" si="26"/>
        <v>0.89379600420609884</v>
      </c>
      <c r="T81">
        <v>17</v>
      </c>
      <c r="U81">
        <v>392</v>
      </c>
      <c r="V81">
        <v>0</v>
      </c>
      <c r="W81">
        <f t="shared" si="27"/>
        <v>0</v>
      </c>
      <c r="X81">
        <v>0</v>
      </c>
      <c r="Y81">
        <v>0</v>
      </c>
      <c r="Z81">
        <v>89</v>
      </c>
      <c r="AA81">
        <f t="shared" si="28"/>
        <v>0</v>
      </c>
      <c r="AB81">
        <v>0</v>
      </c>
      <c r="AC81">
        <v>89</v>
      </c>
      <c r="AD81">
        <v>259</v>
      </c>
      <c r="AE81">
        <f t="shared" si="29"/>
        <v>3.4174553101997898</v>
      </c>
      <c r="AF81">
        <v>65</v>
      </c>
      <c r="AG81">
        <v>194</v>
      </c>
      <c r="AH81">
        <v>9785</v>
      </c>
      <c r="AI81">
        <f t="shared" si="30"/>
        <v>47.581493165089377</v>
      </c>
      <c r="AJ81">
        <v>905</v>
      </c>
      <c r="AK81">
        <v>8880</v>
      </c>
      <c r="AL81">
        <v>423</v>
      </c>
      <c r="AM81">
        <f t="shared" si="31"/>
        <v>0.36803364879074657</v>
      </c>
      <c r="AN81">
        <v>7</v>
      </c>
      <c r="AO81">
        <v>416</v>
      </c>
      <c r="AP81">
        <v>77</v>
      </c>
      <c r="AQ81">
        <v>200</v>
      </c>
      <c r="AR81">
        <v>214</v>
      </c>
      <c r="AS81">
        <v>59</v>
      </c>
      <c r="AT81">
        <v>16</v>
      </c>
      <c r="AU81">
        <v>59</v>
      </c>
      <c r="AV81">
        <v>6</v>
      </c>
      <c r="AW81">
        <v>16</v>
      </c>
      <c r="AX81">
        <v>6</v>
      </c>
      <c r="AY81">
        <v>41</v>
      </c>
      <c r="AZ81">
        <v>18</v>
      </c>
      <c r="BA81">
        <v>46</v>
      </c>
      <c r="BB81">
        <v>16</v>
      </c>
      <c r="BC81">
        <v>16</v>
      </c>
      <c r="BD81">
        <v>16</v>
      </c>
      <c r="BE81">
        <v>59</v>
      </c>
      <c r="BF81">
        <v>16</v>
      </c>
      <c r="BG81">
        <v>59</v>
      </c>
      <c r="BH81">
        <v>70</v>
      </c>
      <c r="BI81">
        <v>40</v>
      </c>
      <c r="BJ81">
        <v>66</v>
      </c>
      <c r="BK81">
        <v>39</v>
      </c>
      <c r="BL81">
        <v>201</v>
      </c>
      <c r="BM81">
        <v>207</v>
      </c>
      <c r="BN81">
        <v>15</v>
      </c>
      <c r="BO81">
        <v>10</v>
      </c>
      <c r="BP81">
        <v>19</v>
      </c>
      <c r="BQ81" t="s">
        <v>75</v>
      </c>
      <c r="BR81" t="s">
        <v>75</v>
      </c>
      <c r="BS81" t="s">
        <v>76</v>
      </c>
      <c r="BT81" t="s">
        <v>79</v>
      </c>
      <c r="BU81" t="s">
        <v>76</v>
      </c>
      <c r="BV81" t="s">
        <v>76</v>
      </c>
      <c r="BW81" t="s">
        <v>76</v>
      </c>
      <c r="BX81" t="s">
        <v>75</v>
      </c>
      <c r="BY81" t="s">
        <v>76</v>
      </c>
      <c r="BZ81" t="s">
        <v>76</v>
      </c>
      <c r="CA81" t="s">
        <v>76</v>
      </c>
      <c r="CB81" t="s">
        <v>76</v>
      </c>
      <c r="CC81" t="s">
        <v>76</v>
      </c>
      <c r="CD81" t="s">
        <v>75</v>
      </c>
      <c r="CE81" t="s">
        <v>75</v>
      </c>
      <c r="CF81" t="s">
        <v>75</v>
      </c>
      <c r="CG81" t="s">
        <v>75</v>
      </c>
      <c r="CH81" t="s">
        <v>76</v>
      </c>
    </row>
    <row r="82" spans="1:86" x14ac:dyDescent="0.3">
      <c r="A82" t="s">
        <v>235</v>
      </c>
      <c r="B82" t="s">
        <v>236</v>
      </c>
      <c r="C82">
        <f t="shared" si="22"/>
        <v>9402</v>
      </c>
      <c r="D82">
        <f t="shared" si="32"/>
        <v>433</v>
      </c>
      <c r="E82">
        <f t="shared" si="33"/>
        <v>8969</v>
      </c>
      <c r="F82">
        <v>2430</v>
      </c>
      <c r="G82">
        <f t="shared" si="23"/>
        <v>47.575057736720552</v>
      </c>
      <c r="H82">
        <v>206</v>
      </c>
      <c r="I82">
        <v>2224</v>
      </c>
      <c r="J82">
        <v>0</v>
      </c>
      <c r="K82">
        <f t="shared" si="24"/>
        <v>0</v>
      </c>
      <c r="L82">
        <v>0</v>
      </c>
      <c r="M82">
        <v>0</v>
      </c>
      <c r="N82">
        <v>8</v>
      </c>
      <c r="O82">
        <f t="shared" si="25"/>
        <v>0.69284064665127021</v>
      </c>
      <c r="P82">
        <v>3</v>
      </c>
      <c r="Q82">
        <v>5</v>
      </c>
      <c r="R82">
        <v>17</v>
      </c>
      <c r="S82">
        <f t="shared" si="26"/>
        <v>0</v>
      </c>
      <c r="T82">
        <v>0</v>
      </c>
      <c r="U82">
        <v>17</v>
      </c>
      <c r="V82">
        <v>0</v>
      </c>
      <c r="W82">
        <f t="shared" si="27"/>
        <v>0</v>
      </c>
      <c r="X82">
        <v>0</v>
      </c>
      <c r="Y82">
        <v>0</v>
      </c>
      <c r="Z82">
        <v>26</v>
      </c>
      <c r="AA82">
        <f t="shared" si="28"/>
        <v>1.1547344110854503</v>
      </c>
      <c r="AB82">
        <v>5</v>
      </c>
      <c r="AC82">
        <v>21</v>
      </c>
      <c r="AD82">
        <v>37</v>
      </c>
      <c r="AE82">
        <f t="shared" si="29"/>
        <v>1.8475750577367205</v>
      </c>
      <c r="AF82">
        <v>8</v>
      </c>
      <c r="AG82">
        <v>29</v>
      </c>
      <c r="AH82">
        <v>2420</v>
      </c>
      <c r="AI82">
        <f t="shared" si="30"/>
        <v>47.575057736720552</v>
      </c>
      <c r="AJ82">
        <v>206</v>
      </c>
      <c r="AK82">
        <v>2214</v>
      </c>
      <c r="AL82">
        <v>36</v>
      </c>
      <c r="AM82">
        <f t="shared" si="31"/>
        <v>1.1547344110854503</v>
      </c>
      <c r="AN82">
        <v>5</v>
      </c>
      <c r="AO82">
        <v>31</v>
      </c>
      <c r="AP82">
        <v>30</v>
      </c>
      <c r="AQ82">
        <v>53</v>
      </c>
      <c r="AR82">
        <v>62</v>
      </c>
      <c r="AS82">
        <v>10</v>
      </c>
      <c r="AT82">
        <v>10</v>
      </c>
      <c r="AU82">
        <v>10</v>
      </c>
      <c r="AV82">
        <v>9</v>
      </c>
      <c r="AW82">
        <v>5</v>
      </c>
      <c r="AX82">
        <v>8</v>
      </c>
      <c r="AY82">
        <v>13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14</v>
      </c>
      <c r="BF82">
        <v>9</v>
      </c>
      <c r="BG82">
        <v>14</v>
      </c>
      <c r="BH82">
        <v>23</v>
      </c>
      <c r="BI82">
        <v>10</v>
      </c>
      <c r="BJ82">
        <v>21</v>
      </c>
      <c r="BK82">
        <v>22</v>
      </c>
      <c r="BL82">
        <v>53</v>
      </c>
      <c r="BM82">
        <v>58</v>
      </c>
      <c r="BN82">
        <v>13</v>
      </c>
      <c r="BO82">
        <v>9</v>
      </c>
      <c r="BP82">
        <v>12</v>
      </c>
      <c r="BQ82" t="s">
        <v>79</v>
      </c>
      <c r="BR82" t="s">
        <v>75</v>
      </c>
      <c r="BS82" t="s">
        <v>76</v>
      </c>
      <c r="BT82" t="s">
        <v>76</v>
      </c>
      <c r="BU82" t="s">
        <v>76</v>
      </c>
      <c r="BV82" t="s">
        <v>76</v>
      </c>
      <c r="BW82" t="s">
        <v>76</v>
      </c>
      <c r="BX82" t="s">
        <v>76</v>
      </c>
      <c r="BY82" t="s">
        <v>76</v>
      </c>
      <c r="BZ82" t="s">
        <v>76</v>
      </c>
      <c r="CA82" t="s">
        <v>76</v>
      </c>
      <c r="CB82" t="s">
        <v>76</v>
      </c>
      <c r="CC82" t="s">
        <v>76</v>
      </c>
      <c r="CD82" t="s">
        <v>76</v>
      </c>
      <c r="CE82" t="s">
        <v>79</v>
      </c>
      <c r="CF82" t="s">
        <v>75</v>
      </c>
      <c r="CG82" t="s">
        <v>79</v>
      </c>
      <c r="CH82" t="s">
        <v>76</v>
      </c>
    </row>
    <row r="83" spans="1:86" x14ac:dyDescent="0.3">
      <c r="A83" t="s">
        <v>237</v>
      </c>
      <c r="B83" t="s">
        <v>238</v>
      </c>
      <c r="C83">
        <f t="shared" si="22"/>
        <v>19623</v>
      </c>
      <c r="D83">
        <f t="shared" si="32"/>
        <v>742</v>
      </c>
      <c r="E83">
        <f t="shared" si="33"/>
        <v>18881</v>
      </c>
      <c r="F83">
        <v>5101</v>
      </c>
      <c r="G83">
        <f t="shared" si="23"/>
        <v>49.595687331536389</v>
      </c>
      <c r="H83">
        <v>368</v>
      </c>
      <c r="I83">
        <v>4733</v>
      </c>
      <c r="J83">
        <v>42</v>
      </c>
      <c r="K83">
        <f t="shared" si="24"/>
        <v>0.80862533692722371</v>
      </c>
      <c r="L83">
        <v>6</v>
      </c>
      <c r="M83">
        <v>36</v>
      </c>
      <c r="N83">
        <v>0</v>
      </c>
      <c r="O83">
        <f t="shared" si="25"/>
        <v>0</v>
      </c>
      <c r="P83">
        <v>0</v>
      </c>
      <c r="Q83">
        <v>0</v>
      </c>
      <c r="R83">
        <v>20</v>
      </c>
      <c r="S83">
        <f t="shared" si="26"/>
        <v>0</v>
      </c>
      <c r="T83">
        <v>0</v>
      </c>
      <c r="U83">
        <v>20</v>
      </c>
      <c r="V83">
        <v>0</v>
      </c>
      <c r="W83">
        <f t="shared" si="27"/>
        <v>0</v>
      </c>
      <c r="X83">
        <v>0</v>
      </c>
      <c r="Y83">
        <v>0</v>
      </c>
      <c r="Z83">
        <v>41</v>
      </c>
      <c r="AA83">
        <f t="shared" si="28"/>
        <v>0</v>
      </c>
      <c r="AB83">
        <v>0</v>
      </c>
      <c r="AC83">
        <v>41</v>
      </c>
      <c r="AD83">
        <v>49</v>
      </c>
      <c r="AE83">
        <f t="shared" si="29"/>
        <v>0</v>
      </c>
      <c r="AF83">
        <v>0</v>
      </c>
      <c r="AG83">
        <v>49</v>
      </c>
      <c r="AH83">
        <v>4974</v>
      </c>
      <c r="AI83">
        <f t="shared" si="30"/>
        <v>48.517520215633425</v>
      </c>
      <c r="AJ83">
        <v>360</v>
      </c>
      <c r="AK83">
        <v>4614</v>
      </c>
      <c r="AL83">
        <v>168</v>
      </c>
      <c r="AM83">
        <f t="shared" si="31"/>
        <v>1.0781671159029651</v>
      </c>
      <c r="AN83">
        <v>8</v>
      </c>
      <c r="AO83">
        <v>160</v>
      </c>
      <c r="AP83">
        <v>39</v>
      </c>
      <c r="AQ83">
        <v>82</v>
      </c>
      <c r="AR83">
        <v>100</v>
      </c>
      <c r="AS83">
        <v>35</v>
      </c>
      <c r="AT83">
        <v>11</v>
      </c>
      <c r="AU83">
        <v>36</v>
      </c>
      <c r="AV83">
        <v>14</v>
      </c>
      <c r="AW83">
        <v>14</v>
      </c>
      <c r="AX83">
        <v>14</v>
      </c>
      <c r="AY83">
        <v>18</v>
      </c>
      <c r="AZ83">
        <v>14</v>
      </c>
      <c r="BA83">
        <v>18</v>
      </c>
      <c r="BB83">
        <v>14</v>
      </c>
      <c r="BC83">
        <v>14</v>
      </c>
      <c r="BD83">
        <v>14</v>
      </c>
      <c r="BE83">
        <v>36</v>
      </c>
      <c r="BF83">
        <v>14</v>
      </c>
      <c r="BG83">
        <v>36</v>
      </c>
      <c r="BH83">
        <v>29</v>
      </c>
      <c r="BI83">
        <v>14</v>
      </c>
      <c r="BJ83">
        <v>29</v>
      </c>
      <c r="BK83">
        <v>9</v>
      </c>
      <c r="BL83">
        <v>82</v>
      </c>
      <c r="BM83">
        <v>86</v>
      </c>
      <c r="BN83">
        <v>18</v>
      </c>
      <c r="BO83">
        <v>10</v>
      </c>
      <c r="BP83">
        <v>19</v>
      </c>
      <c r="BQ83" t="s">
        <v>75</v>
      </c>
      <c r="BR83" t="s">
        <v>75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t="s">
        <v>76</v>
      </c>
      <c r="BZ83" t="s">
        <v>76</v>
      </c>
      <c r="CA83" t="s">
        <v>76</v>
      </c>
      <c r="CB83" t="s">
        <v>76</v>
      </c>
      <c r="CC83" t="s">
        <v>76</v>
      </c>
      <c r="CD83" t="s">
        <v>76</v>
      </c>
      <c r="CE83" t="s">
        <v>75</v>
      </c>
      <c r="CF83" t="s">
        <v>75</v>
      </c>
      <c r="CG83" t="s">
        <v>75</v>
      </c>
      <c r="CH83" t="s">
        <v>76</v>
      </c>
    </row>
    <row r="84" spans="1:86" x14ac:dyDescent="0.3">
      <c r="A84" t="s">
        <v>239</v>
      </c>
      <c r="B84" t="s">
        <v>240</v>
      </c>
      <c r="C84">
        <f t="shared" si="22"/>
        <v>343363</v>
      </c>
      <c r="D84">
        <f t="shared" si="32"/>
        <v>17398</v>
      </c>
      <c r="E84">
        <f t="shared" si="33"/>
        <v>325965</v>
      </c>
      <c r="F84">
        <v>87959</v>
      </c>
      <c r="G84">
        <f t="shared" si="23"/>
        <v>45.999540177031847</v>
      </c>
      <c r="H84">
        <v>8003</v>
      </c>
      <c r="I84">
        <v>79956</v>
      </c>
      <c r="J84">
        <v>7169</v>
      </c>
      <c r="K84">
        <f t="shared" si="24"/>
        <v>3.5693757903207266</v>
      </c>
      <c r="L84">
        <v>621</v>
      </c>
      <c r="M84">
        <v>6548</v>
      </c>
      <c r="N84">
        <v>319</v>
      </c>
      <c r="O84">
        <f t="shared" si="25"/>
        <v>0.36211058742384183</v>
      </c>
      <c r="P84">
        <v>63</v>
      </c>
      <c r="Q84">
        <v>256</v>
      </c>
      <c r="R84">
        <v>3202</v>
      </c>
      <c r="S84">
        <f t="shared" si="26"/>
        <v>0.95413265892631338</v>
      </c>
      <c r="T84">
        <v>166</v>
      </c>
      <c r="U84">
        <v>3036</v>
      </c>
      <c r="V84">
        <v>21</v>
      </c>
      <c r="W84">
        <f t="shared" si="27"/>
        <v>0</v>
      </c>
      <c r="X84">
        <v>0</v>
      </c>
      <c r="Y84">
        <v>21</v>
      </c>
      <c r="Z84">
        <v>887</v>
      </c>
      <c r="AA84">
        <f t="shared" si="28"/>
        <v>0.88515921370272443</v>
      </c>
      <c r="AB84">
        <v>154</v>
      </c>
      <c r="AC84">
        <v>733</v>
      </c>
      <c r="AD84">
        <v>3484</v>
      </c>
      <c r="AE84">
        <f t="shared" si="29"/>
        <v>1.4541901367973331</v>
      </c>
      <c r="AF84">
        <v>253</v>
      </c>
      <c r="AG84">
        <v>3231</v>
      </c>
      <c r="AH84">
        <v>82849</v>
      </c>
      <c r="AI84">
        <f t="shared" si="30"/>
        <v>43.729164271755373</v>
      </c>
      <c r="AJ84">
        <v>7608</v>
      </c>
      <c r="AK84">
        <v>75241</v>
      </c>
      <c r="AL84">
        <v>6991</v>
      </c>
      <c r="AM84">
        <f t="shared" si="31"/>
        <v>3.0463271640418439</v>
      </c>
      <c r="AN84">
        <v>530</v>
      </c>
      <c r="AO84">
        <v>6461</v>
      </c>
      <c r="AP84">
        <v>335</v>
      </c>
      <c r="AQ84">
        <v>686</v>
      </c>
      <c r="AR84">
        <v>658</v>
      </c>
      <c r="AS84">
        <v>314</v>
      </c>
      <c r="AT84">
        <v>181</v>
      </c>
      <c r="AU84">
        <v>357</v>
      </c>
      <c r="AV84">
        <v>113</v>
      </c>
      <c r="AW84">
        <v>49</v>
      </c>
      <c r="AX84">
        <v>92</v>
      </c>
      <c r="AY84">
        <v>150</v>
      </c>
      <c r="AZ84">
        <v>134</v>
      </c>
      <c r="BA84">
        <v>196</v>
      </c>
      <c r="BB84">
        <v>25</v>
      </c>
      <c r="BC84">
        <v>23</v>
      </c>
      <c r="BD84">
        <v>25</v>
      </c>
      <c r="BE84">
        <v>269</v>
      </c>
      <c r="BF84">
        <v>116</v>
      </c>
      <c r="BG84">
        <v>251</v>
      </c>
      <c r="BH84">
        <v>443</v>
      </c>
      <c r="BI84">
        <v>133</v>
      </c>
      <c r="BJ84">
        <v>468</v>
      </c>
      <c r="BK84">
        <v>248</v>
      </c>
      <c r="BL84">
        <v>663</v>
      </c>
      <c r="BM84">
        <v>683</v>
      </c>
      <c r="BN84">
        <v>27</v>
      </c>
      <c r="BO84">
        <v>165</v>
      </c>
      <c r="BP84">
        <v>169</v>
      </c>
      <c r="BQ84" t="s">
        <v>75</v>
      </c>
      <c r="BR84" t="s">
        <v>75</v>
      </c>
      <c r="BS84" t="s">
        <v>79</v>
      </c>
      <c r="BT84" t="s">
        <v>75</v>
      </c>
      <c r="BU84" t="s">
        <v>76</v>
      </c>
      <c r="BV84" t="s">
        <v>79</v>
      </c>
      <c r="BW84" t="s">
        <v>76</v>
      </c>
      <c r="BX84" t="s">
        <v>75</v>
      </c>
      <c r="BY84" t="s">
        <v>76</v>
      </c>
      <c r="BZ84" t="s">
        <v>76</v>
      </c>
      <c r="CA84" t="s">
        <v>76</v>
      </c>
      <c r="CB84" t="s">
        <v>79</v>
      </c>
      <c r="CC84" t="s">
        <v>76</v>
      </c>
      <c r="CD84" t="s">
        <v>75</v>
      </c>
      <c r="CE84" t="s">
        <v>75</v>
      </c>
      <c r="CF84" t="s">
        <v>75</v>
      </c>
      <c r="CG84" t="s">
        <v>75</v>
      </c>
      <c r="CH84" t="s">
        <v>79</v>
      </c>
    </row>
    <row r="85" spans="1:86" x14ac:dyDescent="0.3">
      <c r="A85" t="s">
        <v>241</v>
      </c>
      <c r="B85" t="s">
        <v>242</v>
      </c>
      <c r="C85">
        <f t="shared" si="22"/>
        <v>23222</v>
      </c>
      <c r="D85">
        <f t="shared" si="32"/>
        <v>1058</v>
      </c>
      <c r="E85">
        <f t="shared" si="33"/>
        <v>22164</v>
      </c>
      <c r="F85">
        <v>6011</v>
      </c>
      <c r="G85">
        <f t="shared" si="23"/>
        <v>44.423440453686204</v>
      </c>
      <c r="H85">
        <v>470</v>
      </c>
      <c r="I85">
        <v>5541</v>
      </c>
      <c r="J85">
        <v>113</v>
      </c>
      <c r="K85">
        <f t="shared" si="24"/>
        <v>8.695652173913043</v>
      </c>
      <c r="L85">
        <v>92</v>
      </c>
      <c r="M85">
        <v>21</v>
      </c>
      <c r="N85">
        <v>16</v>
      </c>
      <c r="O85">
        <f t="shared" si="25"/>
        <v>0.56710775047258988</v>
      </c>
      <c r="P85">
        <v>6</v>
      </c>
      <c r="Q85">
        <v>10</v>
      </c>
      <c r="R85">
        <v>0</v>
      </c>
      <c r="S85">
        <f t="shared" si="26"/>
        <v>0</v>
      </c>
      <c r="T85">
        <v>0</v>
      </c>
      <c r="U85">
        <v>0</v>
      </c>
      <c r="V85">
        <v>0</v>
      </c>
      <c r="W85">
        <f t="shared" si="27"/>
        <v>0</v>
      </c>
      <c r="X85">
        <v>0</v>
      </c>
      <c r="Y85">
        <v>0</v>
      </c>
      <c r="Z85">
        <v>81</v>
      </c>
      <c r="AA85">
        <f t="shared" si="28"/>
        <v>0</v>
      </c>
      <c r="AB85">
        <v>0</v>
      </c>
      <c r="AC85">
        <v>81</v>
      </c>
      <c r="AD85">
        <v>72</v>
      </c>
      <c r="AE85">
        <f t="shared" si="29"/>
        <v>1.0396975425330812</v>
      </c>
      <c r="AF85">
        <v>11</v>
      </c>
      <c r="AG85">
        <v>61</v>
      </c>
      <c r="AH85">
        <v>5881</v>
      </c>
      <c r="AI85">
        <f t="shared" si="30"/>
        <v>44.423440453686204</v>
      </c>
      <c r="AJ85">
        <v>470</v>
      </c>
      <c r="AK85">
        <v>5411</v>
      </c>
      <c r="AL85">
        <v>226</v>
      </c>
      <c r="AM85">
        <f t="shared" si="31"/>
        <v>0.85066162570888471</v>
      </c>
      <c r="AN85">
        <v>9</v>
      </c>
      <c r="AO85">
        <v>217</v>
      </c>
      <c r="AP85">
        <v>48</v>
      </c>
      <c r="AQ85">
        <v>102</v>
      </c>
      <c r="AR85">
        <v>111</v>
      </c>
      <c r="AS85">
        <v>76</v>
      </c>
      <c r="AT85">
        <v>82</v>
      </c>
      <c r="AU85">
        <v>37</v>
      </c>
      <c r="AV85">
        <v>18</v>
      </c>
      <c r="AW85">
        <v>10</v>
      </c>
      <c r="AX85">
        <v>15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31</v>
      </c>
      <c r="BF85">
        <v>16</v>
      </c>
      <c r="BG85">
        <v>31</v>
      </c>
      <c r="BH85">
        <v>28</v>
      </c>
      <c r="BI85">
        <v>16</v>
      </c>
      <c r="BJ85">
        <v>26</v>
      </c>
      <c r="BK85">
        <v>34</v>
      </c>
      <c r="BL85">
        <v>102</v>
      </c>
      <c r="BM85">
        <v>107</v>
      </c>
      <c r="BN85">
        <v>8</v>
      </c>
      <c r="BO85">
        <v>15</v>
      </c>
      <c r="BP85">
        <v>17</v>
      </c>
      <c r="BQ85" t="s">
        <v>75</v>
      </c>
      <c r="BR85" t="s">
        <v>75</v>
      </c>
      <c r="BS85" t="s">
        <v>76</v>
      </c>
      <c r="BT85" t="s">
        <v>76</v>
      </c>
      <c r="BU85" t="s">
        <v>76</v>
      </c>
      <c r="BV85" t="s">
        <v>76</v>
      </c>
      <c r="BW85" t="s">
        <v>76</v>
      </c>
      <c r="BX85" t="s">
        <v>76</v>
      </c>
      <c r="BY85" t="s">
        <v>76</v>
      </c>
      <c r="BZ85" t="s">
        <v>76</v>
      </c>
      <c r="CA85" t="s">
        <v>76</v>
      </c>
      <c r="CB85" t="s">
        <v>79</v>
      </c>
      <c r="CC85" t="s">
        <v>76</v>
      </c>
      <c r="CD85" t="s">
        <v>75</v>
      </c>
      <c r="CE85" t="s">
        <v>75</v>
      </c>
      <c r="CF85" t="s">
        <v>75</v>
      </c>
      <c r="CG85" t="s">
        <v>75</v>
      </c>
      <c r="CH85" t="s">
        <v>76</v>
      </c>
    </row>
    <row r="86" spans="1:86" x14ac:dyDescent="0.3">
      <c r="A86" t="s">
        <v>243</v>
      </c>
      <c r="B86" t="s">
        <v>244</v>
      </c>
      <c r="C86">
        <f t="shared" si="22"/>
        <v>71902</v>
      </c>
      <c r="D86">
        <f t="shared" si="32"/>
        <v>2334</v>
      </c>
      <c r="E86">
        <f t="shared" si="33"/>
        <v>69568</v>
      </c>
      <c r="F86">
        <v>18524</v>
      </c>
      <c r="G86">
        <f t="shared" si="23"/>
        <v>45.586975149957155</v>
      </c>
      <c r="H86">
        <v>1064</v>
      </c>
      <c r="I86">
        <v>17460</v>
      </c>
      <c r="J86">
        <v>86</v>
      </c>
      <c r="K86">
        <f t="shared" si="24"/>
        <v>0.12853470437017994</v>
      </c>
      <c r="L86">
        <v>3</v>
      </c>
      <c r="M86">
        <v>83</v>
      </c>
      <c r="N86">
        <v>60</v>
      </c>
      <c r="O86">
        <f t="shared" si="25"/>
        <v>0</v>
      </c>
      <c r="P86">
        <v>0</v>
      </c>
      <c r="Q86">
        <v>60</v>
      </c>
      <c r="R86">
        <v>140</v>
      </c>
      <c r="S86">
        <f t="shared" si="26"/>
        <v>0</v>
      </c>
      <c r="T86">
        <v>0</v>
      </c>
      <c r="U86">
        <v>140</v>
      </c>
      <c r="V86">
        <v>10</v>
      </c>
      <c r="W86">
        <f t="shared" si="27"/>
        <v>0</v>
      </c>
      <c r="X86">
        <v>0</v>
      </c>
      <c r="Y86">
        <v>10</v>
      </c>
      <c r="Z86">
        <v>476</v>
      </c>
      <c r="AA86">
        <f t="shared" si="28"/>
        <v>0</v>
      </c>
      <c r="AB86">
        <v>0</v>
      </c>
      <c r="AC86">
        <v>476</v>
      </c>
      <c r="AD86">
        <v>584</v>
      </c>
      <c r="AE86">
        <f t="shared" si="29"/>
        <v>5.6983718937446444</v>
      </c>
      <c r="AF86">
        <v>133</v>
      </c>
      <c r="AG86">
        <v>451</v>
      </c>
      <c r="AH86">
        <v>17328</v>
      </c>
      <c r="AI86">
        <f t="shared" si="30"/>
        <v>43.316195372750641</v>
      </c>
      <c r="AJ86">
        <v>1011</v>
      </c>
      <c r="AK86">
        <v>16317</v>
      </c>
      <c r="AL86">
        <v>2060</v>
      </c>
      <c r="AM86">
        <f t="shared" si="31"/>
        <v>5.2699228791773782</v>
      </c>
      <c r="AN86">
        <v>123</v>
      </c>
      <c r="AO86">
        <v>1937</v>
      </c>
      <c r="AP86">
        <v>174</v>
      </c>
      <c r="AQ86">
        <v>231</v>
      </c>
      <c r="AR86">
        <v>318</v>
      </c>
      <c r="AS86">
        <v>39</v>
      </c>
      <c r="AT86">
        <v>5</v>
      </c>
      <c r="AU86">
        <v>37</v>
      </c>
      <c r="AV86">
        <v>45</v>
      </c>
      <c r="AW86">
        <v>21</v>
      </c>
      <c r="AX86">
        <v>45</v>
      </c>
      <c r="AY86">
        <v>59</v>
      </c>
      <c r="AZ86">
        <v>21</v>
      </c>
      <c r="BA86">
        <v>59</v>
      </c>
      <c r="BB86">
        <v>15</v>
      </c>
      <c r="BC86">
        <v>21</v>
      </c>
      <c r="BD86">
        <v>15</v>
      </c>
      <c r="BE86">
        <v>158</v>
      </c>
      <c r="BF86">
        <v>21</v>
      </c>
      <c r="BG86">
        <v>158</v>
      </c>
      <c r="BH86">
        <v>169</v>
      </c>
      <c r="BI86">
        <v>105</v>
      </c>
      <c r="BJ86">
        <v>149</v>
      </c>
      <c r="BK86">
        <v>66</v>
      </c>
      <c r="BL86">
        <v>226</v>
      </c>
      <c r="BM86">
        <v>242</v>
      </c>
      <c r="BN86">
        <v>22</v>
      </c>
      <c r="BO86">
        <v>101</v>
      </c>
      <c r="BP86">
        <v>94</v>
      </c>
      <c r="BQ86" t="s">
        <v>75</v>
      </c>
      <c r="BR86" t="s">
        <v>75</v>
      </c>
      <c r="BS86" t="s">
        <v>76</v>
      </c>
      <c r="BT86" t="s">
        <v>79</v>
      </c>
      <c r="BU86" t="s">
        <v>76</v>
      </c>
      <c r="BV86" t="s">
        <v>76</v>
      </c>
      <c r="BW86" t="s">
        <v>76</v>
      </c>
      <c r="BX86" t="s">
        <v>79</v>
      </c>
      <c r="BY86" t="s">
        <v>76</v>
      </c>
      <c r="BZ86" t="s">
        <v>76</v>
      </c>
      <c r="CA86" t="s">
        <v>76</v>
      </c>
      <c r="CB86" t="s">
        <v>79</v>
      </c>
      <c r="CC86" t="s">
        <v>76</v>
      </c>
      <c r="CD86" t="s">
        <v>75</v>
      </c>
      <c r="CE86" t="s">
        <v>75</v>
      </c>
      <c r="CF86" t="s">
        <v>75</v>
      </c>
      <c r="CG86" t="s">
        <v>75</v>
      </c>
      <c r="CH86" t="s">
        <v>76</v>
      </c>
    </row>
    <row r="87" spans="1:86" x14ac:dyDescent="0.3">
      <c r="A87" t="s">
        <v>245</v>
      </c>
      <c r="B87" t="s">
        <v>246</v>
      </c>
      <c r="C87">
        <f t="shared" si="22"/>
        <v>235143</v>
      </c>
      <c r="D87">
        <f t="shared" si="32"/>
        <v>8283</v>
      </c>
      <c r="E87">
        <f t="shared" si="33"/>
        <v>226860</v>
      </c>
      <c r="F87">
        <v>58196</v>
      </c>
      <c r="G87">
        <f t="shared" si="23"/>
        <v>45.068212000482916</v>
      </c>
      <c r="H87">
        <v>3733</v>
      </c>
      <c r="I87">
        <v>54463</v>
      </c>
      <c r="J87">
        <v>1436</v>
      </c>
      <c r="K87">
        <f t="shared" si="24"/>
        <v>2.1972715199806836</v>
      </c>
      <c r="L87">
        <v>182</v>
      </c>
      <c r="M87">
        <v>1254</v>
      </c>
      <c r="N87">
        <v>120</v>
      </c>
      <c r="O87">
        <f t="shared" si="25"/>
        <v>0.22938548834963179</v>
      </c>
      <c r="P87">
        <v>19</v>
      </c>
      <c r="Q87">
        <v>101</v>
      </c>
      <c r="R87">
        <v>6491</v>
      </c>
      <c r="S87">
        <f t="shared" si="26"/>
        <v>4.1047929494144633</v>
      </c>
      <c r="T87">
        <v>340</v>
      </c>
      <c r="U87">
        <v>6151</v>
      </c>
      <c r="V87">
        <v>0</v>
      </c>
      <c r="W87">
        <f t="shared" si="27"/>
        <v>0</v>
      </c>
      <c r="X87">
        <v>0</v>
      </c>
      <c r="Y87">
        <v>0</v>
      </c>
      <c r="Z87">
        <v>939</v>
      </c>
      <c r="AA87">
        <f t="shared" si="28"/>
        <v>0.59157310153326093</v>
      </c>
      <c r="AB87">
        <v>49</v>
      </c>
      <c r="AC87">
        <v>890</v>
      </c>
      <c r="AD87">
        <v>2080</v>
      </c>
      <c r="AE87">
        <f t="shared" si="29"/>
        <v>2.0041047929494145</v>
      </c>
      <c r="AF87">
        <v>166</v>
      </c>
      <c r="AG87">
        <v>1914</v>
      </c>
      <c r="AH87">
        <v>56877</v>
      </c>
      <c r="AI87">
        <f t="shared" si="30"/>
        <v>43.764336593021852</v>
      </c>
      <c r="AJ87">
        <v>3625</v>
      </c>
      <c r="AK87">
        <v>53252</v>
      </c>
      <c r="AL87">
        <v>2500</v>
      </c>
      <c r="AM87">
        <f t="shared" si="31"/>
        <v>2.0403235542677773</v>
      </c>
      <c r="AN87">
        <v>169</v>
      </c>
      <c r="AO87">
        <v>2331</v>
      </c>
      <c r="AP87">
        <v>364</v>
      </c>
      <c r="AQ87">
        <v>433</v>
      </c>
      <c r="AR87">
        <v>538</v>
      </c>
      <c r="AS87">
        <v>253</v>
      </c>
      <c r="AT87">
        <v>95</v>
      </c>
      <c r="AU87">
        <v>237</v>
      </c>
      <c r="AV87">
        <v>42</v>
      </c>
      <c r="AW87">
        <v>20</v>
      </c>
      <c r="AX87">
        <v>44</v>
      </c>
      <c r="AY87">
        <v>285</v>
      </c>
      <c r="AZ87">
        <v>347</v>
      </c>
      <c r="BA87">
        <v>427</v>
      </c>
      <c r="BB87">
        <v>23</v>
      </c>
      <c r="BC87">
        <v>23</v>
      </c>
      <c r="BD87">
        <v>23</v>
      </c>
      <c r="BE87">
        <v>245</v>
      </c>
      <c r="BF87">
        <v>45</v>
      </c>
      <c r="BG87">
        <v>242</v>
      </c>
      <c r="BH87">
        <v>433</v>
      </c>
      <c r="BI87">
        <v>103</v>
      </c>
      <c r="BJ87">
        <v>428</v>
      </c>
      <c r="BK87">
        <v>273</v>
      </c>
      <c r="BL87">
        <v>432</v>
      </c>
      <c r="BM87">
        <v>489</v>
      </c>
      <c r="BN87">
        <v>42</v>
      </c>
      <c r="BO87">
        <v>74</v>
      </c>
      <c r="BP87">
        <v>76</v>
      </c>
      <c r="BQ87" t="s">
        <v>75</v>
      </c>
      <c r="BR87" t="s">
        <v>75</v>
      </c>
      <c r="BS87" t="s">
        <v>76</v>
      </c>
      <c r="BT87" t="s">
        <v>75</v>
      </c>
      <c r="BU87" t="s">
        <v>76</v>
      </c>
      <c r="BV87" t="s">
        <v>79</v>
      </c>
      <c r="BW87" t="s">
        <v>76</v>
      </c>
      <c r="BX87" t="s">
        <v>75</v>
      </c>
      <c r="BY87" t="s">
        <v>76</v>
      </c>
      <c r="BZ87" t="s">
        <v>76</v>
      </c>
      <c r="CA87" t="s">
        <v>76</v>
      </c>
      <c r="CB87" t="s">
        <v>79</v>
      </c>
      <c r="CC87" t="s">
        <v>76</v>
      </c>
      <c r="CD87" t="s">
        <v>75</v>
      </c>
      <c r="CE87" t="s">
        <v>75</v>
      </c>
      <c r="CF87" t="s">
        <v>75</v>
      </c>
      <c r="CG87" t="s">
        <v>75</v>
      </c>
      <c r="CH87" t="s">
        <v>79</v>
      </c>
    </row>
    <row r="88" spans="1:86" x14ac:dyDescent="0.3">
      <c r="A88" t="s">
        <v>247</v>
      </c>
      <c r="B88" t="s">
        <v>248</v>
      </c>
      <c r="C88">
        <f t="shared" si="22"/>
        <v>32010</v>
      </c>
      <c r="D88">
        <f t="shared" si="32"/>
        <v>1451</v>
      </c>
      <c r="E88">
        <f t="shared" si="33"/>
        <v>30559</v>
      </c>
      <c r="F88">
        <v>8305</v>
      </c>
      <c r="G88">
        <f t="shared" si="23"/>
        <v>47.829083390764985</v>
      </c>
      <c r="H88">
        <v>694</v>
      </c>
      <c r="I88">
        <v>7611</v>
      </c>
      <c r="J88">
        <v>62</v>
      </c>
      <c r="K88">
        <f t="shared" si="24"/>
        <v>6.8917987594762226E-2</v>
      </c>
      <c r="L88">
        <v>1</v>
      </c>
      <c r="M88">
        <v>61</v>
      </c>
      <c r="N88">
        <v>729</v>
      </c>
      <c r="O88">
        <f t="shared" si="25"/>
        <v>3.790489317711923</v>
      </c>
      <c r="P88">
        <v>55</v>
      </c>
      <c r="Q88">
        <v>674</v>
      </c>
      <c r="R88">
        <v>51</v>
      </c>
      <c r="S88">
        <f t="shared" si="26"/>
        <v>0</v>
      </c>
      <c r="T88">
        <v>0</v>
      </c>
      <c r="U88">
        <v>51</v>
      </c>
      <c r="V88">
        <v>6</v>
      </c>
      <c r="W88">
        <f t="shared" si="27"/>
        <v>0</v>
      </c>
      <c r="X88">
        <v>0</v>
      </c>
      <c r="Y88">
        <v>6</v>
      </c>
      <c r="Z88">
        <v>87</v>
      </c>
      <c r="AA88">
        <f t="shared" si="28"/>
        <v>0</v>
      </c>
      <c r="AB88">
        <v>0</v>
      </c>
      <c r="AC88">
        <v>87</v>
      </c>
      <c r="AD88">
        <v>182</v>
      </c>
      <c r="AE88">
        <f t="shared" si="29"/>
        <v>0.48242591316333561</v>
      </c>
      <c r="AF88">
        <v>7</v>
      </c>
      <c r="AG88">
        <v>175</v>
      </c>
      <c r="AH88">
        <v>7674</v>
      </c>
      <c r="AI88">
        <f t="shared" si="30"/>
        <v>45.761543762922123</v>
      </c>
      <c r="AJ88">
        <v>664</v>
      </c>
      <c r="AK88">
        <v>7010</v>
      </c>
      <c r="AL88">
        <v>894</v>
      </c>
      <c r="AM88">
        <f t="shared" si="31"/>
        <v>2.067539627842867</v>
      </c>
      <c r="AN88">
        <v>30</v>
      </c>
      <c r="AO88">
        <v>864</v>
      </c>
      <c r="AP88">
        <v>78</v>
      </c>
      <c r="AQ88">
        <v>119</v>
      </c>
      <c r="AR88">
        <v>134</v>
      </c>
      <c r="AS88">
        <v>38</v>
      </c>
      <c r="AT88">
        <v>4</v>
      </c>
      <c r="AU88">
        <v>38</v>
      </c>
      <c r="AV88">
        <v>34</v>
      </c>
      <c r="AW88">
        <v>21</v>
      </c>
      <c r="AX88">
        <v>39</v>
      </c>
      <c r="AY88">
        <v>46</v>
      </c>
      <c r="AZ88">
        <v>16</v>
      </c>
      <c r="BA88">
        <v>46</v>
      </c>
      <c r="BB88">
        <v>15</v>
      </c>
      <c r="BC88">
        <v>16</v>
      </c>
      <c r="BD88">
        <v>15</v>
      </c>
      <c r="BE88">
        <v>63</v>
      </c>
      <c r="BF88">
        <v>16</v>
      </c>
      <c r="BG88">
        <v>63</v>
      </c>
      <c r="BH88">
        <v>46</v>
      </c>
      <c r="BI88">
        <v>10</v>
      </c>
      <c r="BJ88">
        <v>47</v>
      </c>
      <c r="BK88">
        <v>20</v>
      </c>
      <c r="BL88">
        <v>116</v>
      </c>
      <c r="BM88">
        <v>119</v>
      </c>
      <c r="BN88">
        <v>45</v>
      </c>
      <c r="BO88">
        <v>30</v>
      </c>
      <c r="BP88">
        <v>60</v>
      </c>
      <c r="BQ88" t="s">
        <v>75</v>
      </c>
      <c r="BR88" t="s">
        <v>75</v>
      </c>
      <c r="BS88" t="s">
        <v>76</v>
      </c>
      <c r="BT88" t="s">
        <v>76</v>
      </c>
      <c r="BU88" t="s">
        <v>79</v>
      </c>
      <c r="BV88" t="s">
        <v>75</v>
      </c>
      <c r="BW88" t="s">
        <v>76</v>
      </c>
      <c r="BX88" t="s">
        <v>76</v>
      </c>
      <c r="BY88" t="s">
        <v>76</v>
      </c>
      <c r="BZ88" t="s">
        <v>76</v>
      </c>
      <c r="CA88" t="s">
        <v>76</v>
      </c>
      <c r="CB88" t="s">
        <v>76</v>
      </c>
      <c r="CC88" t="s">
        <v>76</v>
      </c>
      <c r="CD88" t="s">
        <v>75</v>
      </c>
      <c r="CE88" t="s">
        <v>75</v>
      </c>
      <c r="CF88" t="s">
        <v>75</v>
      </c>
      <c r="CG88" t="s">
        <v>75</v>
      </c>
      <c r="CH88" t="s">
        <v>76</v>
      </c>
    </row>
    <row r="89" spans="1:86" x14ac:dyDescent="0.3">
      <c r="A89" t="s">
        <v>249</v>
      </c>
      <c r="B89" t="s">
        <v>250</v>
      </c>
      <c r="C89">
        <f t="shared" si="22"/>
        <v>11774</v>
      </c>
      <c r="D89">
        <f t="shared" si="32"/>
        <v>771</v>
      </c>
      <c r="E89">
        <f t="shared" si="33"/>
        <v>11003</v>
      </c>
      <c r="F89">
        <v>3067</v>
      </c>
      <c r="G89">
        <f t="shared" si="23"/>
        <v>45.654993514915695</v>
      </c>
      <c r="H89">
        <v>352</v>
      </c>
      <c r="I89">
        <v>2715</v>
      </c>
      <c r="J89">
        <v>0</v>
      </c>
      <c r="K89">
        <f t="shared" si="24"/>
        <v>0</v>
      </c>
      <c r="L89">
        <v>0</v>
      </c>
      <c r="M89">
        <v>0</v>
      </c>
      <c r="N89">
        <v>6</v>
      </c>
      <c r="O89">
        <f t="shared" si="25"/>
        <v>0</v>
      </c>
      <c r="P89">
        <v>0</v>
      </c>
      <c r="Q89">
        <v>6</v>
      </c>
      <c r="R89">
        <v>0</v>
      </c>
      <c r="S89">
        <f t="shared" si="26"/>
        <v>0</v>
      </c>
      <c r="T89">
        <v>0</v>
      </c>
      <c r="U89">
        <v>0</v>
      </c>
      <c r="V89">
        <v>0</v>
      </c>
      <c r="W89">
        <f t="shared" si="27"/>
        <v>0</v>
      </c>
      <c r="X89">
        <v>0</v>
      </c>
      <c r="Y89">
        <v>0</v>
      </c>
      <c r="Z89">
        <v>89</v>
      </c>
      <c r="AA89">
        <f t="shared" si="28"/>
        <v>2.0752269779507131</v>
      </c>
      <c r="AB89">
        <v>16</v>
      </c>
      <c r="AC89">
        <v>73</v>
      </c>
      <c r="AD89">
        <v>145</v>
      </c>
      <c r="AE89">
        <f t="shared" si="29"/>
        <v>4.6692607003891053</v>
      </c>
      <c r="AF89">
        <v>36</v>
      </c>
      <c r="AG89">
        <v>109</v>
      </c>
      <c r="AH89">
        <v>2964</v>
      </c>
      <c r="AI89">
        <f t="shared" si="30"/>
        <v>45.0064850843061</v>
      </c>
      <c r="AJ89">
        <v>347</v>
      </c>
      <c r="AK89">
        <v>2617</v>
      </c>
      <c r="AL89">
        <v>269</v>
      </c>
      <c r="AM89">
        <f t="shared" si="31"/>
        <v>2.5940337224383918</v>
      </c>
      <c r="AN89">
        <v>20</v>
      </c>
      <c r="AO89">
        <v>249</v>
      </c>
      <c r="AP89">
        <v>56</v>
      </c>
      <c r="AQ89">
        <v>65</v>
      </c>
      <c r="AR89">
        <v>89</v>
      </c>
      <c r="AS89">
        <v>14</v>
      </c>
      <c r="AT89">
        <v>14</v>
      </c>
      <c r="AU89">
        <v>14</v>
      </c>
      <c r="AV89">
        <v>10</v>
      </c>
      <c r="AW89">
        <v>14</v>
      </c>
      <c r="AX89">
        <v>10</v>
      </c>
      <c r="AY89">
        <v>14</v>
      </c>
      <c r="AZ89">
        <v>14</v>
      </c>
      <c r="BA89">
        <v>14</v>
      </c>
      <c r="BB89">
        <v>14</v>
      </c>
      <c r="BC89">
        <v>14</v>
      </c>
      <c r="BD89">
        <v>14</v>
      </c>
      <c r="BE89">
        <v>42</v>
      </c>
      <c r="BF89">
        <v>23</v>
      </c>
      <c r="BG89">
        <v>45</v>
      </c>
      <c r="BH89">
        <v>71</v>
      </c>
      <c r="BI89">
        <v>38</v>
      </c>
      <c r="BJ89">
        <v>67</v>
      </c>
      <c r="BK89">
        <v>20</v>
      </c>
      <c r="BL89">
        <v>64</v>
      </c>
      <c r="BM89">
        <v>64</v>
      </c>
      <c r="BN89">
        <v>23</v>
      </c>
      <c r="BO89">
        <v>24</v>
      </c>
      <c r="BP89">
        <v>29</v>
      </c>
      <c r="BQ89" t="s">
        <v>75</v>
      </c>
      <c r="BR89" t="s">
        <v>75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t="s">
        <v>76</v>
      </c>
      <c r="BZ89" t="s">
        <v>76</v>
      </c>
      <c r="CA89" t="s">
        <v>76</v>
      </c>
      <c r="CB89" t="s">
        <v>76</v>
      </c>
      <c r="CC89" t="s">
        <v>76</v>
      </c>
      <c r="CD89" t="s">
        <v>76</v>
      </c>
      <c r="CE89" t="s">
        <v>75</v>
      </c>
      <c r="CF89" t="s">
        <v>75</v>
      </c>
      <c r="CG89" t="s">
        <v>75</v>
      </c>
      <c r="CH89" t="s">
        <v>76</v>
      </c>
    </row>
    <row r="90" spans="1:86" x14ac:dyDescent="0.3">
      <c r="A90" t="s">
        <v>251</v>
      </c>
      <c r="B90" t="s">
        <v>252</v>
      </c>
      <c r="C90">
        <f t="shared" si="22"/>
        <v>24835</v>
      </c>
      <c r="D90">
        <f t="shared" si="32"/>
        <v>2027</v>
      </c>
      <c r="E90">
        <f t="shared" si="33"/>
        <v>22808</v>
      </c>
      <c r="F90">
        <v>6650</v>
      </c>
      <c r="G90">
        <f t="shared" si="23"/>
        <v>49.580661075481011</v>
      </c>
      <c r="H90">
        <v>1005</v>
      </c>
      <c r="I90">
        <v>5645</v>
      </c>
      <c r="J90">
        <v>15</v>
      </c>
      <c r="K90">
        <f t="shared" si="24"/>
        <v>0</v>
      </c>
      <c r="L90">
        <v>0</v>
      </c>
      <c r="M90">
        <v>15</v>
      </c>
      <c r="N90">
        <v>0</v>
      </c>
      <c r="O90">
        <f t="shared" si="25"/>
        <v>0</v>
      </c>
      <c r="P90">
        <v>0</v>
      </c>
      <c r="Q90">
        <v>0</v>
      </c>
      <c r="R90">
        <v>109</v>
      </c>
      <c r="S90">
        <f t="shared" si="26"/>
        <v>0</v>
      </c>
      <c r="T90">
        <v>0</v>
      </c>
      <c r="U90">
        <v>109</v>
      </c>
      <c r="V90">
        <v>8</v>
      </c>
      <c r="W90">
        <f t="shared" si="27"/>
        <v>0</v>
      </c>
      <c r="X90">
        <v>0</v>
      </c>
      <c r="Y90">
        <v>8</v>
      </c>
      <c r="Z90">
        <v>116</v>
      </c>
      <c r="AA90">
        <f t="shared" si="28"/>
        <v>0.19733596447952642</v>
      </c>
      <c r="AB90">
        <v>4</v>
      </c>
      <c r="AC90">
        <v>112</v>
      </c>
      <c r="AD90">
        <v>120</v>
      </c>
      <c r="AE90">
        <f t="shared" si="29"/>
        <v>0.44400592007893441</v>
      </c>
      <c r="AF90">
        <v>9</v>
      </c>
      <c r="AG90">
        <v>111</v>
      </c>
      <c r="AH90">
        <v>6527</v>
      </c>
      <c r="AI90">
        <f t="shared" si="30"/>
        <v>49.580661075481011</v>
      </c>
      <c r="AJ90">
        <v>1005</v>
      </c>
      <c r="AK90">
        <v>5522</v>
      </c>
      <c r="AL90">
        <v>246</v>
      </c>
      <c r="AM90">
        <f t="shared" si="31"/>
        <v>0.19733596447952642</v>
      </c>
      <c r="AN90">
        <v>4</v>
      </c>
      <c r="AO90">
        <v>242</v>
      </c>
      <c r="AP90">
        <v>73</v>
      </c>
      <c r="AQ90">
        <v>208</v>
      </c>
      <c r="AR90">
        <v>226</v>
      </c>
      <c r="AS90">
        <v>31</v>
      </c>
      <c r="AT90">
        <v>16</v>
      </c>
      <c r="AU90">
        <v>31</v>
      </c>
      <c r="AV90">
        <v>16</v>
      </c>
      <c r="AW90">
        <v>16</v>
      </c>
      <c r="AX90">
        <v>16</v>
      </c>
      <c r="AY90">
        <v>44</v>
      </c>
      <c r="AZ90">
        <v>16</v>
      </c>
      <c r="BA90">
        <v>44</v>
      </c>
      <c r="BB90">
        <v>16</v>
      </c>
      <c r="BC90">
        <v>16</v>
      </c>
      <c r="BD90">
        <v>16</v>
      </c>
      <c r="BE90">
        <v>70</v>
      </c>
      <c r="BF90">
        <v>9</v>
      </c>
      <c r="BG90">
        <v>73</v>
      </c>
      <c r="BH90">
        <v>39</v>
      </c>
      <c r="BI90">
        <v>17</v>
      </c>
      <c r="BJ90">
        <v>37</v>
      </c>
      <c r="BK90">
        <v>25</v>
      </c>
      <c r="BL90">
        <v>208</v>
      </c>
      <c r="BM90">
        <v>206</v>
      </c>
      <c r="BN90">
        <v>4</v>
      </c>
      <c r="BO90">
        <v>9</v>
      </c>
      <c r="BP90">
        <v>10</v>
      </c>
      <c r="BQ90" t="s">
        <v>75</v>
      </c>
      <c r="BR90" t="s">
        <v>75</v>
      </c>
      <c r="BS90" t="s">
        <v>76</v>
      </c>
      <c r="BT90" t="s">
        <v>76</v>
      </c>
      <c r="BU90" t="s">
        <v>76</v>
      </c>
      <c r="BV90" t="s">
        <v>76</v>
      </c>
      <c r="BW90" t="s">
        <v>76</v>
      </c>
      <c r="BX90" t="s">
        <v>79</v>
      </c>
      <c r="BY90" t="s">
        <v>76</v>
      </c>
      <c r="BZ90" t="s">
        <v>76</v>
      </c>
      <c r="CA90" t="s">
        <v>76</v>
      </c>
      <c r="CB90" t="s">
        <v>76</v>
      </c>
      <c r="CC90" t="s">
        <v>76</v>
      </c>
      <c r="CD90" t="s">
        <v>75</v>
      </c>
      <c r="CE90" t="s">
        <v>75</v>
      </c>
      <c r="CF90" t="s">
        <v>75</v>
      </c>
      <c r="CG90" t="s">
        <v>75</v>
      </c>
      <c r="CH90" t="s">
        <v>76</v>
      </c>
    </row>
    <row r="91" spans="1:86" x14ac:dyDescent="0.3">
      <c r="A91" t="s">
        <v>253</v>
      </c>
      <c r="B91" t="s">
        <v>254</v>
      </c>
      <c r="C91">
        <f t="shared" si="22"/>
        <v>14177</v>
      </c>
      <c r="D91">
        <f t="shared" si="32"/>
        <v>980</v>
      </c>
      <c r="E91">
        <f t="shared" si="33"/>
        <v>13197</v>
      </c>
      <c r="F91">
        <v>3786</v>
      </c>
      <c r="G91">
        <f t="shared" si="23"/>
        <v>49.183673469387756</v>
      </c>
      <c r="H91">
        <v>482</v>
      </c>
      <c r="I91">
        <v>3304</v>
      </c>
      <c r="J91">
        <v>4</v>
      </c>
      <c r="K91">
        <f t="shared" si="24"/>
        <v>0</v>
      </c>
      <c r="L91">
        <v>0</v>
      </c>
      <c r="M91">
        <v>4</v>
      </c>
      <c r="N91">
        <v>0</v>
      </c>
      <c r="O91">
        <f t="shared" si="25"/>
        <v>0</v>
      </c>
      <c r="P91">
        <v>0</v>
      </c>
      <c r="Q91">
        <v>0</v>
      </c>
      <c r="R91">
        <v>12</v>
      </c>
      <c r="S91">
        <f t="shared" si="26"/>
        <v>0</v>
      </c>
      <c r="T91">
        <v>0</v>
      </c>
      <c r="U91">
        <v>12</v>
      </c>
      <c r="V91">
        <v>0</v>
      </c>
      <c r="W91">
        <f t="shared" si="27"/>
        <v>0</v>
      </c>
      <c r="X91">
        <v>0</v>
      </c>
      <c r="Y91">
        <v>0</v>
      </c>
      <c r="Z91">
        <v>18</v>
      </c>
      <c r="AA91">
        <f t="shared" si="28"/>
        <v>0</v>
      </c>
      <c r="AB91">
        <v>0</v>
      </c>
      <c r="AC91">
        <v>18</v>
      </c>
      <c r="AD91">
        <v>41</v>
      </c>
      <c r="AE91">
        <f t="shared" si="29"/>
        <v>1.6326530612244898</v>
      </c>
      <c r="AF91">
        <v>16</v>
      </c>
      <c r="AG91">
        <v>25</v>
      </c>
      <c r="AH91">
        <v>3738</v>
      </c>
      <c r="AI91">
        <f t="shared" si="30"/>
        <v>49.183673469387756</v>
      </c>
      <c r="AJ91">
        <v>482</v>
      </c>
      <c r="AK91">
        <v>3256</v>
      </c>
      <c r="AL91">
        <v>66</v>
      </c>
      <c r="AM91">
        <f t="shared" si="31"/>
        <v>0</v>
      </c>
      <c r="AN91">
        <v>0</v>
      </c>
      <c r="AO91">
        <v>66</v>
      </c>
      <c r="AP91">
        <v>25</v>
      </c>
      <c r="AQ91">
        <v>83</v>
      </c>
      <c r="AR91">
        <v>89</v>
      </c>
      <c r="AS91">
        <v>6</v>
      </c>
      <c r="AT91">
        <v>14</v>
      </c>
      <c r="AU91">
        <v>6</v>
      </c>
      <c r="AV91">
        <v>14</v>
      </c>
      <c r="AW91">
        <v>14</v>
      </c>
      <c r="AX91">
        <v>14</v>
      </c>
      <c r="AY91">
        <v>10</v>
      </c>
      <c r="AZ91">
        <v>14</v>
      </c>
      <c r="BA91">
        <v>10</v>
      </c>
      <c r="BB91">
        <v>14</v>
      </c>
      <c r="BC91">
        <v>14</v>
      </c>
      <c r="BD91">
        <v>14</v>
      </c>
      <c r="BE91">
        <v>22</v>
      </c>
      <c r="BF91">
        <v>14</v>
      </c>
      <c r="BG91">
        <v>22</v>
      </c>
      <c r="BH91">
        <v>36</v>
      </c>
      <c r="BI91">
        <v>27</v>
      </c>
      <c r="BJ91">
        <v>20</v>
      </c>
      <c r="BK91">
        <v>10</v>
      </c>
      <c r="BL91">
        <v>83</v>
      </c>
      <c r="BM91">
        <v>83</v>
      </c>
      <c r="BN91">
        <v>21</v>
      </c>
      <c r="BO91">
        <v>14</v>
      </c>
      <c r="BP91">
        <v>21</v>
      </c>
      <c r="BQ91" t="s">
        <v>75</v>
      </c>
      <c r="BR91" t="s">
        <v>75</v>
      </c>
      <c r="BS91" t="s">
        <v>76</v>
      </c>
      <c r="BT91" t="s">
        <v>76</v>
      </c>
      <c r="BU91" t="s">
        <v>76</v>
      </c>
      <c r="BV91" t="s">
        <v>76</v>
      </c>
      <c r="BW91" t="s">
        <v>76</v>
      </c>
      <c r="BX91" t="s">
        <v>76</v>
      </c>
      <c r="BY91" t="s">
        <v>76</v>
      </c>
      <c r="BZ91" t="s">
        <v>76</v>
      </c>
      <c r="CA91" t="s">
        <v>76</v>
      </c>
      <c r="CB91" t="s">
        <v>76</v>
      </c>
      <c r="CC91" t="s">
        <v>76</v>
      </c>
      <c r="CD91" t="s">
        <v>76</v>
      </c>
      <c r="CE91" t="s">
        <v>75</v>
      </c>
      <c r="CF91" t="s">
        <v>75</v>
      </c>
      <c r="CG91" t="s">
        <v>79</v>
      </c>
      <c r="CH91" t="s">
        <v>76</v>
      </c>
    </row>
    <row r="92" spans="1:86" x14ac:dyDescent="0.3">
      <c r="A92" t="s">
        <v>255</v>
      </c>
      <c r="B92" t="s">
        <v>256</v>
      </c>
      <c r="C92">
        <f t="shared" si="22"/>
        <v>68534</v>
      </c>
      <c r="D92">
        <f t="shared" si="32"/>
        <v>5263</v>
      </c>
      <c r="E92">
        <f t="shared" si="33"/>
        <v>63271</v>
      </c>
      <c r="F92">
        <v>17845</v>
      </c>
      <c r="G92">
        <f t="shared" si="23"/>
        <v>49.116473494204826</v>
      </c>
      <c r="H92">
        <v>2585</v>
      </c>
      <c r="I92">
        <v>15260</v>
      </c>
      <c r="J92">
        <v>923</v>
      </c>
      <c r="K92">
        <f t="shared" si="24"/>
        <v>0.55101653049591492</v>
      </c>
      <c r="L92">
        <v>29</v>
      </c>
      <c r="M92">
        <v>894</v>
      </c>
      <c r="N92">
        <v>75</v>
      </c>
      <c r="O92">
        <f t="shared" si="25"/>
        <v>0</v>
      </c>
      <c r="P92">
        <v>0</v>
      </c>
      <c r="Q92">
        <v>75</v>
      </c>
      <c r="R92">
        <v>318</v>
      </c>
      <c r="S92">
        <f t="shared" si="26"/>
        <v>5.7001710051301537E-2</v>
      </c>
      <c r="T92">
        <v>3</v>
      </c>
      <c r="U92">
        <v>315</v>
      </c>
      <c r="V92">
        <v>177</v>
      </c>
      <c r="W92">
        <f t="shared" si="27"/>
        <v>0</v>
      </c>
      <c r="X92">
        <v>0</v>
      </c>
      <c r="Y92">
        <v>177</v>
      </c>
      <c r="Z92">
        <v>928</v>
      </c>
      <c r="AA92">
        <f t="shared" si="28"/>
        <v>0.15200456013680411</v>
      </c>
      <c r="AB92">
        <v>8</v>
      </c>
      <c r="AC92">
        <v>920</v>
      </c>
      <c r="AD92">
        <v>502</v>
      </c>
      <c r="AE92">
        <f t="shared" si="29"/>
        <v>0.95002850085502566</v>
      </c>
      <c r="AF92">
        <v>50</v>
      </c>
      <c r="AG92">
        <v>452</v>
      </c>
      <c r="AH92">
        <v>16828</v>
      </c>
      <c r="AI92">
        <f t="shared" si="30"/>
        <v>47.349420482614477</v>
      </c>
      <c r="AJ92">
        <v>2492</v>
      </c>
      <c r="AK92">
        <v>14336</v>
      </c>
      <c r="AL92">
        <v>2266</v>
      </c>
      <c r="AM92">
        <f t="shared" si="31"/>
        <v>1.8240547216416492</v>
      </c>
      <c r="AN92">
        <v>96</v>
      </c>
      <c r="AO92">
        <v>2170</v>
      </c>
      <c r="AP92">
        <v>251</v>
      </c>
      <c r="AQ92">
        <v>380</v>
      </c>
      <c r="AR92">
        <v>468</v>
      </c>
      <c r="AS92">
        <v>81</v>
      </c>
      <c r="AT92">
        <v>35</v>
      </c>
      <c r="AU92">
        <v>89</v>
      </c>
      <c r="AV92">
        <v>78</v>
      </c>
      <c r="AW92">
        <v>21</v>
      </c>
      <c r="AX92">
        <v>78</v>
      </c>
      <c r="AY92">
        <v>45</v>
      </c>
      <c r="AZ92">
        <v>6</v>
      </c>
      <c r="BA92">
        <v>46</v>
      </c>
      <c r="BB92">
        <v>18</v>
      </c>
      <c r="BC92">
        <v>21</v>
      </c>
      <c r="BD92">
        <v>18</v>
      </c>
      <c r="BE92">
        <v>259</v>
      </c>
      <c r="BF92">
        <v>11</v>
      </c>
      <c r="BG92">
        <v>259</v>
      </c>
      <c r="BH92">
        <v>176</v>
      </c>
      <c r="BI92">
        <v>35</v>
      </c>
      <c r="BJ92">
        <v>173</v>
      </c>
      <c r="BK92">
        <v>60</v>
      </c>
      <c r="BL92">
        <v>368</v>
      </c>
      <c r="BM92">
        <v>375</v>
      </c>
      <c r="BN92">
        <v>71</v>
      </c>
      <c r="BO92">
        <v>57</v>
      </c>
      <c r="BP92">
        <v>85</v>
      </c>
      <c r="BQ92" t="s">
        <v>75</v>
      </c>
      <c r="BR92" t="s">
        <v>75</v>
      </c>
      <c r="BS92" t="s">
        <v>76</v>
      </c>
      <c r="BT92" t="s">
        <v>75</v>
      </c>
      <c r="BU92" t="s">
        <v>76</v>
      </c>
      <c r="BV92" t="s">
        <v>76</v>
      </c>
      <c r="BW92" t="s">
        <v>76</v>
      </c>
      <c r="BX92" t="s">
        <v>75</v>
      </c>
      <c r="BY92" t="s">
        <v>76</v>
      </c>
      <c r="BZ92" t="s">
        <v>76</v>
      </c>
      <c r="CA92" t="s">
        <v>76</v>
      </c>
      <c r="CB92" t="s">
        <v>79</v>
      </c>
      <c r="CC92" t="s">
        <v>76</v>
      </c>
      <c r="CD92" t="s">
        <v>75</v>
      </c>
      <c r="CE92" t="s">
        <v>75</v>
      </c>
      <c r="CF92" t="s">
        <v>75</v>
      </c>
      <c r="CG92" t="s">
        <v>75</v>
      </c>
      <c r="CH92" t="s">
        <v>76</v>
      </c>
    </row>
    <row r="93" spans="1:86" x14ac:dyDescent="0.3">
      <c r="A93" t="s">
        <v>257</v>
      </c>
      <c r="B93" t="s">
        <v>258</v>
      </c>
      <c r="C93">
        <f t="shared" si="22"/>
        <v>111429</v>
      </c>
      <c r="D93">
        <f t="shared" si="32"/>
        <v>5062</v>
      </c>
      <c r="E93">
        <f t="shared" si="33"/>
        <v>106367</v>
      </c>
      <c r="F93">
        <v>28815</v>
      </c>
      <c r="G93">
        <f t="shared" si="23"/>
        <v>47.214539707625448</v>
      </c>
      <c r="H93">
        <v>2390</v>
      </c>
      <c r="I93">
        <v>26425</v>
      </c>
      <c r="J93">
        <v>213</v>
      </c>
      <c r="K93">
        <f t="shared" si="24"/>
        <v>1.3235875148162781</v>
      </c>
      <c r="L93">
        <v>67</v>
      </c>
      <c r="M93">
        <v>146</v>
      </c>
      <c r="N93">
        <v>24</v>
      </c>
      <c r="O93">
        <f t="shared" si="25"/>
        <v>0</v>
      </c>
      <c r="P93">
        <v>0</v>
      </c>
      <c r="Q93">
        <v>24</v>
      </c>
      <c r="R93">
        <v>303</v>
      </c>
      <c r="S93">
        <f t="shared" si="26"/>
        <v>0.31608060055314102</v>
      </c>
      <c r="T93">
        <v>16</v>
      </c>
      <c r="U93">
        <v>287</v>
      </c>
      <c r="V93">
        <v>78</v>
      </c>
      <c r="W93">
        <f t="shared" si="27"/>
        <v>0</v>
      </c>
      <c r="X93">
        <v>0</v>
      </c>
      <c r="Y93">
        <v>78</v>
      </c>
      <c r="Z93">
        <v>230</v>
      </c>
      <c r="AA93">
        <f t="shared" si="28"/>
        <v>0.375345713156855</v>
      </c>
      <c r="AB93">
        <v>19</v>
      </c>
      <c r="AC93">
        <v>211</v>
      </c>
      <c r="AD93">
        <v>531</v>
      </c>
      <c r="AE93">
        <f t="shared" si="29"/>
        <v>2.4693796918214144</v>
      </c>
      <c r="AF93">
        <v>125</v>
      </c>
      <c r="AG93">
        <v>406</v>
      </c>
      <c r="AH93">
        <v>28370</v>
      </c>
      <c r="AI93">
        <f t="shared" si="30"/>
        <v>46.819438956934015</v>
      </c>
      <c r="AJ93">
        <v>2370</v>
      </c>
      <c r="AK93">
        <v>26000</v>
      </c>
      <c r="AL93">
        <v>865</v>
      </c>
      <c r="AM93">
        <f t="shared" si="31"/>
        <v>1.4816278150928488</v>
      </c>
      <c r="AN93">
        <v>75</v>
      </c>
      <c r="AO93">
        <v>790</v>
      </c>
      <c r="AP93">
        <v>115</v>
      </c>
      <c r="AQ93">
        <v>351</v>
      </c>
      <c r="AR93">
        <v>364</v>
      </c>
      <c r="AS93">
        <v>111</v>
      </c>
      <c r="AT93">
        <v>44</v>
      </c>
      <c r="AU93">
        <v>95</v>
      </c>
      <c r="AV93">
        <v>30</v>
      </c>
      <c r="AW93">
        <v>23</v>
      </c>
      <c r="AX93">
        <v>30</v>
      </c>
      <c r="AY93">
        <v>55</v>
      </c>
      <c r="AZ93">
        <v>23</v>
      </c>
      <c r="BA93">
        <v>55</v>
      </c>
      <c r="BB93">
        <v>52</v>
      </c>
      <c r="BC93">
        <v>23</v>
      </c>
      <c r="BD93">
        <v>52</v>
      </c>
      <c r="BE93">
        <v>94</v>
      </c>
      <c r="BF93">
        <v>21</v>
      </c>
      <c r="BG93">
        <v>92</v>
      </c>
      <c r="BH93">
        <v>145</v>
      </c>
      <c r="BI93">
        <v>66</v>
      </c>
      <c r="BJ93">
        <v>161</v>
      </c>
      <c r="BK93">
        <v>49</v>
      </c>
      <c r="BL93">
        <v>351</v>
      </c>
      <c r="BM93">
        <v>348</v>
      </c>
      <c r="BN93">
        <v>41</v>
      </c>
      <c r="BO93">
        <v>50</v>
      </c>
      <c r="BP93">
        <v>52</v>
      </c>
      <c r="BQ93" t="s">
        <v>75</v>
      </c>
      <c r="BR93" t="s">
        <v>75</v>
      </c>
      <c r="BS93" t="s">
        <v>76</v>
      </c>
      <c r="BT93" t="s">
        <v>76</v>
      </c>
      <c r="BU93" t="s">
        <v>76</v>
      </c>
      <c r="BV93" t="s">
        <v>76</v>
      </c>
      <c r="BW93" t="s">
        <v>76</v>
      </c>
      <c r="BX93" t="s">
        <v>75</v>
      </c>
      <c r="BY93" t="s">
        <v>76</v>
      </c>
      <c r="BZ93" t="s">
        <v>76</v>
      </c>
      <c r="CA93" t="s">
        <v>76</v>
      </c>
      <c r="CB93" t="s">
        <v>79</v>
      </c>
      <c r="CC93" t="s">
        <v>76</v>
      </c>
      <c r="CD93" t="s">
        <v>75</v>
      </c>
      <c r="CE93" t="s">
        <v>75</v>
      </c>
      <c r="CF93" t="s">
        <v>75</v>
      </c>
      <c r="CG93" t="s">
        <v>75</v>
      </c>
      <c r="CH93" t="s">
        <v>76</v>
      </c>
    </row>
    <row r="94" spans="1:86" x14ac:dyDescent="0.3">
      <c r="A94" t="s">
        <v>259</v>
      </c>
      <c r="B94" t="s">
        <v>260</v>
      </c>
      <c r="C94">
        <f t="shared" si="22"/>
        <v>44525</v>
      </c>
      <c r="D94">
        <f t="shared" si="32"/>
        <v>2211</v>
      </c>
      <c r="E94">
        <f t="shared" si="33"/>
        <v>42314</v>
      </c>
      <c r="F94">
        <v>11588</v>
      </c>
      <c r="G94">
        <f t="shared" si="23"/>
        <v>46.585255540479423</v>
      </c>
      <c r="H94">
        <v>1030</v>
      </c>
      <c r="I94">
        <v>10558</v>
      </c>
      <c r="J94">
        <v>120</v>
      </c>
      <c r="K94">
        <f t="shared" si="24"/>
        <v>1.2211668928086838</v>
      </c>
      <c r="L94">
        <v>27</v>
      </c>
      <c r="M94">
        <v>93</v>
      </c>
      <c r="N94">
        <v>40</v>
      </c>
      <c r="O94">
        <f t="shared" si="25"/>
        <v>0</v>
      </c>
      <c r="P94">
        <v>0</v>
      </c>
      <c r="Q94">
        <v>40</v>
      </c>
      <c r="R94">
        <v>89</v>
      </c>
      <c r="S94">
        <f t="shared" si="26"/>
        <v>0.85933966530981465</v>
      </c>
      <c r="T94">
        <v>19</v>
      </c>
      <c r="U94">
        <v>70</v>
      </c>
      <c r="V94">
        <v>4</v>
      </c>
      <c r="W94">
        <f t="shared" si="27"/>
        <v>0</v>
      </c>
      <c r="X94">
        <v>0</v>
      </c>
      <c r="Y94">
        <v>4</v>
      </c>
      <c r="Z94">
        <v>309</v>
      </c>
      <c r="AA94">
        <f t="shared" si="28"/>
        <v>0.99502487562189057</v>
      </c>
      <c r="AB94">
        <v>22</v>
      </c>
      <c r="AC94">
        <v>287</v>
      </c>
      <c r="AD94">
        <v>194</v>
      </c>
      <c r="AE94">
        <f t="shared" si="29"/>
        <v>1.6282225237449117</v>
      </c>
      <c r="AF94">
        <v>36</v>
      </c>
      <c r="AG94">
        <v>158</v>
      </c>
      <c r="AH94">
        <v>11142</v>
      </c>
      <c r="AI94">
        <f t="shared" si="30"/>
        <v>46.313885119855271</v>
      </c>
      <c r="AJ94">
        <v>1024</v>
      </c>
      <c r="AK94">
        <v>10118</v>
      </c>
      <c r="AL94">
        <v>803</v>
      </c>
      <c r="AM94">
        <f t="shared" si="31"/>
        <v>2.3971053821800088</v>
      </c>
      <c r="AN94">
        <v>53</v>
      </c>
      <c r="AO94">
        <v>750</v>
      </c>
      <c r="AP94">
        <v>166</v>
      </c>
      <c r="AQ94">
        <v>215</v>
      </c>
      <c r="AR94">
        <v>267</v>
      </c>
      <c r="AS94">
        <v>52</v>
      </c>
      <c r="AT94">
        <v>41</v>
      </c>
      <c r="AU94">
        <v>66</v>
      </c>
      <c r="AV94">
        <v>29</v>
      </c>
      <c r="AW94">
        <v>18</v>
      </c>
      <c r="AX94">
        <v>29</v>
      </c>
      <c r="AY94">
        <v>35</v>
      </c>
      <c r="AZ94">
        <v>20</v>
      </c>
      <c r="BA94">
        <v>31</v>
      </c>
      <c r="BB94">
        <v>7</v>
      </c>
      <c r="BC94">
        <v>18</v>
      </c>
      <c r="BD94">
        <v>7</v>
      </c>
      <c r="BE94">
        <v>149</v>
      </c>
      <c r="BF94">
        <v>24</v>
      </c>
      <c r="BG94">
        <v>139</v>
      </c>
      <c r="BH94">
        <v>56</v>
      </c>
      <c r="BI94">
        <v>40</v>
      </c>
      <c r="BJ94">
        <v>48</v>
      </c>
      <c r="BK94">
        <v>68</v>
      </c>
      <c r="BL94">
        <v>215</v>
      </c>
      <c r="BM94">
        <v>221</v>
      </c>
      <c r="BN94">
        <v>14</v>
      </c>
      <c r="BO94">
        <v>42</v>
      </c>
      <c r="BP94">
        <v>42</v>
      </c>
      <c r="BQ94" t="s">
        <v>75</v>
      </c>
      <c r="BR94" t="s">
        <v>75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79</v>
      </c>
      <c r="BY94" t="s">
        <v>76</v>
      </c>
      <c r="BZ94" t="s">
        <v>76</v>
      </c>
      <c r="CA94" t="s">
        <v>76</v>
      </c>
      <c r="CB94" t="s">
        <v>79</v>
      </c>
      <c r="CC94" t="s">
        <v>76</v>
      </c>
      <c r="CD94" t="s">
        <v>75</v>
      </c>
      <c r="CE94" t="s">
        <v>75</v>
      </c>
      <c r="CF94" t="s">
        <v>75</v>
      </c>
      <c r="CG94" t="s">
        <v>75</v>
      </c>
      <c r="CH94" t="s">
        <v>76</v>
      </c>
    </row>
    <row r="95" spans="1:86" x14ac:dyDescent="0.3">
      <c r="A95" t="s">
        <v>261</v>
      </c>
      <c r="B95" t="s">
        <v>262</v>
      </c>
      <c r="C95">
        <f t="shared" si="22"/>
        <v>12379</v>
      </c>
      <c r="D95">
        <f t="shared" si="32"/>
        <v>799</v>
      </c>
      <c r="E95">
        <f t="shared" si="33"/>
        <v>11580</v>
      </c>
      <c r="F95">
        <v>3269</v>
      </c>
      <c r="G95">
        <f t="shared" si="23"/>
        <v>47.80976220275344</v>
      </c>
      <c r="H95">
        <v>382</v>
      </c>
      <c r="I95">
        <v>2887</v>
      </c>
      <c r="J95">
        <v>6</v>
      </c>
      <c r="K95">
        <f t="shared" si="24"/>
        <v>0.75093867334167708</v>
      </c>
      <c r="L95">
        <v>6</v>
      </c>
      <c r="M95">
        <v>0</v>
      </c>
      <c r="N95">
        <v>31</v>
      </c>
      <c r="O95">
        <f t="shared" si="25"/>
        <v>2.5031289111389237</v>
      </c>
      <c r="P95">
        <v>20</v>
      </c>
      <c r="Q95">
        <v>11</v>
      </c>
      <c r="R95">
        <v>5</v>
      </c>
      <c r="S95">
        <f t="shared" si="26"/>
        <v>0</v>
      </c>
      <c r="T95">
        <v>0</v>
      </c>
      <c r="U95">
        <v>5</v>
      </c>
      <c r="V95">
        <v>0</v>
      </c>
      <c r="W95">
        <f t="shared" si="27"/>
        <v>0</v>
      </c>
      <c r="X95">
        <v>0</v>
      </c>
      <c r="Y95">
        <v>0</v>
      </c>
      <c r="Z95">
        <v>22</v>
      </c>
      <c r="AA95">
        <f t="shared" si="28"/>
        <v>0</v>
      </c>
      <c r="AB95">
        <v>0</v>
      </c>
      <c r="AC95">
        <v>22</v>
      </c>
      <c r="AD95">
        <v>49</v>
      </c>
      <c r="AE95">
        <f t="shared" si="29"/>
        <v>1.1264080100125156</v>
      </c>
      <c r="AF95">
        <v>9</v>
      </c>
      <c r="AG95">
        <v>40</v>
      </c>
      <c r="AH95">
        <v>3230</v>
      </c>
      <c r="AI95">
        <f t="shared" si="30"/>
        <v>47.183979974968707</v>
      </c>
      <c r="AJ95">
        <v>377</v>
      </c>
      <c r="AK95">
        <v>2853</v>
      </c>
      <c r="AL95">
        <v>61</v>
      </c>
      <c r="AM95">
        <f t="shared" si="31"/>
        <v>0.62578222778473092</v>
      </c>
      <c r="AN95">
        <v>5</v>
      </c>
      <c r="AO95">
        <v>56</v>
      </c>
      <c r="AP95">
        <v>43</v>
      </c>
      <c r="AQ95">
        <v>76</v>
      </c>
      <c r="AR95">
        <v>84</v>
      </c>
      <c r="AS95">
        <v>11</v>
      </c>
      <c r="AT95">
        <v>11</v>
      </c>
      <c r="AU95">
        <v>14</v>
      </c>
      <c r="AV95">
        <v>28</v>
      </c>
      <c r="AW95">
        <v>26</v>
      </c>
      <c r="AX95">
        <v>16</v>
      </c>
      <c r="AY95">
        <v>12</v>
      </c>
      <c r="AZ95">
        <v>14</v>
      </c>
      <c r="BA95">
        <v>12</v>
      </c>
      <c r="BB95">
        <v>14</v>
      </c>
      <c r="BC95">
        <v>14</v>
      </c>
      <c r="BD95">
        <v>14</v>
      </c>
      <c r="BE95">
        <v>20</v>
      </c>
      <c r="BF95">
        <v>14</v>
      </c>
      <c r="BG95">
        <v>20</v>
      </c>
      <c r="BH95">
        <v>36</v>
      </c>
      <c r="BI95">
        <v>9</v>
      </c>
      <c r="BJ95">
        <v>36</v>
      </c>
      <c r="BK95">
        <v>35</v>
      </c>
      <c r="BL95">
        <v>77</v>
      </c>
      <c r="BM95">
        <v>85</v>
      </c>
      <c r="BN95">
        <v>19</v>
      </c>
      <c r="BO95">
        <v>7</v>
      </c>
      <c r="BP95">
        <v>18</v>
      </c>
      <c r="BQ95" t="s">
        <v>75</v>
      </c>
      <c r="BR95" t="s">
        <v>75</v>
      </c>
      <c r="BS95" t="s">
        <v>76</v>
      </c>
      <c r="BT95" t="s">
        <v>76</v>
      </c>
      <c r="BU95" t="s">
        <v>76</v>
      </c>
      <c r="BV95" t="s">
        <v>76</v>
      </c>
      <c r="BW95" t="s">
        <v>76</v>
      </c>
      <c r="BX95" t="s">
        <v>76</v>
      </c>
      <c r="BY95" t="s">
        <v>76</v>
      </c>
      <c r="BZ95" t="s">
        <v>76</v>
      </c>
      <c r="CA95" t="s">
        <v>76</v>
      </c>
      <c r="CB95" t="s">
        <v>76</v>
      </c>
      <c r="CC95" t="s">
        <v>76</v>
      </c>
      <c r="CD95" t="s">
        <v>76</v>
      </c>
      <c r="CE95" t="s">
        <v>75</v>
      </c>
      <c r="CF95" t="s">
        <v>75</v>
      </c>
      <c r="CG95" t="s">
        <v>79</v>
      </c>
      <c r="CH95" t="s">
        <v>76</v>
      </c>
    </row>
    <row r="96" spans="1:86" x14ac:dyDescent="0.3">
      <c r="A96" t="s">
        <v>263</v>
      </c>
      <c r="B96" t="s">
        <v>264</v>
      </c>
      <c r="C96">
        <f t="shared" si="22"/>
        <v>70969</v>
      </c>
      <c r="D96">
        <f t="shared" si="32"/>
        <v>4932</v>
      </c>
      <c r="E96">
        <f t="shared" si="33"/>
        <v>66037</v>
      </c>
      <c r="F96">
        <v>18597</v>
      </c>
      <c r="G96">
        <f t="shared" si="23"/>
        <v>48.236009732360095</v>
      </c>
      <c r="H96">
        <v>2379</v>
      </c>
      <c r="I96">
        <v>16218</v>
      </c>
      <c r="J96">
        <v>701</v>
      </c>
      <c r="K96">
        <f t="shared" si="24"/>
        <v>1.5409570154095702</v>
      </c>
      <c r="L96">
        <v>76</v>
      </c>
      <c r="M96">
        <v>625</v>
      </c>
      <c r="N96">
        <v>45</v>
      </c>
      <c r="O96">
        <f t="shared" si="25"/>
        <v>0.48661800486618007</v>
      </c>
      <c r="P96">
        <v>24</v>
      </c>
      <c r="Q96">
        <v>21</v>
      </c>
      <c r="R96">
        <v>391</v>
      </c>
      <c r="S96">
        <f t="shared" si="26"/>
        <v>0</v>
      </c>
      <c r="T96">
        <v>0</v>
      </c>
      <c r="U96">
        <v>391</v>
      </c>
      <c r="V96">
        <v>2</v>
      </c>
      <c r="W96">
        <f t="shared" si="27"/>
        <v>0</v>
      </c>
      <c r="X96">
        <v>0</v>
      </c>
      <c r="Y96">
        <v>2</v>
      </c>
      <c r="Z96">
        <v>341</v>
      </c>
      <c r="AA96">
        <f t="shared" si="28"/>
        <v>0.36496350364963503</v>
      </c>
      <c r="AB96">
        <v>18</v>
      </c>
      <c r="AC96">
        <v>323</v>
      </c>
      <c r="AD96">
        <v>426</v>
      </c>
      <c r="AE96">
        <f t="shared" si="29"/>
        <v>0.72992700729927007</v>
      </c>
      <c r="AF96">
        <v>36</v>
      </c>
      <c r="AG96">
        <v>390</v>
      </c>
      <c r="AH96">
        <v>18020</v>
      </c>
      <c r="AI96">
        <f t="shared" si="30"/>
        <v>46.005677210056774</v>
      </c>
      <c r="AJ96">
        <v>2269</v>
      </c>
      <c r="AK96">
        <v>15751</v>
      </c>
      <c r="AL96">
        <v>944</v>
      </c>
      <c r="AM96">
        <f t="shared" si="31"/>
        <v>2.6358475263584755</v>
      </c>
      <c r="AN96">
        <v>130</v>
      </c>
      <c r="AO96">
        <v>814</v>
      </c>
      <c r="AP96">
        <v>307</v>
      </c>
      <c r="AQ96">
        <v>366</v>
      </c>
      <c r="AR96">
        <v>427</v>
      </c>
      <c r="AS96">
        <v>97</v>
      </c>
      <c r="AT96">
        <v>49</v>
      </c>
      <c r="AU96">
        <v>109</v>
      </c>
      <c r="AV96">
        <v>31</v>
      </c>
      <c r="AW96">
        <v>21</v>
      </c>
      <c r="AX96">
        <v>23</v>
      </c>
      <c r="AY96">
        <v>66</v>
      </c>
      <c r="AZ96">
        <v>21</v>
      </c>
      <c r="BA96">
        <v>66</v>
      </c>
      <c r="BB96">
        <v>3</v>
      </c>
      <c r="BC96">
        <v>21</v>
      </c>
      <c r="BD96">
        <v>3</v>
      </c>
      <c r="BE96">
        <v>154</v>
      </c>
      <c r="BF96">
        <v>31</v>
      </c>
      <c r="BG96">
        <v>155</v>
      </c>
      <c r="BH96">
        <v>124</v>
      </c>
      <c r="BI96">
        <v>23</v>
      </c>
      <c r="BJ96">
        <v>123</v>
      </c>
      <c r="BK96">
        <v>211</v>
      </c>
      <c r="BL96">
        <v>355</v>
      </c>
      <c r="BM96">
        <v>362</v>
      </c>
      <c r="BN96">
        <v>54</v>
      </c>
      <c r="BO96">
        <v>96</v>
      </c>
      <c r="BP96">
        <v>108</v>
      </c>
      <c r="BQ96" t="s">
        <v>75</v>
      </c>
      <c r="BR96" t="s">
        <v>75</v>
      </c>
      <c r="BS96" t="s">
        <v>76</v>
      </c>
      <c r="BT96" t="s">
        <v>75</v>
      </c>
      <c r="BU96" t="s">
        <v>76</v>
      </c>
      <c r="BV96" t="s">
        <v>76</v>
      </c>
      <c r="BW96" t="s">
        <v>76</v>
      </c>
      <c r="BX96" t="s">
        <v>75</v>
      </c>
      <c r="BY96" t="s">
        <v>76</v>
      </c>
      <c r="BZ96" t="s">
        <v>76</v>
      </c>
      <c r="CA96" t="s">
        <v>76</v>
      </c>
      <c r="CB96" t="s">
        <v>79</v>
      </c>
      <c r="CC96" t="s">
        <v>76</v>
      </c>
      <c r="CD96" t="s">
        <v>75</v>
      </c>
      <c r="CE96" t="s">
        <v>75</v>
      </c>
      <c r="CF96" t="s">
        <v>75</v>
      </c>
      <c r="CG96" t="s">
        <v>75</v>
      </c>
      <c r="CH96" t="s">
        <v>76</v>
      </c>
    </row>
    <row r="97" spans="1:86" x14ac:dyDescent="0.3">
      <c r="A97" t="s">
        <v>265</v>
      </c>
      <c r="B97" t="s">
        <v>266</v>
      </c>
      <c r="C97">
        <f t="shared" si="22"/>
        <v>21059</v>
      </c>
      <c r="D97">
        <f t="shared" si="32"/>
        <v>1260</v>
      </c>
      <c r="E97">
        <f t="shared" si="33"/>
        <v>19799</v>
      </c>
      <c r="F97">
        <v>5512</v>
      </c>
      <c r="G97">
        <f t="shared" si="23"/>
        <v>45</v>
      </c>
      <c r="H97">
        <v>567</v>
      </c>
      <c r="I97">
        <v>4945</v>
      </c>
      <c r="J97">
        <v>139</v>
      </c>
      <c r="K97">
        <f t="shared" si="24"/>
        <v>5.3968253968253972</v>
      </c>
      <c r="L97">
        <v>68</v>
      </c>
      <c r="M97">
        <v>71</v>
      </c>
      <c r="N97">
        <v>31</v>
      </c>
      <c r="O97">
        <f t="shared" si="25"/>
        <v>2.3015873015873018</v>
      </c>
      <c r="P97">
        <v>29</v>
      </c>
      <c r="Q97">
        <v>2</v>
      </c>
      <c r="R97">
        <v>83</v>
      </c>
      <c r="S97">
        <f t="shared" si="26"/>
        <v>0</v>
      </c>
      <c r="T97">
        <v>0</v>
      </c>
      <c r="U97">
        <v>83</v>
      </c>
      <c r="V97">
        <v>0</v>
      </c>
      <c r="W97">
        <f t="shared" si="27"/>
        <v>0</v>
      </c>
      <c r="X97">
        <v>0</v>
      </c>
      <c r="Y97">
        <v>0</v>
      </c>
      <c r="Z97">
        <v>71</v>
      </c>
      <c r="AA97">
        <f t="shared" si="28"/>
        <v>0.63492063492063489</v>
      </c>
      <c r="AB97">
        <v>8</v>
      </c>
      <c r="AC97">
        <v>63</v>
      </c>
      <c r="AD97">
        <v>61</v>
      </c>
      <c r="AE97">
        <f t="shared" si="29"/>
        <v>1.0317460317460316</v>
      </c>
      <c r="AF97">
        <v>13</v>
      </c>
      <c r="AG97">
        <v>48</v>
      </c>
      <c r="AH97">
        <v>5313</v>
      </c>
      <c r="AI97">
        <f t="shared" si="30"/>
        <v>43.333333333333336</v>
      </c>
      <c r="AJ97">
        <v>546</v>
      </c>
      <c r="AK97">
        <v>4767</v>
      </c>
      <c r="AL97">
        <v>315</v>
      </c>
      <c r="AM97">
        <f t="shared" si="31"/>
        <v>2.3015873015873018</v>
      </c>
      <c r="AN97">
        <v>29</v>
      </c>
      <c r="AO97">
        <v>286</v>
      </c>
      <c r="AP97">
        <v>76</v>
      </c>
      <c r="AQ97">
        <v>146</v>
      </c>
      <c r="AR97">
        <v>147</v>
      </c>
      <c r="AS97">
        <v>49</v>
      </c>
      <c r="AT97">
        <v>50</v>
      </c>
      <c r="AU97">
        <v>38</v>
      </c>
      <c r="AV97">
        <v>47</v>
      </c>
      <c r="AW97">
        <v>47</v>
      </c>
      <c r="AX97">
        <v>3</v>
      </c>
      <c r="AY97">
        <v>25</v>
      </c>
      <c r="AZ97">
        <v>16</v>
      </c>
      <c r="BA97">
        <v>25</v>
      </c>
      <c r="BB97">
        <v>16</v>
      </c>
      <c r="BC97">
        <v>16</v>
      </c>
      <c r="BD97">
        <v>16</v>
      </c>
      <c r="BE97">
        <v>48</v>
      </c>
      <c r="BF97">
        <v>10</v>
      </c>
      <c r="BG97">
        <v>45</v>
      </c>
      <c r="BH97">
        <v>48</v>
      </c>
      <c r="BI97">
        <v>31</v>
      </c>
      <c r="BJ97">
        <v>32</v>
      </c>
      <c r="BK97">
        <v>55</v>
      </c>
      <c r="BL97">
        <v>143</v>
      </c>
      <c r="BM97">
        <v>143</v>
      </c>
      <c r="BN97">
        <v>19</v>
      </c>
      <c r="BO97">
        <v>27</v>
      </c>
      <c r="BP97">
        <v>32</v>
      </c>
      <c r="BQ97" t="s">
        <v>79</v>
      </c>
      <c r="BR97" t="s">
        <v>75</v>
      </c>
      <c r="BS97" t="s">
        <v>76</v>
      </c>
      <c r="BT97" t="s">
        <v>76</v>
      </c>
      <c r="BU97" t="s">
        <v>76</v>
      </c>
      <c r="BV97" t="s">
        <v>76</v>
      </c>
      <c r="BW97" t="s">
        <v>76</v>
      </c>
      <c r="BX97" t="s">
        <v>79</v>
      </c>
      <c r="BY97" t="s">
        <v>76</v>
      </c>
      <c r="BZ97" t="s">
        <v>76</v>
      </c>
      <c r="CA97" t="s">
        <v>76</v>
      </c>
      <c r="CB97" t="s">
        <v>76</v>
      </c>
      <c r="CC97" t="s">
        <v>76</v>
      </c>
      <c r="CD97" t="s">
        <v>76</v>
      </c>
      <c r="CE97" t="s">
        <v>79</v>
      </c>
      <c r="CF97" t="s">
        <v>75</v>
      </c>
      <c r="CG97" t="s">
        <v>75</v>
      </c>
      <c r="CH97" t="s">
        <v>76</v>
      </c>
    </row>
    <row r="98" spans="1:86" x14ac:dyDescent="0.3">
      <c r="A98" t="s">
        <v>267</v>
      </c>
      <c r="B98" t="s">
        <v>268</v>
      </c>
      <c r="C98">
        <f t="shared" ref="C98:C101" si="34">D98+E98</f>
        <v>45100</v>
      </c>
      <c r="D98">
        <f t="shared" si="32"/>
        <v>2139</v>
      </c>
      <c r="E98">
        <f t="shared" si="33"/>
        <v>42961</v>
      </c>
      <c r="F98">
        <v>11688</v>
      </c>
      <c r="G98">
        <f t="shared" ref="G98:G101" si="35">H98/D98*100</f>
        <v>49.883122954651704</v>
      </c>
      <c r="H98">
        <v>1067</v>
      </c>
      <c r="I98">
        <v>10621</v>
      </c>
      <c r="J98">
        <v>91</v>
      </c>
      <c r="K98">
        <f t="shared" ref="K98:K101" si="36">L98/D98*100</f>
        <v>4.6750818139317439E-2</v>
      </c>
      <c r="L98">
        <v>1</v>
      </c>
      <c r="M98">
        <v>90</v>
      </c>
      <c r="N98">
        <v>27</v>
      </c>
      <c r="O98">
        <f t="shared" ref="O98:O101" si="37">P98/D98*100</f>
        <v>0</v>
      </c>
      <c r="P98">
        <v>0</v>
      </c>
      <c r="Q98">
        <v>27</v>
      </c>
      <c r="R98">
        <v>179</v>
      </c>
      <c r="S98">
        <f t="shared" ref="S98:S101" si="38">T98/D98*100</f>
        <v>0</v>
      </c>
      <c r="T98">
        <v>0</v>
      </c>
      <c r="U98">
        <v>179</v>
      </c>
      <c r="V98">
        <v>0</v>
      </c>
      <c r="W98">
        <f t="shared" ref="W98:W101" si="39">X98/D98*100</f>
        <v>0</v>
      </c>
      <c r="X98">
        <v>0</v>
      </c>
      <c r="Y98">
        <v>0</v>
      </c>
      <c r="Z98">
        <v>110</v>
      </c>
      <c r="AA98">
        <f t="shared" ref="AA98:AA101" si="40">AB98/D98*100</f>
        <v>0</v>
      </c>
      <c r="AB98">
        <v>0</v>
      </c>
      <c r="AC98">
        <v>110</v>
      </c>
      <c r="AD98">
        <v>116</v>
      </c>
      <c r="AE98">
        <f t="shared" ref="AE98:AE101" si="41">AF98/D98*100</f>
        <v>0.18700327255726976</v>
      </c>
      <c r="AF98">
        <v>4</v>
      </c>
      <c r="AG98">
        <v>112</v>
      </c>
      <c r="AH98">
        <v>11567</v>
      </c>
      <c r="AI98">
        <f t="shared" ref="AI98:AI101" si="42">AJ98/D98*100</f>
        <v>48.667601683029453</v>
      </c>
      <c r="AJ98">
        <v>1041</v>
      </c>
      <c r="AK98">
        <v>10526</v>
      </c>
      <c r="AL98">
        <v>270</v>
      </c>
      <c r="AM98">
        <f t="shared" ref="AM98:AM101" si="43">AN98/D98*100</f>
        <v>1.2155212716222534</v>
      </c>
      <c r="AN98">
        <v>26</v>
      </c>
      <c r="AO98">
        <v>244</v>
      </c>
      <c r="AP98">
        <v>53</v>
      </c>
      <c r="AQ98">
        <v>174</v>
      </c>
      <c r="AR98">
        <v>182</v>
      </c>
      <c r="AS98">
        <v>55</v>
      </c>
      <c r="AT98">
        <v>2</v>
      </c>
      <c r="AU98">
        <v>55</v>
      </c>
      <c r="AV98">
        <v>32</v>
      </c>
      <c r="AW98">
        <v>18</v>
      </c>
      <c r="AX98">
        <v>32</v>
      </c>
      <c r="AY98">
        <v>77</v>
      </c>
      <c r="AZ98">
        <v>18</v>
      </c>
      <c r="BA98">
        <v>77</v>
      </c>
      <c r="BB98">
        <v>18</v>
      </c>
      <c r="BC98">
        <v>18</v>
      </c>
      <c r="BD98">
        <v>18</v>
      </c>
      <c r="BE98">
        <v>50</v>
      </c>
      <c r="BF98">
        <v>18</v>
      </c>
      <c r="BG98">
        <v>50</v>
      </c>
      <c r="BH98">
        <v>61</v>
      </c>
      <c r="BI98">
        <v>8</v>
      </c>
      <c r="BJ98">
        <v>60</v>
      </c>
      <c r="BK98">
        <v>12</v>
      </c>
      <c r="BL98">
        <v>173</v>
      </c>
      <c r="BM98">
        <v>175</v>
      </c>
      <c r="BN98">
        <v>8</v>
      </c>
      <c r="BO98">
        <v>27</v>
      </c>
      <c r="BP98">
        <v>28</v>
      </c>
      <c r="BQ98" t="s">
        <v>75</v>
      </c>
      <c r="BR98" t="s">
        <v>75</v>
      </c>
      <c r="BS98" t="s">
        <v>76</v>
      </c>
      <c r="BT98" t="s">
        <v>76</v>
      </c>
      <c r="BU98" t="s">
        <v>76</v>
      </c>
      <c r="BV98" t="s">
        <v>76</v>
      </c>
      <c r="BW98" t="s">
        <v>76</v>
      </c>
      <c r="BX98" t="s">
        <v>79</v>
      </c>
      <c r="BY98" t="s">
        <v>76</v>
      </c>
      <c r="BZ98" t="s">
        <v>76</v>
      </c>
      <c r="CA98" t="s">
        <v>76</v>
      </c>
      <c r="CB98" t="s">
        <v>79</v>
      </c>
      <c r="CC98" t="s">
        <v>76</v>
      </c>
      <c r="CD98" t="s">
        <v>76</v>
      </c>
      <c r="CE98" t="s">
        <v>75</v>
      </c>
      <c r="CF98" t="s">
        <v>75</v>
      </c>
      <c r="CG98" t="s">
        <v>75</v>
      </c>
      <c r="CH98" t="s">
        <v>76</v>
      </c>
    </row>
    <row r="99" spans="1:86" x14ac:dyDescent="0.3">
      <c r="A99" t="s">
        <v>269</v>
      </c>
      <c r="B99" t="s">
        <v>270</v>
      </c>
      <c r="C99">
        <f t="shared" si="34"/>
        <v>190476</v>
      </c>
      <c r="D99">
        <f t="shared" si="32"/>
        <v>11882</v>
      </c>
      <c r="E99">
        <f t="shared" si="33"/>
        <v>178594</v>
      </c>
      <c r="F99">
        <v>50147</v>
      </c>
      <c r="G99">
        <f t="shared" si="35"/>
        <v>44.891432418784717</v>
      </c>
      <c r="H99">
        <v>5334</v>
      </c>
      <c r="I99">
        <v>44813</v>
      </c>
      <c r="J99">
        <v>2597</v>
      </c>
      <c r="K99">
        <f t="shared" si="36"/>
        <v>1.5317286652078774</v>
      </c>
      <c r="L99">
        <v>182</v>
      </c>
      <c r="M99">
        <v>2415</v>
      </c>
      <c r="N99">
        <v>1147</v>
      </c>
      <c r="O99">
        <f t="shared" si="37"/>
        <v>2.2639286315435112</v>
      </c>
      <c r="P99">
        <v>269</v>
      </c>
      <c r="Q99">
        <v>878</v>
      </c>
      <c r="R99">
        <v>1775</v>
      </c>
      <c r="S99">
        <f t="shared" si="38"/>
        <v>0.72378387476855743</v>
      </c>
      <c r="T99">
        <v>86</v>
      </c>
      <c r="U99">
        <v>1689</v>
      </c>
      <c r="V99">
        <v>166</v>
      </c>
      <c r="W99">
        <f t="shared" si="39"/>
        <v>8.4160915670762493E-3</v>
      </c>
      <c r="X99">
        <v>1</v>
      </c>
      <c r="Y99">
        <v>165</v>
      </c>
      <c r="Z99">
        <v>1782</v>
      </c>
      <c r="AA99">
        <f t="shared" si="40"/>
        <v>1.043595354317455</v>
      </c>
      <c r="AB99">
        <v>124</v>
      </c>
      <c r="AC99">
        <v>1658</v>
      </c>
      <c r="AD99">
        <v>2311</v>
      </c>
      <c r="AE99">
        <f t="shared" si="41"/>
        <v>2.524827470122875</v>
      </c>
      <c r="AF99">
        <v>300</v>
      </c>
      <c r="AG99">
        <v>2011</v>
      </c>
      <c r="AH99">
        <v>43580</v>
      </c>
      <c r="AI99">
        <f t="shared" si="42"/>
        <v>41.348257869045611</v>
      </c>
      <c r="AJ99">
        <v>4913</v>
      </c>
      <c r="AK99">
        <v>38667</v>
      </c>
      <c r="AL99">
        <v>9637</v>
      </c>
      <c r="AM99">
        <f t="shared" si="43"/>
        <v>5.6640296246423159</v>
      </c>
      <c r="AN99">
        <v>673</v>
      </c>
      <c r="AO99">
        <v>8964</v>
      </c>
      <c r="AP99">
        <v>532</v>
      </c>
      <c r="AQ99">
        <v>510</v>
      </c>
      <c r="AR99">
        <v>724</v>
      </c>
      <c r="AS99">
        <v>285</v>
      </c>
      <c r="AT99">
        <v>86</v>
      </c>
      <c r="AU99">
        <v>293</v>
      </c>
      <c r="AV99">
        <v>170</v>
      </c>
      <c r="AW99">
        <v>94</v>
      </c>
      <c r="AX99">
        <v>144</v>
      </c>
      <c r="AY99">
        <v>146</v>
      </c>
      <c r="AZ99">
        <v>57</v>
      </c>
      <c r="BA99">
        <v>157</v>
      </c>
      <c r="BB99">
        <v>65</v>
      </c>
      <c r="BC99">
        <v>3</v>
      </c>
      <c r="BD99">
        <v>65</v>
      </c>
      <c r="BE99">
        <v>419</v>
      </c>
      <c r="BF99">
        <v>88</v>
      </c>
      <c r="BG99">
        <v>389</v>
      </c>
      <c r="BH99">
        <v>525</v>
      </c>
      <c r="BI99">
        <v>142</v>
      </c>
      <c r="BJ99">
        <v>485</v>
      </c>
      <c r="BK99">
        <v>211</v>
      </c>
      <c r="BL99">
        <v>493</v>
      </c>
      <c r="BM99">
        <v>529</v>
      </c>
      <c r="BN99">
        <v>29</v>
      </c>
      <c r="BO99">
        <v>159</v>
      </c>
      <c r="BP99">
        <v>162</v>
      </c>
      <c r="BQ99" t="s">
        <v>75</v>
      </c>
      <c r="BR99" t="s">
        <v>75</v>
      </c>
      <c r="BS99" t="s">
        <v>79</v>
      </c>
      <c r="BT99" t="s">
        <v>75</v>
      </c>
      <c r="BU99" t="s">
        <v>79</v>
      </c>
      <c r="BV99" t="s">
        <v>75</v>
      </c>
      <c r="BW99" t="s">
        <v>76</v>
      </c>
      <c r="BX99" t="s">
        <v>75</v>
      </c>
      <c r="BY99" t="s">
        <v>76</v>
      </c>
      <c r="BZ99" t="s">
        <v>76</v>
      </c>
      <c r="CA99" t="s">
        <v>76</v>
      </c>
      <c r="CB99" t="s">
        <v>75</v>
      </c>
      <c r="CC99" t="s">
        <v>79</v>
      </c>
      <c r="CD99" t="s">
        <v>75</v>
      </c>
      <c r="CE99" t="s">
        <v>75</v>
      </c>
      <c r="CF99" t="s">
        <v>75</v>
      </c>
      <c r="CG99" t="s">
        <v>75</v>
      </c>
      <c r="CH99" t="s">
        <v>75</v>
      </c>
    </row>
    <row r="100" spans="1:86" x14ac:dyDescent="0.3">
      <c r="A100" t="s">
        <v>271</v>
      </c>
      <c r="B100" t="s">
        <v>272</v>
      </c>
      <c r="C100">
        <f t="shared" si="34"/>
        <v>15804</v>
      </c>
      <c r="D100">
        <f t="shared" si="32"/>
        <v>885</v>
      </c>
      <c r="E100">
        <f t="shared" si="33"/>
        <v>14919</v>
      </c>
      <c r="F100">
        <v>4129</v>
      </c>
      <c r="G100">
        <f t="shared" si="35"/>
        <v>48.361581920903959</v>
      </c>
      <c r="H100">
        <v>428</v>
      </c>
      <c r="I100">
        <v>3701</v>
      </c>
      <c r="J100">
        <v>40</v>
      </c>
      <c r="K100">
        <f t="shared" si="36"/>
        <v>0</v>
      </c>
      <c r="L100">
        <v>0</v>
      </c>
      <c r="M100">
        <v>40</v>
      </c>
      <c r="N100">
        <v>0</v>
      </c>
      <c r="O100">
        <f t="shared" si="37"/>
        <v>0</v>
      </c>
      <c r="P100">
        <v>0</v>
      </c>
      <c r="Q100">
        <v>0</v>
      </c>
      <c r="R100">
        <v>17</v>
      </c>
      <c r="S100">
        <f t="shared" si="38"/>
        <v>0</v>
      </c>
      <c r="T100">
        <v>0</v>
      </c>
      <c r="U100">
        <v>17</v>
      </c>
      <c r="V100">
        <v>2</v>
      </c>
      <c r="W100">
        <f t="shared" si="39"/>
        <v>0.22598870056497175</v>
      </c>
      <c r="X100">
        <v>2</v>
      </c>
      <c r="Y100">
        <v>0</v>
      </c>
      <c r="Z100">
        <v>39</v>
      </c>
      <c r="AA100">
        <f t="shared" si="40"/>
        <v>0</v>
      </c>
      <c r="AB100">
        <v>0</v>
      </c>
      <c r="AC100">
        <v>39</v>
      </c>
      <c r="AD100">
        <v>99</v>
      </c>
      <c r="AE100">
        <f t="shared" si="41"/>
        <v>1.807909604519774</v>
      </c>
      <c r="AF100">
        <v>16</v>
      </c>
      <c r="AG100">
        <v>83</v>
      </c>
      <c r="AH100">
        <v>4070</v>
      </c>
      <c r="AI100">
        <f t="shared" si="42"/>
        <v>48.361581920903959</v>
      </c>
      <c r="AJ100">
        <v>428</v>
      </c>
      <c r="AK100">
        <v>3642</v>
      </c>
      <c r="AL100">
        <v>124</v>
      </c>
      <c r="AM100">
        <f t="shared" si="43"/>
        <v>1.2429378531073447</v>
      </c>
      <c r="AN100">
        <v>11</v>
      </c>
      <c r="AO100">
        <v>113</v>
      </c>
      <c r="AP100">
        <v>34</v>
      </c>
      <c r="AQ100">
        <v>82</v>
      </c>
      <c r="AR100">
        <v>84</v>
      </c>
      <c r="AS100">
        <v>25</v>
      </c>
      <c r="AT100">
        <v>14</v>
      </c>
      <c r="AU100">
        <v>25</v>
      </c>
      <c r="AV100">
        <v>14</v>
      </c>
      <c r="AW100">
        <v>14</v>
      </c>
      <c r="AX100">
        <v>14</v>
      </c>
      <c r="AY100">
        <v>13</v>
      </c>
      <c r="AZ100">
        <v>14</v>
      </c>
      <c r="BA100">
        <v>13</v>
      </c>
      <c r="BB100">
        <v>3</v>
      </c>
      <c r="BC100">
        <v>3</v>
      </c>
      <c r="BD100">
        <v>14</v>
      </c>
      <c r="BE100">
        <v>29</v>
      </c>
      <c r="BF100">
        <v>14</v>
      </c>
      <c r="BG100">
        <v>29</v>
      </c>
      <c r="BH100">
        <v>57</v>
      </c>
      <c r="BI100">
        <v>12</v>
      </c>
      <c r="BJ100">
        <v>53</v>
      </c>
      <c r="BK100">
        <v>17</v>
      </c>
      <c r="BL100">
        <v>82</v>
      </c>
      <c r="BM100">
        <v>83</v>
      </c>
      <c r="BN100">
        <v>11</v>
      </c>
      <c r="BO100">
        <v>13</v>
      </c>
      <c r="BP100">
        <v>18</v>
      </c>
      <c r="BQ100" t="s">
        <v>75</v>
      </c>
      <c r="BR100" t="s">
        <v>75</v>
      </c>
      <c r="BS100" t="s">
        <v>76</v>
      </c>
      <c r="BT100" t="s">
        <v>76</v>
      </c>
      <c r="BU100" t="s">
        <v>76</v>
      </c>
      <c r="BV100" t="s">
        <v>76</v>
      </c>
      <c r="BW100" t="s">
        <v>76</v>
      </c>
      <c r="BX100" t="s">
        <v>76</v>
      </c>
      <c r="BY100" t="s">
        <v>76</v>
      </c>
      <c r="BZ100" t="s">
        <v>76</v>
      </c>
      <c r="CA100" t="s">
        <v>76</v>
      </c>
      <c r="CB100" t="s">
        <v>76</v>
      </c>
      <c r="CC100" t="s">
        <v>76</v>
      </c>
      <c r="CD100" t="s">
        <v>76</v>
      </c>
      <c r="CE100" t="s">
        <v>75</v>
      </c>
      <c r="CF100" t="s">
        <v>75</v>
      </c>
      <c r="CG100" t="s">
        <v>75</v>
      </c>
      <c r="CH100" t="s">
        <v>76</v>
      </c>
    </row>
    <row r="101" spans="1:86" x14ac:dyDescent="0.3">
      <c r="A101" t="s">
        <v>273</v>
      </c>
      <c r="B101" t="s">
        <v>274</v>
      </c>
      <c r="C101">
        <f t="shared" si="34"/>
        <v>23755</v>
      </c>
      <c r="D101">
        <f t="shared" si="32"/>
        <v>1477</v>
      </c>
      <c r="E101">
        <f t="shared" si="33"/>
        <v>22278</v>
      </c>
      <c r="F101">
        <v>6325</v>
      </c>
      <c r="G101">
        <f t="shared" si="35"/>
        <v>47.528774542992551</v>
      </c>
      <c r="H101">
        <v>702</v>
      </c>
      <c r="I101">
        <v>5623</v>
      </c>
      <c r="J101">
        <v>2</v>
      </c>
      <c r="K101">
        <f t="shared" si="36"/>
        <v>0</v>
      </c>
      <c r="L101">
        <v>0</v>
      </c>
      <c r="M101">
        <v>2</v>
      </c>
      <c r="N101">
        <v>1</v>
      </c>
      <c r="O101">
        <f t="shared" si="37"/>
        <v>0</v>
      </c>
      <c r="P101">
        <v>0</v>
      </c>
      <c r="Q101">
        <v>1</v>
      </c>
      <c r="R101">
        <v>9</v>
      </c>
      <c r="S101">
        <f t="shared" si="38"/>
        <v>0</v>
      </c>
      <c r="T101">
        <v>0</v>
      </c>
      <c r="U101">
        <v>9</v>
      </c>
      <c r="V101">
        <v>0</v>
      </c>
      <c r="W101">
        <f t="shared" si="39"/>
        <v>0</v>
      </c>
      <c r="X101">
        <v>0</v>
      </c>
      <c r="Y101">
        <v>0</v>
      </c>
      <c r="Z101">
        <v>191</v>
      </c>
      <c r="AA101">
        <f t="shared" si="40"/>
        <v>2.0988490182802981</v>
      </c>
      <c r="AB101">
        <v>31</v>
      </c>
      <c r="AC101">
        <v>160</v>
      </c>
      <c r="AD101">
        <v>240</v>
      </c>
      <c r="AE101">
        <f t="shared" si="41"/>
        <v>0.74475287745429919</v>
      </c>
      <c r="AF101">
        <v>11</v>
      </c>
      <c r="AG101">
        <v>229</v>
      </c>
      <c r="AH101">
        <v>5857</v>
      </c>
      <c r="AI101">
        <f t="shared" si="42"/>
        <v>47.461069735951249</v>
      </c>
      <c r="AJ101">
        <v>701</v>
      </c>
      <c r="AK101">
        <v>5156</v>
      </c>
      <c r="AL101">
        <v>818</v>
      </c>
      <c r="AM101">
        <f t="shared" si="43"/>
        <v>2.1665538253215977</v>
      </c>
      <c r="AN101">
        <v>32</v>
      </c>
      <c r="AO101">
        <v>786</v>
      </c>
      <c r="AP101">
        <v>130</v>
      </c>
      <c r="AQ101">
        <v>174</v>
      </c>
      <c r="AR101">
        <v>189</v>
      </c>
      <c r="AS101">
        <v>6</v>
      </c>
      <c r="AT101">
        <v>16</v>
      </c>
      <c r="AU101">
        <v>6</v>
      </c>
      <c r="AV101">
        <v>3</v>
      </c>
      <c r="AW101">
        <v>16</v>
      </c>
      <c r="AX101">
        <v>3</v>
      </c>
      <c r="AY101">
        <v>13</v>
      </c>
      <c r="AZ101">
        <v>16</v>
      </c>
      <c r="BA101">
        <v>13</v>
      </c>
      <c r="BB101">
        <v>16</v>
      </c>
      <c r="BC101">
        <v>16</v>
      </c>
      <c r="BD101">
        <v>16</v>
      </c>
      <c r="BE101">
        <v>126</v>
      </c>
      <c r="BF101">
        <v>47</v>
      </c>
      <c r="BG101">
        <v>106</v>
      </c>
      <c r="BH101">
        <v>47</v>
      </c>
      <c r="BI101">
        <v>17</v>
      </c>
      <c r="BJ101">
        <v>46</v>
      </c>
      <c r="BK101">
        <v>67</v>
      </c>
      <c r="BL101">
        <v>174</v>
      </c>
      <c r="BM101">
        <v>180</v>
      </c>
      <c r="BN101">
        <v>9</v>
      </c>
      <c r="BO101">
        <v>47</v>
      </c>
      <c r="BP101">
        <v>47</v>
      </c>
      <c r="BQ101" t="s">
        <v>79</v>
      </c>
      <c r="BR101" t="s">
        <v>75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t="s">
        <v>76</v>
      </c>
      <c r="BZ101" t="s">
        <v>76</v>
      </c>
      <c r="CA101" t="s">
        <v>76</v>
      </c>
      <c r="CB101" t="s">
        <v>76</v>
      </c>
      <c r="CC101" t="s">
        <v>76</v>
      </c>
      <c r="CD101" t="s">
        <v>75</v>
      </c>
      <c r="CE101" t="s">
        <v>79</v>
      </c>
      <c r="CF101" t="s">
        <v>75</v>
      </c>
      <c r="CG101" t="s">
        <v>75</v>
      </c>
      <c r="CH101" t="s">
        <v>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F86C-5DB7-4F94-9B16-CFFA397067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9796-C5C5-44AA-A399-8D77FE9566F6}">
  <dimension ref="A1:T100"/>
  <sheetViews>
    <sheetView workbookViewId="0">
      <selection activeCell="T2" sqref="T2"/>
    </sheetView>
  </sheetViews>
  <sheetFormatPr defaultRowHeight="14.4" x14ac:dyDescent="0.3"/>
  <cols>
    <col min="3" max="3" width="18.77734375" customWidth="1"/>
    <col min="4" max="4" width="15.33203125" customWidth="1"/>
    <col min="7" max="7" width="15.21875" customWidth="1"/>
    <col min="8" max="8" width="6.88671875" customWidth="1"/>
  </cols>
  <sheetData>
    <row r="1" spans="1:20" s="1" customFormat="1" x14ac:dyDescent="0.3">
      <c r="A1" s="1" t="s">
        <v>1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278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</row>
    <row r="2" spans="1:20" x14ac:dyDescent="0.3">
      <c r="A2" t="s">
        <v>78</v>
      </c>
      <c r="B2">
        <v>19001</v>
      </c>
      <c r="C2">
        <v>0</v>
      </c>
      <c r="D2">
        <v>0</v>
      </c>
      <c r="E2">
        <v>0.27023549099999999</v>
      </c>
      <c r="F2">
        <v>7.7210139999999997E-2</v>
      </c>
      <c r="G2">
        <v>0</v>
      </c>
      <c r="H2">
        <v>0</v>
      </c>
      <c r="I2">
        <v>7.7210139999999997E-2</v>
      </c>
      <c r="J2">
        <v>6.7944923429999999</v>
      </c>
      <c r="K2">
        <v>6.8459657700000003</v>
      </c>
      <c r="L2">
        <v>0</v>
      </c>
      <c r="M2">
        <v>0.48899755499999997</v>
      </c>
      <c r="N2">
        <v>0.15442028099999999</v>
      </c>
      <c r="O2">
        <v>0.79783811599999999</v>
      </c>
      <c r="P2">
        <v>0</v>
      </c>
      <c r="Q2">
        <v>0.19302535100000001</v>
      </c>
      <c r="R2">
        <v>0.77210140299999996</v>
      </c>
      <c r="S2">
        <v>41.448976965999996</v>
      </c>
      <c r="T2">
        <v>42.079526444000003</v>
      </c>
    </row>
    <row r="3" spans="1:20" x14ac:dyDescent="0.3">
      <c r="A3" t="s">
        <v>81</v>
      </c>
      <c r="B3">
        <v>19003</v>
      </c>
      <c r="C3">
        <v>0.20020019999999999</v>
      </c>
      <c r="D3">
        <v>0</v>
      </c>
      <c r="E3">
        <v>2.5025024999999999E-2</v>
      </c>
      <c r="F3">
        <v>0</v>
      </c>
      <c r="G3">
        <v>0</v>
      </c>
      <c r="H3">
        <v>0</v>
      </c>
      <c r="I3">
        <v>0.27527527499999999</v>
      </c>
      <c r="J3">
        <v>4.4044044040000001</v>
      </c>
      <c r="K3">
        <v>4.4044044040000001</v>
      </c>
      <c r="L3">
        <v>0</v>
      </c>
      <c r="M3">
        <v>0.225225225</v>
      </c>
      <c r="N3">
        <v>7.5075075000000005E-2</v>
      </c>
      <c r="O3">
        <v>1.0010010009999999</v>
      </c>
      <c r="P3">
        <v>0</v>
      </c>
      <c r="Q3">
        <v>0.72572572599999996</v>
      </c>
      <c r="R3">
        <v>0.65065065099999997</v>
      </c>
      <c r="S3">
        <v>43.868868869000003</v>
      </c>
      <c r="T3">
        <v>44.144144144000002</v>
      </c>
    </row>
    <row r="4" spans="1:20" x14ac:dyDescent="0.3">
      <c r="A4" t="s">
        <v>83</v>
      </c>
      <c r="B4">
        <v>19005</v>
      </c>
      <c r="C4">
        <v>0</v>
      </c>
      <c r="D4">
        <v>0</v>
      </c>
      <c r="E4">
        <v>0</v>
      </c>
      <c r="F4">
        <v>4.1336548000000001E-2</v>
      </c>
      <c r="G4">
        <v>0</v>
      </c>
      <c r="H4">
        <v>0</v>
      </c>
      <c r="I4">
        <v>0</v>
      </c>
      <c r="J4">
        <v>3.9269720979999998</v>
      </c>
      <c r="K4">
        <v>3.9683086460000001</v>
      </c>
      <c r="L4">
        <v>0.72338959700000005</v>
      </c>
      <c r="M4">
        <v>0.39269721000000002</v>
      </c>
      <c r="N4">
        <v>0.65449535000000003</v>
      </c>
      <c r="O4">
        <v>3.3482604199999999</v>
      </c>
      <c r="P4">
        <v>0</v>
      </c>
      <c r="Q4">
        <v>0.22046159100000001</v>
      </c>
      <c r="R4">
        <v>0.51670685500000002</v>
      </c>
      <c r="S4">
        <v>41.798139855000002</v>
      </c>
      <c r="T4">
        <v>44.409231828999999</v>
      </c>
    </row>
    <row r="5" spans="1:20" x14ac:dyDescent="0.3">
      <c r="A5" t="s">
        <v>85</v>
      </c>
      <c r="B5">
        <v>19007</v>
      </c>
      <c r="C5">
        <v>2.2403106999999998E-2</v>
      </c>
      <c r="D5">
        <v>4.4806212999999998E-2</v>
      </c>
      <c r="E5">
        <v>0</v>
      </c>
      <c r="F5">
        <v>0.32857889600000001</v>
      </c>
      <c r="G5">
        <v>0</v>
      </c>
      <c r="H5">
        <v>0</v>
      </c>
      <c r="I5">
        <v>0.26136957700000002</v>
      </c>
      <c r="J5">
        <v>6.9449630349999998</v>
      </c>
      <c r="K5">
        <v>7.2735419309999996</v>
      </c>
      <c r="L5">
        <v>0.201627959</v>
      </c>
      <c r="M5">
        <v>0.194160257</v>
      </c>
      <c r="N5">
        <v>0.112015533</v>
      </c>
      <c r="O5">
        <v>0.925995071</v>
      </c>
      <c r="P5">
        <v>0</v>
      </c>
      <c r="Q5">
        <v>0.112015533</v>
      </c>
      <c r="R5">
        <v>0.23149876799999999</v>
      </c>
      <c r="S5">
        <v>41.266522291000001</v>
      </c>
      <c r="T5">
        <v>42.080501830000003</v>
      </c>
    </row>
    <row r="6" spans="1:20" x14ac:dyDescent="0.3">
      <c r="A6" t="s">
        <v>87</v>
      </c>
      <c r="B6">
        <v>19009</v>
      </c>
      <c r="C6">
        <v>0</v>
      </c>
      <c r="D6">
        <v>0</v>
      </c>
      <c r="E6">
        <v>0</v>
      </c>
      <c r="F6">
        <v>0.18603078000000001</v>
      </c>
      <c r="G6">
        <v>0</v>
      </c>
      <c r="H6">
        <v>0</v>
      </c>
      <c r="I6">
        <v>0.67647556200000003</v>
      </c>
      <c r="J6">
        <v>5.0904786059999996</v>
      </c>
      <c r="K6">
        <v>5.2765093859999999</v>
      </c>
      <c r="L6">
        <v>0</v>
      </c>
      <c r="M6">
        <v>0</v>
      </c>
      <c r="N6">
        <v>0</v>
      </c>
      <c r="O6">
        <v>0.33823778100000002</v>
      </c>
      <c r="P6">
        <v>0</v>
      </c>
      <c r="Q6">
        <v>0.118383223</v>
      </c>
      <c r="R6">
        <v>0.82868256399999995</v>
      </c>
      <c r="S6">
        <v>43.632673769999997</v>
      </c>
      <c r="T6">
        <v>43.852528327000002</v>
      </c>
    </row>
    <row r="7" spans="1:20" x14ac:dyDescent="0.3">
      <c r="A7" t="s">
        <v>89</v>
      </c>
      <c r="B7">
        <v>19011</v>
      </c>
      <c r="C7">
        <v>3.4092458999999999E-2</v>
      </c>
      <c r="D7">
        <v>0</v>
      </c>
      <c r="E7">
        <v>0</v>
      </c>
      <c r="F7">
        <v>7.5003408999999993E-2</v>
      </c>
      <c r="G7">
        <v>0</v>
      </c>
      <c r="H7">
        <v>0</v>
      </c>
      <c r="I7">
        <v>3.7501705000000003E-2</v>
      </c>
      <c r="J7">
        <v>3.8354016089999998</v>
      </c>
      <c r="K7">
        <v>3.9104050180000001</v>
      </c>
      <c r="L7">
        <v>1.3636983E-2</v>
      </c>
      <c r="M7">
        <v>0.218191736</v>
      </c>
      <c r="N7">
        <v>0.109095868</v>
      </c>
      <c r="O7">
        <v>0.76367107599999995</v>
      </c>
      <c r="P7">
        <v>0</v>
      </c>
      <c r="Q7">
        <v>0.30683212900000001</v>
      </c>
      <c r="R7">
        <v>0.80458202599999995</v>
      </c>
      <c r="S7">
        <v>44.688394926999997</v>
      </c>
      <c r="T7">
        <v>45.203191054000001</v>
      </c>
    </row>
    <row r="8" spans="1:20" x14ac:dyDescent="0.3">
      <c r="A8" t="s">
        <v>91</v>
      </c>
      <c r="B8">
        <v>19013</v>
      </c>
      <c r="C8">
        <v>2.5895555000000001E-2</v>
      </c>
      <c r="D8">
        <v>7.1046778000000005E-2</v>
      </c>
      <c r="E8">
        <v>0.79877826100000004</v>
      </c>
      <c r="F8">
        <v>0.19986056199999999</v>
      </c>
      <c r="G8">
        <v>1.2615783E-2</v>
      </c>
      <c r="H8">
        <v>7.5030709000000001E-2</v>
      </c>
      <c r="I8">
        <v>0.173965008</v>
      </c>
      <c r="J8">
        <v>4.5025065570000002</v>
      </c>
      <c r="K8">
        <v>4.6386242160000002</v>
      </c>
      <c r="L8">
        <v>0.182596859</v>
      </c>
      <c r="M8">
        <v>1.413631686</v>
      </c>
      <c r="N8">
        <v>4.104113409</v>
      </c>
      <c r="O8">
        <v>2.0610205499999998</v>
      </c>
      <c r="P8">
        <v>0.12881378399999999</v>
      </c>
      <c r="Q8">
        <v>0.50131137699999995</v>
      </c>
      <c r="R8">
        <v>0.86650509600000003</v>
      </c>
      <c r="S8">
        <v>39.496032667999998</v>
      </c>
      <c r="T8">
        <v>40.747651140000002</v>
      </c>
    </row>
    <row r="9" spans="1:20" x14ac:dyDescent="0.3">
      <c r="A9" t="s">
        <v>93</v>
      </c>
      <c r="B9">
        <v>19015</v>
      </c>
      <c r="C9">
        <v>0</v>
      </c>
      <c r="D9">
        <v>0</v>
      </c>
      <c r="E9">
        <v>0.18270987599999999</v>
      </c>
      <c r="F9">
        <v>8.3341346999999996E-2</v>
      </c>
      <c r="G9">
        <v>0</v>
      </c>
      <c r="H9">
        <v>5.7697855999999999E-2</v>
      </c>
      <c r="I9">
        <v>0.19553162199999999</v>
      </c>
      <c r="J9">
        <v>4.8626470490000004</v>
      </c>
      <c r="K9">
        <v>4.8882905409999999</v>
      </c>
      <c r="L9">
        <v>0.294900151</v>
      </c>
      <c r="M9">
        <v>0.21476424</v>
      </c>
      <c r="N9">
        <v>0.34939257000000001</v>
      </c>
      <c r="O9">
        <v>1.1796006029999999</v>
      </c>
      <c r="P9">
        <v>9.6163093000000005E-2</v>
      </c>
      <c r="Q9">
        <v>0.26284578600000003</v>
      </c>
      <c r="R9">
        <v>0.54812962799999998</v>
      </c>
      <c r="S9">
        <v>43.100298105999997</v>
      </c>
      <c r="T9">
        <v>43.683687534000001</v>
      </c>
    </row>
    <row r="10" spans="1:20" x14ac:dyDescent="0.3">
      <c r="A10" t="s">
        <v>95</v>
      </c>
      <c r="B10">
        <v>19017</v>
      </c>
      <c r="C10">
        <v>0</v>
      </c>
      <c r="D10">
        <v>1.0609329000000001E-2</v>
      </c>
      <c r="E10">
        <v>3.1827987000000002E-2</v>
      </c>
      <c r="F10">
        <v>4.2437317000000002E-2</v>
      </c>
      <c r="G10">
        <v>0</v>
      </c>
      <c r="H10">
        <v>0</v>
      </c>
      <c r="I10">
        <v>4.2437317000000002E-2</v>
      </c>
      <c r="J10">
        <v>3.8016762740000001</v>
      </c>
      <c r="K10">
        <v>3.8193584889999999</v>
      </c>
      <c r="L10">
        <v>2.4755101000000002E-2</v>
      </c>
      <c r="M10">
        <v>0.71436149500000001</v>
      </c>
      <c r="N10">
        <v>0.60119531800000003</v>
      </c>
      <c r="O10">
        <v>0.61534109000000003</v>
      </c>
      <c r="P10">
        <v>0</v>
      </c>
      <c r="Q10">
        <v>0.24047812700000001</v>
      </c>
      <c r="R10">
        <v>0.60473176100000003</v>
      </c>
      <c r="S10">
        <v>44.580401033000001</v>
      </c>
      <c r="T10">
        <v>44.870389361999997</v>
      </c>
    </row>
    <row r="11" spans="1:20" x14ac:dyDescent="0.3">
      <c r="A11" t="s">
        <v>97</v>
      </c>
      <c r="B11">
        <v>19019</v>
      </c>
      <c r="C11">
        <v>8.6348329999999997E-3</v>
      </c>
      <c r="D11">
        <v>0</v>
      </c>
      <c r="E11">
        <v>1.7269665999999999E-2</v>
      </c>
      <c r="F11">
        <v>0</v>
      </c>
      <c r="G11">
        <v>0</v>
      </c>
      <c r="H11">
        <v>0</v>
      </c>
      <c r="I11">
        <v>3.8856748000000003E-2</v>
      </c>
      <c r="J11">
        <v>4.7189361889999999</v>
      </c>
      <c r="K11">
        <v>4.7189361889999999</v>
      </c>
      <c r="L11">
        <v>5.6126413999999999E-2</v>
      </c>
      <c r="M11">
        <v>6.4761246999999994E-2</v>
      </c>
      <c r="N11">
        <v>5.1808997000000002E-2</v>
      </c>
      <c r="O11">
        <v>0.83326137600000005</v>
      </c>
      <c r="P11">
        <v>8.6348329999999997E-3</v>
      </c>
      <c r="Q11">
        <v>0</v>
      </c>
      <c r="R11">
        <v>0.496502893</v>
      </c>
      <c r="S11">
        <v>44.154218116000003</v>
      </c>
      <c r="T11">
        <v>44.832052500000003</v>
      </c>
    </row>
    <row r="12" spans="1:20" x14ac:dyDescent="0.3">
      <c r="A12" t="s">
        <v>99</v>
      </c>
      <c r="B12">
        <v>19021</v>
      </c>
      <c r="C12">
        <v>0</v>
      </c>
      <c r="D12">
        <v>0.35489143099999998</v>
      </c>
      <c r="E12">
        <v>0</v>
      </c>
      <c r="F12">
        <v>0.48564090599999998</v>
      </c>
      <c r="G12">
        <v>0.15876721899999999</v>
      </c>
      <c r="H12">
        <v>0.21480270800000001</v>
      </c>
      <c r="I12">
        <v>0</v>
      </c>
      <c r="J12">
        <v>2.8951669390000001</v>
      </c>
      <c r="K12">
        <v>3.166005137</v>
      </c>
      <c r="L12">
        <v>4.6696240999999999E-2</v>
      </c>
      <c r="M12">
        <v>5.5335045530000002</v>
      </c>
      <c r="N12">
        <v>1.839831894</v>
      </c>
      <c r="O12">
        <v>14.139621760000001</v>
      </c>
      <c r="P12">
        <v>0.95260331499999995</v>
      </c>
      <c r="Q12">
        <v>4.0158767219999998</v>
      </c>
      <c r="R12">
        <v>1.9565724959999999</v>
      </c>
      <c r="S12">
        <v>27.858977352</v>
      </c>
      <c r="T12">
        <v>36.381041326000002</v>
      </c>
    </row>
    <row r="13" spans="1:20" x14ac:dyDescent="0.3">
      <c r="A13" t="s">
        <v>101</v>
      </c>
      <c r="B13">
        <v>19023</v>
      </c>
      <c r="C13">
        <v>5.7365033000000003E-2</v>
      </c>
      <c r="D13">
        <v>0</v>
      </c>
      <c r="E13">
        <v>5.0991139999999997E-2</v>
      </c>
      <c r="F13">
        <v>0.14022563599999999</v>
      </c>
      <c r="G13">
        <v>0</v>
      </c>
      <c r="H13">
        <v>0</v>
      </c>
      <c r="I13">
        <v>0.191216776</v>
      </c>
      <c r="J13">
        <v>4.4999681310000001</v>
      </c>
      <c r="K13">
        <v>4.6401937660000003</v>
      </c>
      <c r="L13">
        <v>8.2860603000000005E-2</v>
      </c>
      <c r="M13">
        <v>0.46529415499999999</v>
      </c>
      <c r="N13">
        <v>0.33144241200000002</v>
      </c>
      <c r="O13">
        <v>0.60551979099999997</v>
      </c>
      <c r="P13">
        <v>7.6486709999999999E-2</v>
      </c>
      <c r="Q13">
        <v>7.0112817999999993E-2</v>
      </c>
      <c r="R13">
        <v>0.29957294899999998</v>
      </c>
      <c r="S13">
        <v>44.145579705999999</v>
      </c>
      <c r="T13">
        <v>44.343170374000003</v>
      </c>
    </row>
    <row r="14" spans="1:20" x14ac:dyDescent="0.3">
      <c r="A14" t="s">
        <v>103</v>
      </c>
      <c r="B14">
        <v>19025</v>
      </c>
      <c r="C14">
        <v>0</v>
      </c>
      <c r="D14">
        <v>0</v>
      </c>
      <c r="E14">
        <v>7.3622213000000006E-2</v>
      </c>
      <c r="F14">
        <v>8.4139671999999999E-2</v>
      </c>
      <c r="G14">
        <v>0</v>
      </c>
      <c r="H14">
        <v>0</v>
      </c>
      <c r="I14">
        <v>5.2587294999999999E-2</v>
      </c>
      <c r="J14">
        <v>4.5750946570000002</v>
      </c>
      <c r="K14">
        <v>4.6592343290000002</v>
      </c>
      <c r="L14">
        <v>0.11569204900000001</v>
      </c>
      <c r="M14">
        <v>0.168279344</v>
      </c>
      <c r="N14">
        <v>0.32604122800000002</v>
      </c>
      <c r="O14">
        <v>1.0727808160000001</v>
      </c>
      <c r="P14">
        <v>0</v>
      </c>
      <c r="Q14">
        <v>0.55742532600000005</v>
      </c>
      <c r="R14">
        <v>0.99915860300000003</v>
      </c>
      <c r="S14">
        <v>43.384518300000003</v>
      </c>
      <c r="T14">
        <v>43.931426166999998</v>
      </c>
    </row>
    <row r="15" spans="1:20" x14ac:dyDescent="0.3">
      <c r="A15" t="s">
        <v>105</v>
      </c>
      <c r="B15">
        <v>19027</v>
      </c>
      <c r="C15">
        <v>9.0628965000000006E-2</v>
      </c>
      <c r="D15">
        <v>0.22204096400000001</v>
      </c>
      <c r="E15">
        <v>0</v>
      </c>
      <c r="F15">
        <v>9.0628965000000006E-2</v>
      </c>
      <c r="G15">
        <v>0</v>
      </c>
      <c r="H15">
        <v>0</v>
      </c>
      <c r="I15">
        <v>1.3594345000000001E-2</v>
      </c>
      <c r="J15">
        <v>4.3773790100000003</v>
      </c>
      <c r="K15">
        <v>4.3773790100000003</v>
      </c>
      <c r="L15">
        <v>0.20844662</v>
      </c>
      <c r="M15">
        <v>0.35798441199999997</v>
      </c>
      <c r="N15">
        <v>0.46220772199999999</v>
      </c>
      <c r="O15">
        <v>1.2461482690000001</v>
      </c>
      <c r="P15">
        <v>0</v>
      </c>
      <c r="Q15">
        <v>0.67971723799999995</v>
      </c>
      <c r="R15">
        <v>1.6177270260000001</v>
      </c>
      <c r="S15">
        <v>43.071415623999997</v>
      </c>
      <c r="T15">
        <v>43.184701830999998</v>
      </c>
    </row>
    <row r="16" spans="1:20" x14ac:dyDescent="0.3">
      <c r="A16" t="s">
        <v>107</v>
      </c>
      <c r="B16">
        <v>19029</v>
      </c>
      <c r="C16">
        <v>3.5673516000000002E-2</v>
      </c>
      <c r="D16">
        <v>4.2808219000000002E-2</v>
      </c>
      <c r="E16">
        <v>0</v>
      </c>
      <c r="F16">
        <v>4.2808219000000002E-2</v>
      </c>
      <c r="G16">
        <v>0</v>
      </c>
      <c r="H16">
        <v>0</v>
      </c>
      <c r="I16">
        <v>7.1347030000000001E-3</v>
      </c>
      <c r="J16">
        <v>5.1797945209999998</v>
      </c>
      <c r="K16">
        <v>5.1797945209999998</v>
      </c>
      <c r="L16">
        <v>0.22117579900000001</v>
      </c>
      <c r="M16">
        <v>0.199771689</v>
      </c>
      <c r="N16">
        <v>0.52083333300000001</v>
      </c>
      <c r="O16">
        <v>1.6267123290000001</v>
      </c>
      <c r="P16">
        <v>0.12128995400000001</v>
      </c>
      <c r="Q16">
        <v>0.51369863000000004</v>
      </c>
      <c r="R16">
        <v>0.37100456599999998</v>
      </c>
      <c r="S16">
        <v>42.465753425000003</v>
      </c>
      <c r="T16">
        <v>43.471746574999997</v>
      </c>
    </row>
    <row r="17" spans="1:20" x14ac:dyDescent="0.3">
      <c r="A17" t="s">
        <v>109</v>
      </c>
      <c r="B17">
        <v>19031</v>
      </c>
      <c r="C17">
        <v>7.0648078000000003E-2</v>
      </c>
      <c r="D17">
        <v>0</v>
      </c>
      <c r="E17">
        <v>0</v>
      </c>
      <c r="F17">
        <v>0.10832705400000001</v>
      </c>
      <c r="G17">
        <v>0</v>
      </c>
      <c r="H17">
        <v>0</v>
      </c>
      <c r="I17">
        <v>0.22136397899999999</v>
      </c>
      <c r="J17">
        <v>3.8055764879999998</v>
      </c>
      <c r="K17">
        <v>3.9139035419999999</v>
      </c>
      <c r="L17">
        <v>1.8839488000000001E-2</v>
      </c>
      <c r="M17">
        <v>0.51808590799999998</v>
      </c>
      <c r="N17">
        <v>0.169555388</v>
      </c>
      <c r="O17">
        <v>1.078560663</v>
      </c>
      <c r="P17">
        <v>0</v>
      </c>
      <c r="Q17">
        <v>4.7098720000000004E-3</v>
      </c>
      <c r="R17">
        <v>0.17897513200000001</v>
      </c>
      <c r="S17">
        <v>44.447061040000001</v>
      </c>
      <c r="T17">
        <v>45.464393369</v>
      </c>
    </row>
    <row r="18" spans="1:20" x14ac:dyDescent="0.3">
      <c r="A18" t="s">
        <v>111</v>
      </c>
      <c r="B18">
        <v>19033</v>
      </c>
      <c r="C18">
        <v>4.6016439999999999E-2</v>
      </c>
      <c r="D18">
        <v>0</v>
      </c>
      <c r="E18">
        <v>0.108766132</v>
      </c>
      <c r="F18">
        <v>5.4383066000000001E-2</v>
      </c>
      <c r="G18">
        <v>0</v>
      </c>
      <c r="H18">
        <v>2.0916563999999999E-2</v>
      </c>
      <c r="I18">
        <v>3.5558158999999999E-2</v>
      </c>
      <c r="J18">
        <v>5.6181890440000002</v>
      </c>
      <c r="K18">
        <v>5.6516555459999998</v>
      </c>
      <c r="L18">
        <v>0.20498232599999999</v>
      </c>
      <c r="M18">
        <v>0.67142169900000004</v>
      </c>
      <c r="N18">
        <v>1.0270032840000001</v>
      </c>
      <c r="O18">
        <v>2.604112196</v>
      </c>
      <c r="P18">
        <v>6.0658034999999999E-2</v>
      </c>
      <c r="Q18">
        <v>0.499905875</v>
      </c>
      <c r="R18">
        <v>0.79273776900000004</v>
      </c>
      <c r="S18">
        <v>40.425442908000001</v>
      </c>
      <c r="T18">
        <v>42.178250957000003</v>
      </c>
    </row>
    <row r="19" spans="1:20" x14ac:dyDescent="0.3">
      <c r="A19" t="s">
        <v>113</v>
      </c>
      <c r="B19">
        <v>19035</v>
      </c>
      <c r="C19">
        <v>0</v>
      </c>
      <c r="D19">
        <v>0</v>
      </c>
      <c r="E19">
        <v>0.230848153</v>
      </c>
      <c r="F19">
        <v>5.1299589999999999E-2</v>
      </c>
      <c r="G19">
        <v>0</v>
      </c>
      <c r="H19">
        <v>0</v>
      </c>
      <c r="I19">
        <v>0.205198358</v>
      </c>
      <c r="J19">
        <v>4.0526675790000004</v>
      </c>
      <c r="K19">
        <v>4.1039671679999996</v>
      </c>
      <c r="L19">
        <v>0</v>
      </c>
      <c r="M19">
        <v>0</v>
      </c>
      <c r="N19">
        <v>2.0092339259999998</v>
      </c>
      <c r="O19">
        <v>0.31634746899999999</v>
      </c>
      <c r="P19">
        <v>0</v>
      </c>
      <c r="Q19">
        <v>0</v>
      </c>
      <c r="R19">
        <v>1.162790698</v>
      </c>
      <c r="S19">
        <v>43.775649795</v>
      </c>
      <c r="T19">
        <v>44.091997264</v>
      </c>
    </row>
    <row r="20" spans="1:20" x14ac:dyDescent="0.3">
      <c r="A20" t="s">
        <v>115</v>
      </c>
      <c r="B20">
        <v>19037</v>
      </c>
      <c r="C20">
        <v>7.4996250000000002E-3</v>
      </c>
      <c r="D20">
        <v>1.499925E-2</v>
      </c>
      <c r="E20">
        <v>0.22498875099999999</v>
      </c>
      <c r="F20">
        <v>8.9995500000000006E-2</v>
      </c>
      <c r="G20">
        <v>0</v>
      </c>
      <c r="H20">
        <v>0</v>
      </c>
      <c r="I20">
        <v>0.15749212500000001</v>
      </c>
      <c r="J20">
        <v>5.0922453880000003</v>
      </c>
      <c r="K20">
        <v>5.1222438879999999</v>
      </c>
      <c r="L20">
        <v>0.10499475</v>
      </c>
      <c r="M20">
        <v>7.499625E-2</v>
      </c>
      <c r="N20">
        <v>0.1499925</v>
      </c>
      <c r="O20">
        <v>1.7774111290000001</v>
      </c>
      <c r="P20">
        <v>1.499925E-2</v>
      </c>
      <c r="Q20">
        <v>0.30748462599999998</v>
      </c>
      <c r="R20">
        <v>0.17999100000000001</v>
      </c>
      <c r="S20">
        <v>42.597870106000002</v>
      </c>
      <c r="T20">
        <v>44.082795859999997</v>
      </c>
    </row>
    <row r="21" spans="1:20" x14ac:dyDescent="0.3">
      <c r="A21" t="s">
        <v>117</v>
      </c>
      <c r="B21">
        <v>19039</v>
      </c>
      <c r="C21">
        <v>8.6847437999999999E-2</v>
      </c>
      <c r="D21">
        <v>0</v>
      </c>
      <c r="E21">
        <v>0</v>
      </c>
      <c r="F21">
        <v>1.9878413589999999</v>
      </c>
      <c r="G21">
        <v>0</v>
      </c>
      <c r="H21">
        <v>2.8949145999999999E-2</v>
      </c>
      <c r="I21">
        <v>1.6211521760000001</v>
      </c>
      <c r="J21">
        <v>6.6390041489999998</v>
      </c>
      <c r="K21">
        <v>8.5978963620000002</v>
      </c>
      <c r="L21">
        <v>5.7898291999999997E-2</v>
      </c>
      <c r="M21">
        <v>4.8248577000000001E-2</v>
      </c>
      <c r="N21">
        <v>6.7548006999999993E-2</v>
      </c>
      <c r="O21">
        <v>5.7222811929999997</v>
      </c>
      <c r="P21">
        <v>0</v>
      </c>
      <c r="Q21">
        <v>0.31844060600000001</v>
      </c>
      <c r="R21">
        <v>0.66583035800000001</v>
      </c>
      <c r="S21">
        <v>34.381935732999999</v>
      </c>
      <c r="T21">
        <v>39.776126603999998</v>
      </c>
    </row>
    <row r="22" spans="1:20" x14ac:dyDescent="0.3">
      <c r="A22" t="s">
        <v>119</v>
      </c>
      <c r="B22">
        <v>19041</v>
      </c>
      <c r="C22">
        <v>0</v>
      </c>
      <c r="D22">
        <v>7.8691472999999998E-2</v>
      </c>
      <c r="E22">
        <v>5.6208200000000003E-3</v>
      </c>
      <c r="F22">
        <v>0</v>
      </c>
      <c r="G22">
        <v>0</v>
      </c>
      <c r="H22">
        <v>0</v>
      </c>
      <c r="I22">
        <v>0.281040976</v>
      </c>
      <c r="J22">
        <v>5.648923613</v>
      </c>
      <c r="K22">
        <v>5.648923613</v>
      </c>
      <c r="L22">
        <v>6.7449834E-2</v>
      </c>
      <c r="M22">
        <v>0.247316059</v>
      </c>
      <c r="N22">
        <v>7.3070653999999999E-2</v>
      </c>
      <c r="O22">
        <v>1.97290765</v>
      </c>
      <c r="P22">
        <v>0</v>
      </c>
      <c r="Q22">
        <v>0.63515260500000004</v>
      </c>
      <c r="R22">
        <v>0.87122702500000004</v>
      </c>
      <c r="S22">
        <v>41.560339497000001</v>
      </c>
      <c r="T22">
        <v>42.909336181</v>
      </c>
    </row>
    <row r="23" spans="1:20" x14ac:dyDescent="0.3">
      <c r="A23" t="s">
        <v>121</v>
      </c>
      <c r="B23">
        <v>19043</v>
      </c>
      <c r="C23">
        <v>3.6639623000000003E-2</v>
      </c>
      <c r="D23">
        <v>2.6171158999999999E-2</v>
      </c>
      <c r="E23">
        <v>2.6171158999999999E-2</v>
      </c>
      <c r="F23">
        <v>0</v>
      </c>
      <c r="G23">
        <v>0</v>
      </c>
      <c r="H23">
        <v>0</v>
      </c>
      <c r="I23">
        <v>0</v>
      </c>
      <c r="J23">
        <v>5.4174299919999997</v>
      </c>
      <c r="K23">
        <v>5.4174299919999997</v>
      </c>
      <c r="L23">
        <v>0.14655849300000001</v>
      </c>
      <c r="M23">
        <v>0.14655849300000001</v>
      </c>
      <c r="N23">
        <v>0.56529704300000005</v>
      </c>
      <c r="O23">
        <v>1.015440984</v>
      </c>
      <c r="P23">
        <v>0</v>
      </c>
      <c r="Q23">
        <v>0.28788275299999999</v>
      </c>
      <c r="R23">
        <v>0.37163046300000002</v>
      </c>
      <c r="S23">
        <v>42.993980633</v>
      </c>
      <c r="T23">
        <v>43.548809212000002</v>
      </c>
    </row>
    <row r="24" spans="1:20" x14ac:dyDescent="0.3">
      <c r="A24" t="s">
        <v>123</v>
      </c>
      <c r="B24">
        <v>19045</v>
      </c>
      <c r="C24">
        <v>6.5053095000000005E-2</v>
      </c>
      <c r="D24">
        <v>1.1479958E-2</v>
      </c>
      <c r="E24">
        <v>0.177939348</v>
      </c>
      <c r="F24">
        <v>0.26977901100000001</v>
      </c>
      <c r="G24">
        <v>0</v>
      </c>
      <c r="H24">
        <v>0</v>
      </c>
      <c r="I24">
        <v>0.227685832</v>
      </c>
      <c r="J24">
        <v>5.2425141110000002</v>
      </c>
      <c r="K24">
        <v>5.4510666790000002</v>
      </c>
      <c r="L24">
        <v>0.114799579</v>
      </c>
      <c r="M24">
        <v>0.42858509500000003</v>
      </c>
      <c r="N24">
        <v>1.383334928</v>
      </c>
      <c r="O24">
        <v>1.228355496</v>
      </c>
      <c r="P24">
        <v>5.7399790000000001E-3</v>
      </c>
      <c r="Q24">
        <v>8.6099683999999996E-2</v>
      </c>
      <c r="R24">
        <v>0.78255046399999995</v>
      </c>
      <c r="S24">
        <v>41.750693581</v>
      </c>
      <c r="T24">
        <v>42.774323160999998</v>
      </c>
    </row>
    <row r="25" spans="1:20" x14ac:dyDescent="0.3">
      <c r="A25" t="s">
        <v>125</v>
      </c>
      <c r="B25">
        <v>19047</v>
      </c>
      <c r="C25">
        <v>0</v>
      </c>
      <c r="D25">
        <v>4.2278828999999997E-2</v>
      </c>
      <c r="E25">
        <v>0.13740619400000001</v>
      </c>
      <c r="F25">
        <v>1.7809956659999999</v>
      </c>
      <c r="G25">
        <v>0</v>
      </c>
      <c r="H25">
        <v>0.91956452799999999</v>
      </c>
      <c r="I25">
        <v>0.116266779</v>
      </c>
      <c r="J25">
        <v>4.1750343519999999</v>
      </c>
      <c r="K25">
        <v>5.0311806360000002</v>
      </c>
      <c r="L25">
        <v>0.24838811999999999</v>
      </c>
      <c r="M25">
        <v>1.8602684709999999</v>
      </c>
      <c r="N25">
        <v>1.585456083</v>
      </c>
      <c r="O25">
        <v>13.481661558000001</v>
      </c>
      <c r="P25">
        <v>0.12155163300000001</v>
      </c>
      <c r="Q25">
        <v>4.0376281580000004</v>
      </c>
      <c r="R25">
        <v>2.4098932460000002</v>
      </c>
      <c r="S25">
        <v>28.384948736999998</v>
      </c>
      <c r="T25">
        <v>35.667477011000003</v>
      </c>
    </row>
    <row r="26" spans="1:20" x14ac:dyDescent="0.3">
      <c r="A26" t="s">
        <v>127</v>
      </c>
      <c r="B26">
        <v>19049</v>
      </c>
      <c r="C26">
        <v>2.892291E-3</v>
      </c>
      <c r="D26">
        <v>4.2420268999999997E-2</v>
      </c>
      <c r="E26">
        <v>6.7486789999999996E-3</v>
      </c>
      <c r="F26">
        <v>0.219814122</v>
      </c>
      <c r="G26">
        <v>0</v>
      </c>
      <c r="H26">
        <v>4.8204850000000002E-3</v>
      </c>
      <c r="I26">
        <v>0.12533261300000001</v>
      </c>
      <c r="J26">
        <v>2.6146311359999999</v>
      </c>
      <c r="K26">
        <v>2.8055223480000002</v>
      </c>
      <c r="L26">
        <v>5.2061239000000002E-2</v>
      </c>
      <c r="M26">
        <v>2.7650302729999998</v>
      </c>
      <c r="N26">
        <v>1.0894296400000001</v>
      </c>
      <c r="O26">
        <v>2.9645983569999999</v>
      </c>
      <c r="P26">
        <v>5.3989433000000003E-2</v>
      </c>
      <c r="Q26">
        <v>0.42420269199999999</v>
      </c>
      <c r="R26">
        <v>1.257182523</v>
      </c>
      <c r="S26">
        <v>41.610427672999997</v>
      </c>
      <c r="T26">
        <v>43.960896224999999</v>
      </c>
    </row>
    <row r="27" spans="1:20" x14ac:dyDescent="0.3">
      <c r="A27" t="s">
        <v>129</v>
      </c>
      <c r="B27">
        <v>19051</v>
      </c>
      <c r="C27">
        <v>0</v>
      </c>
      <c r="D27">
        <v>0</v>
      </c>
      <c r="E27">
        <v>0</v>
      </c>
      <c r="F27">
        <v>1.0628122E-2</v>
      </c>
      <c r="G27">
        <v>0</v>
      </c>
      <c r="H27">
        <v>1.0628122E-2</v>
      </c>
      <c r="I27">
        <v>4.2512488000000001E-2</v>
      </c>
      <c r="J27">
        <v>4.0068019980000003</v>
      </c>
      <c r="K27">
        <v>4.0068019980000003</v>
      </c>
      <c r="L27">
        <v>0.170049952</v>
      </c>
      <c r="M27">
        <v>0.51014985700000004</v>
      </c>
      <c r="N27">
        <v>0</v>
      </c>
      <c r="O27">
        <v>0.86087788300000001</v>
      </c>
      <c r="P27">
        <v>0</v>
      </c>
      <c r="Q27">
        <v>0.19130619600000001</v>
      </c>
      <c r="R27">
        <v>0.54203422300000004</v>
      </c>
      <c r="S27">
        <v>44.542459346999998</v>
      </c>
      <c r="T27">
        <v>45.105749813999999</v>
      </c>
    </row>
    <row r="28" spans="1:20" x14ac:dyDescent="0.3">
      <c r="A28" t="s">
        <v>131</v>
      </c>
      <c r="B28">
        <v>19053</v>
      </c>
      <c r="C28">
        <v>0</v>
      </c>
      <c r="D28">
        <v>0.135119919</v>
      </c>
      <c r="E28">
        <v>9.0079945999999994E-2</v>
      </c>
      <c r="F28">
        <v>5.6299966E-2</v>
      </c>
      <c r="G28">
        <v>0</v>
      </c>
      <c r="H28">
        <v>0.101339939</v>
      </c>
      <c r="I28">
        <v>0.24771985099999999</v>
      </c>
      <c r="J28">
        <v>5.3935367640000003</v>
      </c>
      <c r="K28">
        <v>5.438576737</v>
      </c>
      <c r="L28">
        <v>0</v>
      </c>
      <c r="M28">
        <v>0.64181961499999995</v>
      </c>
      <c r="N28">
        <v>0.85575948700000004</v>
      </c>
      <c r="O28">
        <v>1.790338926</v>
      </c>
      <c r="P28">
        <v>9.0079945999999994E-2</v>
      </c>
      <c r="Q28">
        <v>0.28149983099999998</v>
      </c>
      <c r="R28">
        <v>1.080959351</v>
      </c>
      <c r="S28">
        <v>41.222835265999997</v>
      </c>
      <c r="T28">
        <v>42.574034456</v>
      </c>
    </row>
    <row r="29" spans="1:20" x14ac:dyDescent="0.3">
      <c r="A29" t="s">
        <v>133</v>
      </c>
      <c r="B29">
        <v>19055</v>
      </c>
      <c r="C29">
        <v>0</v>
      </c>
      <c r="D29">
        <v>0</v>
      </c>
      <c r="E29">
        <v>1.5605493E-2</v>
      </c>
      <c r="F29">
        <v>0.28089887600000002</v>
      </c>
      <c r="G29">
        <v>0</v>
      </c>
      <c r="H29">
        <v>7.2825635E-2</v>
      </c>
      <c r="I29">
        <v>0</v>
      </c>
      <c r="J29">
        <v>3.480024969</v>
      </c>
      <c r="K29">
        <v>3.6880982109999998</v>
      </c>
      <c r="L29">
        <v>2.6009154999999999E-2</v>
      </c>
      <c r="M29">
        <v>0.40054098999999999</v>
      </c>
      <c r="N29">
        <v>6.7623803999999996E-2</v>
      </c>
      <c r="O29">
        <v>0.45255930100000002</v>
      </c>
      <c r="P29">
        <v>0</v>
      </c>
      <c r="Q29">
        <v>0.130045776</v>
      </c>
      <c r="R29">
        <v>0.58260507699999997</v>
      </c>
      <c r="S29">
        <v>45.214315439000003</v>
      </c>
      <c r="T29">
        <v>45.588847274000003</v>
      </c>
    </row>
    <row r="30" spans="1:20" x14ac:dyDescent="0.3">
      <c r="A30" t="s">
        <v>135</v>
      </c>
      <c r="B30">
        <v>19057</v>
      </c>
      <c r="C30">
        <v>0</v>
      </c>
      <c r="D30">
        <v>0</v>
      </c>
      <c r="E30">
        <v>0.16817869599999999</v>
      </c>
      <c r="F30">
        <v>0.34346353400000001</v>
      </c>
      <c r="G30">
        <v>0</v>
      </c>
      <c r="H30">
        <v>3.553071E-2</v>
      </c>
      <c r="I30">
        <v>0.11132955899999999</v>
      </c>
      <c r="J30">
        <v>6.0875950449999996</v>
      </c>
      <c r="K30">
        <v>6.352891015</v>
      </c>
      <c r="L30">
        <v>4.9742994999999998E-2</v>
      </c>
      <c r="M30">
        <v>0.620603075</v>
      </c>
      <c r="N30">
        <v>2.5913731439999999</v>
      </c>
      <c r="O30">
        <v>1.414122273</v>
      </c>
      <c r="P30">
        <v>4.7374280000000001E-3</v>
      </c>
      <c r="Q30">
        <v>0.17054741000000001</v>
      </c>
      <c r="R30">
        <v>1.1180330199999999</v>
      </c>
      <c r="S30">
        <v>39.863088329</v>
      </c>
      <c r="T30">
        <v>41.068763767999997</v>
      </c>
    </row>
    <row r="31" spans="1:20" x14ac:dyDescent="0.3">
      <c r="A31" t="s">
        <v>137</v>
      </c>
      <c r="B31">
        <v>19059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0.15026296</v>
      </c>
      <c r="J31">
        <v>5.2967693459999996</v>
      </c>
      <c r="K31">
        <v>5.2967693459999996</v>
      </c>
      <c r="L31">
        <v>8.0498014000000007E-2</v>
      </c>
      <c r="M31">
        <v>0.83181281500000004</v>
      </c>
      <c r="N31">
        <v>0.128796823</v>
      </c>
      <c r="O31">
        <v>1.1001395300000001</v>
      </c>
      <c r="P31">
        <v>0</v>
      </c>
      <c r="Q31">
        <v>0.198561769</v>
      </c>
      <c r="R31">
        <v>0.37565739999999997</v>
      </c>
      <c r="S31">
        <v>42.851776323000003</v>
      </c>
      <c r="T31">
        <v>43.688955671999999</v>
      </c>
    </row>
    <row r="32" spans="1:20" x14ac:dyDescent="0.3">
      <c r="A32" t="s">
        <v>139</v>
      </c>
      <c r="B32">
        <v>19061</v>
      </c>
      <c r="C32">
        <v>7.7826645999999999E-2</v>
      </c>
      <c r="D32">
        <v>2.3528986000000002E-2</v>
      </c>
      <c r="E32">
        <v>0.24252954700000001</v>
      </c>
      <c r="F32">
        <v>3.2578596000000001E-2</v>
      </c>
      <c r="G32">
        <v>1.2669454E-2</v>
      </c>
      <c r="H32">
        <v>4.6153011000000001E-2</v>
      </c>
      <c r="I32">
        <v>3.4388518E-2</v>
      </c>
      <c r="J32">
        <v>4.1374816750000001</v>
      </c>
      <c r="K32">
        <v>4.1582957770000002</v>
      </c>
      <c r="L32">
        <v>7.6921685000000004E-2</v>
      </c>
      <c r="M32">
        <v>0.76469204199999996</v>
      </c>
      <c r="N32">
        <v>1.4225986859999999</v>
      </c>
      <c r="O32">
        <v>1.2325568769999999</v>
      </c>
      <c r="P32">
        <v>0.246149391</v>
      </c>
      <c r="Q32">
        <v>0.19094676999999999</v>
      </c>
      <c r="R32">
        <v>0.91310564500000002</v>
      </c>
      <c r="S32">
        <v>42.796510470000001</v>
      </c>
      <c r="T32">
        <v>43.591066224999999</v>
      </c>
    </row>
    <row r="33" spans="1:20" x14ac:dyDescent="0.3">
      <c r="A33" t="s">
        <v>141</v>
      </c>
      <c r="B33">
        <v>19063</v>
      </c>
      <c r="C33">
        <v>0</v>
      </c>
      <c r="D33">
        <v>0</v>
      </c>
      <c r="E33">
        <v>0.14160294500000001</v>
      </c>
      <c r="F33">
        <v>1.198904937</v>
      </c>
      <c r="G33">
        <v>0</v>
      </c>
      <c r="H33">
        <v>0.160483338</v>
      </c>
      <c r="I33">
        <v>0</v>
      </c>
      <c r="J33">
        <v>5.0033040690000004</v>
      </c>
      <c r="K33">
        <v>5.9662040970000003</v>
      </c>
      <c r="L33">
        <v>0.113282356</v>
      </c>
      <c r="M33">
        <v>0.20768432000000001</v>
      </c>
      <c r="N33">
        <v>0.98178042099999996</v>
      </c>
      <c r="O33">
        <v>3.9176814879999999</v>
      </c>
      <c r="P33">
        <v>0</v>
      </c>
      <c r="Q33">
        <v>1.180024545</v>
      </c>
      <c r="R33">
        <v>0.31152647999999999</v>
      </c>
      <c r="S33">
        <v>39.063532520999999</v>
      </c>
      <c r="T33">
        <v>41.753988483000001</v>
      </c>
    </row>
    <row r="34" spans="1:20" x14ac:dyDescent="0.3">
      <c r="A34" t="s">
        <v>143</v>
      </c>
      <c r="B34">
        <v>19065</v>
      </c>
      <c r="C34">
        <v>9.6383330000000003E-2</v>
      </c>
      <c r="D34">
        <v>9.1793650000000001E-3</v>
      </c>
      <c r="E34">
        <v>6.8845236000000004E-2</v>
      </c>
      <c r="F34">
        <v>0.49109601600000002</v>
      </c>
      <c r="G34">
        <v>0</v>
      </c>
      <c r="H34">
        <v>0</v>
      </c>
      <c r="I34">
        <v>0.22948412000000001</v>
      </c>
      <c r="J34">
        <v>5.452542684</v>
      </c>
      <c r="K34">
        <v>5.8610244170000003</v>
      </c>
      <c r="L34">
        <v>2.2948412000000001E-2</v>
      </c>
      <c r="M34">
        <v>0.30750872000000001</v>
      </c>
      <c r="N34">
        <v>0.98219203200000005</v>
      </c>
      <c r="O34">
        <v>0.706811089</v>
      </c>
      <c r="P34">
        <v>4.5896820000000003E-3</v>
      </c>
      <c r="Q34">
        <v>0.133100789</v>
      </c>
      <c r="R34">
        <v>0.84909124300000005</v>
      </c>
      <c r="S34">
        <v>42.151643106000002</v>
      </c>
      <c r="T34">
        <v>42.633559757999997</v>
      </c>
    </row>
    <row r="35" spans="1:20" x14ac:dyDescent="0.3">
      <c r="A35" t="s">
        <v>145</v>
      </c>
      <c r="B35">
        <v>19067</v>
      </c>
      <c r="C35">
        <v>0</v>
      </c>
      <c r="D35">
        <v>0.26824034299999999</v>
      </c>
      <c r="E35">
        <v>8.3452551E-2</v>
      </c>
      <c r="F35">
        <v>1.1921793E-2</v>
      </c>
      <c r="G35">
        <v>0</v>
      </c>
      <c r="H35">
        <v>0</v>
      </c>
      <c r="I35">
        <v>5.9608969999999997E-3</v>
      </c>
      <c r="J35">
        <v>5.7820696229999999</v>
      </c>
      <c r="K35">
        <v>5.7880305200000004</v>
      </c>
      <c r="L35">
        <v>4.7687172E-2</v>
      </c>
      <c r="M35">
        <v>0.947782546</v>
      </c>
      <c r="N35">
        <v>1.1564139250000001</v>
      </c>
      <c r="O35">
        <v>1.871721507</v>
      </c>
      <c r="P35">
        <v>0.262279447</v>
      </c>
      <c r="Q35">
        <v>0.28016213600000001</v>
      </c>
      <c r="R35">
        <v>0.87029089199999998</v>
      </c>
      <c r="S35">
        <v>40.551979017999997</v>
      </c>
      <c r="T35">
        <v>42.072007630000002</v>
      </c>
    </row>
    <row r="36" spans="1:20" x14ac:dyDescent="0.3">
      <c r="A36" t="s">
        <v>147</v>
      </c>
      <c r="B36">
        <v>19069</v>
      </c>
      <c r="C36">
        <v>0</v>
      </c>
      <c r="D36">
        <v>0</v>
      </c>
      <c r="E36">
        <v>0</v>
      </c>
      <c r="F36">
        <v>0.108892922</v>
      </c>
      <c r="G36">
        <v>0</v>
      </c>
      <c r="H36">
        <v>0.108892922</v>
      </c>
      <c r="I36">
        <v>4.5372050999999997E-2</v>
      </c>
      <c r="J36">
        <v>2.9764065340000001</v>
      </c>
      <c r="K36">
        <v>2.9764065340000001</v>
      </c>
      <c r="L36">
        <v>4.5372050999999997E-2</v>
      </c>
      <c r="M36">
        <v>0</v>
      </c>
      <c r="N36">
        <v>0.462794918</v>
      </c>
      <c r="O36">
        <v>6.0889292199999998</v>
      </c>
      <c r="P36">
        <v>0</v>
      </c>
      <c r="Q36">
        <v>5.4446461000000002E-2</v>
      </c>
      <c r="R36">
        <v>1.306715064</v>
      </c>
      <c r="S36">
        <v>40.471869327999997</v>
      </c>
      <c r="T36">
        <v>45.353901995999998</v>
      </c>
    </row>
    <row r="37" spans="1:20" x14ac:dyDescent="0.3">
      <c r="A37" t="s">
        <v>149</v>
      </c>
      <c r="B37">
        <v>19071</v>
      </c>
      <c r="C37">
        <v>6.5419337999999994E-2</v>
      </c>
      <c r="D37">
        <v>0</v>
      </c>
      <c r="E37">
        <v>0</v>
      </c>
      <c r="F37">
        <v>0.117754808</v>
      </c>
      <c r="G37">
        <v>0</v>
      </c>
      <c r="H37">
        <v>0</v>
      </c>
      <c r="I37">
        <v>3.9251603000000003E-2</v>
      </c>
      <c r="J37">
        <v>5.4036373150000001</v>
      </c>
      <c r="K37">
        <v>5.5213921240000001</v>
      </c>
      <c r="L37">
        <v>0.117754808</v>
      </c>
      <c r="M37">
        <v>0</v>
      </c>
      <c r="N37">
        <v>0.37943216000000002</v>
      </c>
      <c r="O37">
        <v>2.0541672119999999</v>
      </c>
      <c r="P37">
        <v>0</v>
      </c>
      <c r="Q37">
        <v>1.0728771420000001</v>
      </c>
      <c r="R37">
        <v>1.1382964799999999</v>
      </c>
      <c r="S37">
        <v>41.619782807999997</v>
      </c>
      <c r="T37">
        <v>42.470234200999997</v>
      </c>
    </row>
    <row r="38" spans="1:20" x14ac:dyDescent="0.3">
      <c r="A38" t="s">
        <v>151</v>
      </c>
      <c r="B38">
        <v>19073</v>
      </c>
      <c r="C38">
        <v>0</v>
      </c>
      <c r="D38">
        <v>0</v>
      </c>
      <c r="E38">
        <v>0.19789605199999999</v>
      </c>
      <c r="F38">
        <v>0.37496094200000002</v>
      </c>
      <c r="G38">
        <v>0</v>
      </c>
      <c r="H38">
        <v>0</v>
      </c>
      <c r="I38">
        <v>0.74992188299999996</v>
      </c>
      <c r="J38">
        <v>5.4681803980000003</v>
      </c>
      <c r="K38">
        <v>5.572336215</v>
      </c>
      <c r="L38">
        <v>0.135402562</v>
      </c>
      <c r="M38">
        <v>0.40620768699999998</v>
      </c>
      <c r="N38">
        <v>0.104155817</v>
      </c>
      <c r="O38">
        <v>0.87490886400000001</v>
      </c>
      <c r="P38">
        <v>0</v>
      </c>
      <c r="Q38">
        <v>0.41662326799999999</v>
      </c>
      <c r="R38">
        <v>0.91657119099999995</v>
      </c>
      <c r="S38">
        <v>42.193521508000003</v>
      </c>
      <c r="T38">
        <v>42.589313613000002</v>
      </c>
    </row>
    <row r="39" spans="1:20" x14ac:dyDescent="0.3">
      <c r="A39" t="s">
        <v>153</v>
      </c>
      <c r="B39">
        <v>19075</v>
      </c>
      <c r="C39">
        <v>0</v>
      </c>
      <c r="D39">
        <v>0</v>
      </c>
      <c r="E39">
        <v>0</v>
      </c>
      <c r="F39">
        <v>2.2120631000000002E-2</v>
      </c>
      <c r="G39">
        <v>0</v>
      </c>
      <c r="H39">
        <v>0</v>
      </c>
      <c r="I39">
        <v>7.3735437000000001E-2</v>
      </c>
      <c r="J39">
        <v>3.3180946759999999</v>
      </c>
      <c r="K39">
        <v>3.3402153069999998</v>
      </c>
      <c r="L39">
        <v>6.6361894000000005E-2</v>
      </c>
      <c r="M39">
        <v>0.25070048700000003</v>
      </c>
      <c r="N39">
        <v>0.191712137</v>
      </c>
      <c r="O39">
        <v>0.75210146</v>
      </c>
      <c r="P39">
        <v>0</v>
      </c>
      <c r="Q39">
        <v>0</v>
      </c>
      <c r="R39">
        <v>0.71523374100000003</v>
      </c>
      <c r="S39">
        <v>45.369414540999998</v>
      </c>
      <c r="T39">
        <v>45.900309688999997</v>
      </c>
    </row>
    <row r="40" spans="1:20" x14ac:dyDescent="0.3">
      <c r="A40" t="s">
        <v>155</v>
      </c>
      <c r="B40">
        <v>19077</v>
      </c>
      <c r="C40">
        <v>3.4464931999999997E-2</v>
      </c>
      <c r="D40">
        <v>1.7232465999999998E-2</v>
      </c>
      <c r="E40">
        <v>0</v>
      </c>
      <c r="F40">
        <v>4.3081164999999998E-2</v>
      </c>
      <c r="G40">
        <v>0</v>
      </c>
      <c r="H40">
        <v>0</v>
      </c>
      <c r="I40">
        <v>5.1697397999999999E-2</v>
      </c>
      <c r="J40">
        <v>3.3258659310000001</v>
      </c>
      <c r="K40">
        <v>3.3689470959999999</v>
      </c>
      <c r="L40">
        <v>6.8929863999999993E-2</v>
      </c>
      <c r="M40">
        <v>0.13785972799999999</v>
      </c>
      <c r="N40">
        <v>0</v>
      </c>
      <c r="O40">
        <v>1.5681544030000001</v>
      </c>
      <c r="P40">
        <v>0</v>
      </c>
      <c r="Q40">
        <v>0.64621747399999996</v>
      </c>
      <c r="R40">
        <v>0.60313630900000004</v>
      </c>
      <c r="S40">
        <v>44.701016715000002</v>
      </c>
      <c r="T40">
        <v>45.433396518999999</v>
      </c>
    </row>
    <row r="41" spans="1:20" x14ac:dyDescent="0.3">
      <c r="A41" t="s">
        <v>157</v>
      </c>
      <c r="B41">
        <v>19079</v>
      </c>
      <c r="C41">
        <v>0</v>
      </c>
      <c r="D41">
        <v>0.68936066399999996</v>
      </c>
      <c r="E41">
        <v>0</v>
      </c>
      <c r="F41">
        <v>0.16471449499999999</v>
      </c>
      <c r="G41">
        <v>0.24402147399999999</v>
      </c>
      <c r="H41">
        <v>0</v>
      </c>
      <c r="I41">
        <v>0.16471449499999999</v>
      </c>
      <c r="J41">
        <v>3.8860419720000001</v>
      </c>
      <c r="K41">
        <v>3.8860419720000001</v>
      </c>
      <c r="L41">
        <v>3.6603220999999998E-2</v>
      </c>
      <c r="M41">
        <v>0.73206442199999999</v>
      </c>
      <c r="N41">
        <v>0.48194241100000001</v>
      </c>
      <c r="O41">
        <v>2.9892630549999999</v>
      </c>
      <c r="P41">
        <v>0</v>
      </c>
      <c r="Q41">
        <v>0.29282576900000001</v>
      </c>
      <c r="R41">
        <v>0.84187408500000005</v>
      </c>
      <c r="S41">
        <v>41.709370425000003</v>
      </c>
      <c r="T41">
        <v>43.881161542000001</v>
      </c>
    </row>
    <row r="42" spans="1:20" x14ac:dyDescent="0.3">
      <c r="A42" t="s">
        <v>159</v>
      </c>
      <c r="B42">
        <v>19081</v>
      </c>
      <c r="C42">
        <v>5.9397538999999999E-2</v>
      </c>
      <c r="D42">
        <v>0</v>
      </c>
      <c r="E42">
        <v>0</v>
      </c>
      <c r="F42">
        <v>0.169707255</v>
      </c>
      <c r="G42">
        <v>0</v>
      </c>
      <c r="H42">
        <v>4.2426814E-2</v>
      </c>
      <c r="I42">
        <v>0</v>
      </c>
      <c r="J42">
        <v>5.1760712770000001</v>
      </c>
      <c r="K42">
        <v>5.303351718</v>
      </c>
      <c r="L42">
        <v>0.19516334299999999</v>
      </c>
      <c r="M42">
        <v>0.21213406900000001</v>
      </c>
      <c r="N42">
        <v>0.68731438300000003</v>
      </c>
      <c r="O42">
        <v>2.1637675010000001</v>
      </c>
      <c r="P42">
        <v>0</v>
      </c>
      <c r="Q42">
        <v>0.20364870600000001</v>
      </c>
      <c r="R42">
        <v>0.92490454</v>
      </c>
      <c r="S42">
        <v>41.595248196999997</v>
      </c>
      <c r="T42">
        <v>43.266864658000003</v>
      </c>
    </row>
    <row r="43" spans="1:20" x14ac:dyDescent="0.3">
      <c r="A43" t="s">
        <v>161</v>
      </c>
      <c r="B43">
        <v>19083</v>
      </c>
      <c r="C43">
        <v>7.9508110000000007E-2</v>
      </c>
      <c r="D43">
        <v>0</v>
      </c>
      <c r="E43">
        <v>0</v>
      </c>
      <c r="F43">
        <v>0.39754054900000002</v>
      </c>
      <c r="G43">
        <v>0</v>
      </c>
      <c r="H43">
        <v>9.0109191000000005E-2</v>
      </c>
      <c r="I43">
        <v>8.4808649999999999E-2</v>
      </c>
      <c r="J43">
        <v>4.1768260359999996</v>
      </c>
      <c r="K43">
        <v>4.44715361</v>
      </c>
      <c r="L43">
        <v>0.28092865500000003</v>
      </c>
      <c r="M43">
        <v>0.22792324799999999</v>
      </c>
      <c r="N43">
        <v>0.25972649199999998</v>
      </c>
      <c r="O43">
        <v>2.061910315</v>
      </c>
      <c r="P43">
        <v>0</v>
      </c>
      <c r="Q43">
        <v>0.28622919499999999</v>
      </c>
      <c r="R43">
        <v>0.41344217100000002</v>
      </c>
      <c r="S43">
        <v>42.849570655999997</v>
      </c>
      <c r="T43">
        <v>44.344323121000002</v>
      </c>
    </row>
    <row r="44" spans="1:20" x14ac:dyDescent="0.3">
      <c r="A44" t="s">
        <v>163</v>
      </c>
      <c r="B44">
        <v>19085</v>
      </c>
      <c r="C44">
        <v>0</v>
      </c>
      <c r="D44">
        <v>0</v>
      </c>
      <c r="E44">
        <v>0</v>
      </c>
      <c r="F44">
        <v>6.2727386999999996E-2</v>
      </c>
      <c r="G44">
        <v>0</v>
      </c>
      <c r="H44">
        <v>0</v>
      </c>
      <c r="I44">
        <v>0.11918203500000001</v>
      </c>
      <c r="J44">
        <v>4.7735541340000003</v>
      </c>
      <c r="K44">
        <v>4.8362815210000001</v>
      </c>
      <c r="L44">
        <v>0.16309120599999999</v>
      </c>
      <c r="M44">
        <v>0.20700037600000001</v>
      </c>
      <c r="N44">
        <v>0.10036381900000001</v>
      </c>
      <c r="O44">
        <v>0.77781959599999995</v>
      </c>
      <c r="P44">
        <v>0.11918203500000001</v>
      </c>
      <c r="Q44">
        <v>1.2545476999999999E-2</v>
      </c>
      <c r="R44">
        <v>0.89072889200000005</v>
      </c>
      <c r="S44">
        <v>43.664533935999998</v>
      </c>
      <c r="T44">
        <v>44.272989586999998</v>
      </c>
    </row>
    <row r="45" spans="1:20" x14ac:dyDescent="0.3">
      <c r="A45" t="s">
        <v>165</v>
      </c>
      <c r="B45">
        <v>19087</v>
      </c>
      <c r="C45">
        <v>0.15696346999999999</v>
      </c>
      <c r="D45">
        <v>0.218797565</v>
      </c>
      <c r="E45">
        <v>9.0372907000000002E-2</v>
      </c>
      <c r="F45">
        <v>0.55175038099999996</v>
      </c>
      <c r="G45">
        <v>0</v>
      </c>
      <c r="H45">
        <v>6.6590563000000005E-2</v>
      </c>
      <c r="I45">
        <v>0.39478690999999999</v>
      </c>
      <c r="J45">
        <v>5.156012177</v>
      </c>
      <c r="K45">
        <v>5.2416286149999998</v>
      </c>
      <c r="L45">
        <v>1.9025875000000001E-2</v>
      </c>
      <c r="M45">
        <v>1.764649924</v>
      </c>
      <c r="N45">
        <v>0.64687975600000003</v>
      </c>
      <c r="O45">
        <v>2.235540335</v>
      </c>
      <c r="P45">
        <v>0</v>
      </c>
      <c r="Q45">
        <v>0.37100456599999998</v>
      </c>
      <c r="R45">
        <v>0.68493150700000005</v>
      </c>
      <c r="S45">
        <v>40.277777778000001</v>
      </c>
      <c r="T45">
        <v>42.123287671</v>
      </c>
    </row>
    <row r="46" spans="1:20" x14ac:dyDescent="0.3">
      <c r="A46" t="s">
        <v>167</v>
      </c>
      <c r="B46">
        <v>19089</v>
      </c>
      <c r="C46">
        <v>0</v>
      </c>
      <c r="D46">
        <v>0</v>
      </c>
      <c r="E46">
        <v>0.17149197999999999</v>
      </c>
      <c r="F46">
        <v>9.0789871999999994E-2</v>
      </c>
      <c r="G46">
        <v>0</v>
      </c>
      <c r="H46">
        <v>0</v>
      </c>
      <c r="I46">
        <v>0.24210632500000001</v>
      </c>
      <c r="J46">
        <v>3.0061535359999998</v>
      </c>
      <c r="K46">
        <v>3.096943408</v>
      </c>
      <c r="L46">
        <v>0</v>
      </c>
      <c r="M46">
        <v>0.48421265000000002</v>
      </c>
      <c r="N46">
        <v>1.0087764000000001E-2</v>
      </c>
      <c r="O46">
        <v>0.76667002900000003</v>
      </c>
      <c r="P46">
        <v>2.0175526999999999E-2</v>
      </c>
      <c r="Q46">
        <v>0</v>
      </c>
      <c r="R46">
        <v>0.57500252200000002</v>
      </c>
      <c r="S46">
        <v>45.637042268000002</v>
      </c>
      <c r="T46">
        <v>45.899324120000003</v>
      </c>
    </row>
    <row r="47" spans="1:20" x14ac:dyDescent="0.3">
      <c r="A47" t="s">
        <v>169</v>
      </c>
      <c r="B47">
        <v>19091</v>
      </c>
      <c r="C47">
        <v>0</v>
      </c>
      <c r="D47">
        <v>0</v>
      </c>
      <c r="E47">
        <v>0</v>
      </c>
      <c r="F47">
        <v>0.43340075099999997</v>
      </c>
      <c r="G47">
        <v>0</v>
      </c>
      <c r="H47">
        <v>0</v>
      </c>
      <c r="I47">
        <v>6.7417895000000005E-2</v>
      </c>
      <c r="J47">
        <v>6.2987575849999997</v>
      </c>
      <c r="K47">
        <v>6.7225272079999998</v>
      </c>
      <c r="L47">
        <v>0.12520466099999999</v>
      </c>
      <c r="M47">
        <v>0.46229413499999999</v>
      </c>
      <c r="N47">
        <v>0.22151593999999999</v>
      </c>
      <c r="O47">
        <v>1.8010208999999999</v>
      </c>
      <c r="P47">
        <v>0</v>
      </c>
      <c r="Q47">
        <v>0.17336029999999999</v>
      </c>
      <c r="R47">
        <v>0.69344120200000003</v>
      </c>
      <c r="S47">
        <v>40.778195126999996</v>
      </c>
      <c r="T47">
        <v>42.222864297000001</v>
      </c>
    </row>
    <row r="48" spans="1:20" x14ac:dyDescent="0.3">
      <c r="A48" t="s">
        <v>171</v>
      </c>
      <c r="B48">
        <v>19093</v>
      </c>
      <c r="C48">
        <v>0</v>
      </c>
      <c r="D48">
        <v>0</v>
      </c>
      <c r="E48">
        <v>0</v>
      </c>
      <c r="F48">
        <v>1.3740038E-2</v>
      </c>
      <c r="G48">
        <v>0</v>
      </c>
      <c r="H48">
        <v>0</v>
      </c>
      <c r="I48">
        <v>9.6180268999999999E-2</v>
      </c>
      <c r="J48">
        <v>4.6716130810000003</v>
      </c>
      <c r="K48">
        <v>4.6853531190000002</v>
      </c>
      <c r="L48">
        <v>6.8700191999999993E-2</v>
      </c>
      <c r="M48">
        <v>6.8700191999999993E-2</v>
      </c>
      <c r="N48">
        <v>0.94806265499999998</v>
      </c>
      <c r="O48">
        <v>1.4701841170000001</v>
      </c>
      <c r="P48">
        <v>0</v>
      </c>
      <c r="Q48">
        <v>0.48090134699999998</v>
      </c>
      <c r="R48">
        <v>0.467161308</v>
      </c>
      <c r="S48">
        <v>43.061280572000001</v>
      </c>
      <c r="T48">
        <v>43.968123110999997</v>
      </c>
    </row>
    <row r="49" spans="1:20" x14ac:dyDescent="0.3">
      <c r="A49" t="s">
        <v>74</v>
      </c>
      <c r="B49">
        <v>19095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0.11469769</v>
      </c>
      <c r="J49">
        <v>4.1837347749999996</v>
      </c>
      <c r="K49">
        <v>4.1837347749999996</v>
      </c>
      <c r="L49">
        <v>2.1847179000000001E-2</v>
      </c>
      <c r="M49">
        <v>0.29493691599999999</v>
      </c>
      <c r="N49">
        <v>0.35501665799999998</v>
      </c>
      <c r="O49">
        <v>1.398219455</v>
      </c>
      <c r="P49">
        <v>0</v>
      </c>
      <c r="Q49">
        <v>0.163853842</v>
      </c>
      <c r="R49">
        <v>1.07051177</v>
      </c>
      <c r="S49">
        <v>43.568736686999998</v>
      </c>
      <c r="T49">
        <v>44.644710252000003</v>
      </c>
    </row>
    <row r="50" spans="1:20" x14ac:dyDescent="0.3">
      <c r="A50" t="s">
        <v>174</v>
      </c>
      <c r="B50">
        <v>19097</v>
      </c>
      <c r="C50">
        <v>0</v>
      </c>
      <c r="D50">
        <v>9.2425709999999998E-3</v>
      </c>
      <c r="E50">
        <v>6.0076712999999997E-2</v>
      </c>
      <c r="F50">
        <v>7.3940569999999997E-2</v>
      </c>
      <c r="G50">
        <v>0.10628957</v>
      </c>
      <c r="H50">
        <v>0</v>
      </c>
      <c r="I50">
        <v>9.2425709999999998E-3</v>
      </c>
      <c r="J50">
        <v>4.0898377930000001</v>
      </c>
      <c r="K50">
        <v>4.1637783629999996</v>
      </c>
      <c r="L50">
        <v>0</v>
      </c>
      <c r="M50">
        <v>0.34197513699999998</v>
      </c>
      <c r="N50">
        <v>0.46212856400000002</v>
      </c>
      <c r="O50">
        <v>0.71629927400000004</v>
      </c>
      <c r="P50">
        <v>0.18023014000000001</v>
      </c>
      <c r="Q50">
        <v>7.3940569999999997E-2</v>
      </c>
      <c r="R50">
        <v>0.52220527800000005</v>
      </c>
      <c r="S50">
        <v>44.285780303999999</v>
      </c>
      <c r="T50">
        <v>44.905032579999997</v>
      </c>
    </row>
    <row r="51" spans="1:20" x14ac:dyDescent="0.3">
      <c r="A51" t="s">
        <v>176</v>
      </c>
      <c r="B51">
        <v>19099</v>
      </c>
      <c r="C51">
        <v>9.953468E-3</v>
      </c>
      <c r="D51">
        <v>7.465101E-3</v>
      </c>
      <c r="E51">
        <v>2.4883669000000001E-2</v>
      </c>
      <c r="F51">
        <v>3.4837135999999998E-2</v>
      </c>
      <c r="G51">
        <v>0</v>
      </c>
      <c r="H51">
        <v>1.7418567999999999E-2</v>
      </c>
      <c r="I51">
        <v>0.169208948</v>
      </c>
      <c r="J51">
        <v>4.7577574839999999</v>
      </c>
      <c r="K51">
        <v>4.7776644189999997</v>
      </c>
      <c r="L51">
        <v>5.4744070999999998E-2</v>
      </c>
      <c r="M51">
        <v>0.27372035700000003</v>
      </c>
      <c r="N51">
        <v>0.65941722400000002</v>
      </c>
      <c r="O51">
        <v>1.0202304230000001</v>
      </c>
      <c r="P51">
        <v>0</v>
      </c>
      <c r="Q51">
        <v>3.7325503000000003E-2</v>
      </c>
      <c r="R51">
        <v>0.77637046799999998</v>
      </c>
      <c r="S51">
        <v>43.245328090999998</v>
      </c>
      <c r="T51">
        <v>44.133675068999999</v>
      </c>
    </row>
    <row r="52" spans="1:20" x14ac:dyDescent="0.3">
      <c r="A52" t="s">
        <v>178</v>
      </c>
      <c r="B52">
        <v>19101</v>
      </c>
      <c r="C52">
        <v>0</v>
      </c>
      <c r="D52">
        <v>0.177647735</v>
      </c>
      <c r="E52">
        <v>4.7024400000000001E-2</v>
      </c>
      <c r="F52">
        <v>0.27169653599999999</v>
      </c>
      <c r="G52">
        <v>0</v>
      </c>
      <c r="H52">
        <v>0</v>
      </c>
      <c r="I52">
        <v>0.30304613600000002</v>
      </c>
      <c r="J52">
        <v>6.2385704579999999</v>
      </c>
      <c r="K52">
        <v>6.5102669940000002</v>
      </c>
      <c r="L52">
        <v>4.1799467E-2</v>
      </c>
      <c r="M52">
        <v>6.4005433930000004</v>
      </c>
      <c r="N52">
        <v>1.295783479</v>
      </c>
      <c r="O52">
        <v>1.7399028160000001</v>
      </c>
      <c r="P52">
        <v>0</v>
      </c>
      <c r="Q52">
        <v>0.51726840500000004</v>
      </c>
      <c r="R52">
        <v>1.280108679</v>
      </c>
      <c r="S52">
        <v>36.893254611000003</v>
      </c>
      <c r="T52">
        <v>38.283086891000004</v>
      </c>
    </row>
    <row r="53" spans="1:20" x14ac:dyDescent="0.3">
      <c r="A53" t="s">
        <v>180</v>
      </c>
      <c r="B53">
        <v>19103</v>
      </c>
      <c r="C53">
        <v>2.2458691999999999E-2</v>
      </c>
      <c r="D53">
        <v>7.7535961E-2</v>
      </c>
      <c r="E53">
        <v>0.32083845799999999</v>
      </c>
      <c r="F53">
        <v>7.1119190999999998E-2</v>
      </c>
      <c r="G53">
        <v>1.0159883999999999E-2</v>
      </c>
      <c r="H53">
        <v>1.5507192E-2</v>
      </c>
      <c r="I53">
        <v>0.10480723</v>
      </c>
      <c r="J53">
        <v>2.625528047</v>
      </c>
      <c r="K53">
        <v>2.6731190850000002</v>
      </c>
      <c r="L53">
        <v>8.6626384000000001E-2</v>
      </c>
      <c r="M53">
        <v>3.802470456</v>
      </c>
      <c r="N53">
        <v>3.6313566119999998</v>
      </c>
      <c r="O53">
        <v>2.9902144270000002</v>
      </c>
      <c r="P53">
        <v>2.0319769000000001E-2</v>
      </c>
      <c r="Q53">
        <v>1.000481258</v>
      </c>
      <c r="R53">
        <v>1.4357520989999999</v>
      </c>
      <c r="S53">
        <v>39.735308271999997</v>
      </c>
      <c r="T53">
        <v>41.376396984000003</v>
      </c>
    </row>
    <row r="54" spans="1:20" x14ac:dyDescent="0.3">
      <c r="A54" t="s">
        <v>182</v>
      </c>
      <c r="B54">
        <v>19105</v>
      </c>
      <c r="C54">
        <v>0</v>
      </c>
      <c r="D54">
        <v>0</v>
      </c>
      <c r="E54">
        <v>3.7006198999999997E-2</v>
      </c>
      <c r="F54">
        <v>3.7006198999999997E-2</v>
      </c>
      <c r="G54">
        <v>0</v>
      </c>
      <c r="H54">
        <v>0</v>
      </c>
      <c r="I54">
        <v>0.30992691300000003</v>
      </c>
      <c r="J54">
        <v>4.3806087519999997</v>
      </c>
      <c r="K54">
        <v>4.417614951</v>
      </c>
      <c r="L54">
        <v>3.7006198999999997E-2</v>
      </c>
      <c r="M54">
        <v>0.59209917700000003</v>
      </c>
      <c r="N54">
        <v>0.25904338999999998</v>
      </c>
      <c r="O54">
        <v>0.91127763900000003</v>
      </c>
      <c r="P54">
        <v>0</v>
      </c>
      <c r="Q54">
        <v>0</v>
      </c>
      <c r="R54">
        <v>0.726246646</v>
      </c>
      <c r="S54">
        <v>43.787584420000002</v>
      </c>
      <c r="T54">
        <v>44.504579517000003</v>
      </c>
    </row>
    <row r="55" spans="1:20" x14ac:dyDescent="0.3">
      <c r="A55" t="s">
        <v>184</v>
      </c>
      <c r="B55">
        <v>19107</v>
      </c>
      <c r="C55">
        <v>8.9847260000000002E-3</v>
      </c>
      <c r="D55">
        <v>0</v>
      </c>
      <c r="E55">
        <v>0</v>
      </c>
      <c r="F55">
        <v>0</v>
      </c>
      <c r="G55">
        <v>1.7969452E-2</v>
      </c>
      <c r="H55">
        <v>0</v>
      </c>
      <c r="I55">
        <v>0.25157232699999998</v>
      </c>
      <c r="J55">
        <v>6.3072776279999996</v>
      </c>
      <c r="K55">
        <v>6.3072776279999996</v>
      </c>
      <c r="L55">
        <v>2.6954177999999999E-2</v>
      </c>
      <c r="M55">
        <v>8.9847260000000002E-3</v>
      </c>
      <c r="N55">
        <v>0.161725067</v>
      </c>
      <c r="O55">
        <v>0.97933513000000005</v>
      </c>
      <c r="P55">
        <v>0</v>
      </c>
      <c r="Q55">
        <v>0.31446540899999997</v>
      </c>
      <c r="R55">
        <v>0.37735849100000002</v>
      </c>
      <c r="S55">
        <v>42.300089847000002</v>
      </c>
      <c r="T55">
        <v>42.938005390999997</v>
      </c>
    </row>
    <row r="56" spans="1:20" x14ac:dyDescent="0.3">
      <c r="A56" t="s">
        <v>186</v>
      </c>
      <c r="B56">
        <v>19109</v>
      </c>
      <c r="C56">
        <v>6.2496089999999997E-3</v>
      </c>
      <c r="D56">
        <v>6.2496089999999997E-3</v>
      </c>
      <c r="E56">
        <v>0.24998437600000001</v>
      </c>
      <c r="F56">
        <v>0.13749140700000001</v>
      </c>
      <c r="G56">
        <v>0</v>
      </c>
      <c r="H56">
        <v>1.2499219000000001E-2</v>
      </c>
      <c r="I56">
        <v>0.118742579</v>
      </c>
      <c r="J56">
        <v>6.5870883070000001</v>
      </c>
      <c r="K56">
        <v>6.7120804950000004</v>
      </c>
      <c r="L56">
        <v>0.13124179699999999</v>
      </c>
      <c r="M56">
        <v>0.40622461100000001</v>
      </c>
      <c r="N56">
        <v>0.74995312800000002</v>
      </c>
      <c r="O56">
        <v>1.6873945379999999</v>
      </c>
      <c r="P56">
        <v>0</v>
      </c>
      <c r="Q56">
        <v>0.30623086100000002</v>
      </c>
      <c r="R56">
        <v>0.40622461100000001</v>
      </c>
      <c r="S56">
        <v>40.628710706</v>
      </c>
      <c r="T56">
        <v>41.853634147999998</v>
      </c>
    </row>
    <row r="57" spans="1:20" x14ac:dyDescent="0.3">
      <c r="A57" t="s">
        <v>188</v>
      </c>
      <c r="B57">
        <v>19111</v>
      </c>
      <c r="C57">
        <v>0</v>
      </c>
      <c r="D57">
        <v>0</v>
      </c>
      <c r="E57">
        <v>6.988308E-2</v>
      </c>
      <c r="F57">
        <v>0.193522376</v>
      </c>
      <c r="G57">
        <v>0</v>
      </c>
      <c r="H57">
        <v>5.375622E-3</v>
      </c>
      <c r="I57">
        <v>5.1068404999999997E-2</v>
      </c>
      <c r="J57">
        <v>6.5609461089999996</v>
      </c>
      <c r="K57">
        <v>6.7490928639999996</v>
      </c>
      <c r="L57">
        <v>0.13976616</v>
      </c>
      <c r="M57">
        <v>0.23921515900000001</v>
      </c>
      <c r="N57">
        <v>0.85472382700000005</v>
      </c>
      <c r="O57">
        <v>1.739013573</v>
      </c>
      <c r="P57">
        <v>0</v>
      </c>
      <c r="Q57">
        <v>0.33866415799999999</v>
      </c>
      <c r="R57">
        <v>0.97567531200000002</v>
      </c>
      <c r="S57">
        <v>40.513371859000003</v>
      </c>
      <c r="T57">
        <v>41.569681494000001</v>
      </c>
    </row>
    <row r="58" spans="1:20" x14ac:dyDescent="0.3">
      <c r="A58" t="s">
        <v>190</v>
      </c>
      <c r="B58">
        <v>19113</v>
      </c>
      <c r="C58">
        <v>3.0979290000000001E-3</v>
      </c>
      <c r="D58">
        <v>5.9247899999999999E-2</v>
      </c>
      <c r="E58">
        <v>0.168062671</v>
      </c>
      <c r="F58">
        <v>9.3712365000000006E-2</v>
      </c>
      <c r="G58">
        <v>0</v>
      </c>
      <c r="H58">
        <v>1.8587577000000001E-2</v>
      </c>
      <c r="I58">
        <v>0.19555679500000001</v>
      </c>
      <c r="J58">
        <v>3.6714336059999999</v>
      </c>
      <c r="K58">
        <v>3.7384263290000002</v>
      </c>
      <c r="L58">
        <v>9.1001677000000003E-2</v>
      </c>
      <c r="M58">
        <v>1.312747592</v>
      </c>
      <c r="N58">
        <v>2.625882426</v>
      </c>
      <c r="O58">
        <v>1.5516753990000001</v>
      </c>
      <c r="P58">
        <v>6.0409624000000002E-2</v>
      </c>
      <c r="Q58">
        <v>0.36284498300000001</v>
      </c>
      <c r="R58">
        <v>1.323977586</v>
      </c>
      <c r="S58">
        <v>41.795327548000003</v>
      </c>
      <c r="T58">
        <v>42.928007993000001</v>
      </c>
    </row>
    <row r="59" spans="1:20" x14ac:dyDescent="0.3">
      <c r="A59" t="s">
        <v>192</v>
      </c>
      <c r="B59">
        <v>19115</v>
      </c>
      <c r="C59">
        <v>0</v>
      </c>
      <c r="D59">
        <v>0</v>
      </c>
      <c r="E59">
        <v>4.7835445999999997E-2</v>
      </c>
      <c r="F59">
        <v>0.42254644000000002</v>
      </c>
      <c r="G59">
        <v>0</v>
      </c>
      <c r="H59">
        <v>0.16742406100000001</v>
      </c>
      <c r="I59">
        <v>2.3917722999999998E-2</v>
      </c>
      <c r="J59">
        <v>3.085386271</v>
      </c>
      <c r="K59">
        <v>3.3325360759999998</v>
      </c>
      <c r="L59">
        <v>7.1753169000000006E-2</v>
      </c>
      <c r="M59">
        <v>1.9612532890000001</v>
      </c>
      <c r="N59">
        <v>0.86103802900000004</v>
      </c>
      <c r="O59">
        <v>8.2276967229999993</v>
      </c>
      <c r="P59">
        <v>0</v>
      </c>
      <c r="Q59">
        <v>2.97377023</v>
      </c>
      <c r="R59">
        <v>1.2357490229999999</v>
      </c>
      <c r="S59">
        <v>36.370884158000003</v>
      </c>
      <c r="T59">
        <v>41.218209360000003</v>
      </c>
    </row>
    <row r="60" spans="1:20" x14ac:dyDescent="0.3">
      <c r="A60" t="s">
        <v>194</v>
      </c>
      <c r="B60">
        <v>19117</v>
      </c>
      <c r="C60">
        <v>4.2689433999999998E-2</v>
      </c>
      <c r="D60">
        <v>0</v>
      </c>
      <c r="E60">
        <v>0.21344717199999999</v>
      </c>
      <c r="F60">
        <v>5.3361792999999998E-2</v>
      </c>
      <c r="G60">
        <v>0</v>
      </c>
      <c r="H60">
        <v>1.0672358999999999E-2</v>
      </c>
      <c r="I60">
        <v>0.22411953000000001</v>
      </c>
      <c r="J60">
        <v>6.3180362859999999</v>
      </c>
      <c r="K60">
        <v>6.3607257199999996</v>
      </c>
      <c r="L60">
        <v>0</v>
      </c>
      <c r="M60">
        <v>0</v>
      </c>
      <c r="N60">
        <v>0</v>
      </c>
      <c r="O60">
        <v>1.2913553900000001</v>
      </c>
      <c r="P60">
        <v>0</v>
      </c>
      <c r="Q60">
        <v>0.117395945</v>
      </c>
      <c r="R60">
        <v>0.83244397000000003</v>
      </c>
      <c r="S60">
        <v>41.835645677999999</v>
      </c>
      <c r="T60">
        <v>42.700106724000001</v>
      </c>
    </row>
    <row r="61" spans="1:20" x14ac:dyDescent="0.3">
      <c r="A61" t="s">
        <v>196</v>
      </c>
      <c r="B61">
        <v>19119</v>
      </c>
      <c r="C61">
        <v>0</v>
      </c>
      <c r="D61">
        <v>5.6301777999999997E-2</v>
      </c>
      <c r="E61">
        <v>4.0215555E-2</v>
      </c>
      <c r="F61">
        <v>4.0215555E-2</v>
      </c>
      <c r="G61">
        <v>0</v>
      </c>
      <c r="H61">
        <v>5.6301777999999997E-2</v>
      </c>
      <c r="I61">
        <v>0.17694844400000001</v>
      </c>
      <c r="J61">
        <v>3.9572106489999999</v>
      </c>
      <c r="K61">
        <v>3.96525376</v>
      </c>
      <c r="L61">
        <v>0.289551999</v>
      </c>
      <c r="M61">
        <v>0.20107777700000001</v>
      </c>
      <c r="N61">
        <v>8.0431110000000004E-3</v>
      </c>
      <c r="O61">
        <v>1.3673288830000001</v>
      </c>
      <c r="P61">
        <v>0.15281911000000001</v>
      </c>
      <c r="Q61">
        <v>0.55497466399999995</v>
      </c>
      <c r="R61">
        <v>0.45041421999999998</v>
      </c>
      <c r="S61">
        <v>44.140593582000001</v>
      </c>
      <c r="T61">
        <v>44.542749135000001</v>
      </c>
    </row>
    <row r="62" spans="1:20" x14ac:dyDescent="0.3">
      <c r="A62" t="s">
        <v>198</v>
      </c>
      <c r="B62">
        <v>19121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2.9965799899999999</v>
      </c>
      <c r="K62">
        <v>2.9965799899999999</v>
      </c>
      <c r="L62">
        <v>0.19000054299999999</v>
      </c>
      <c r="M62">
        <v>0.52114434600000004</v>
      </c>
      <c r="N62">
        <v>0.217143478</v>
      </c>
      <c r="O62">
        <v>0.93371695300000002</v>
      </c>
      <c r="P62">
        <v>0</v>
      </c>
      <c r="Q62">
        <v>1.6285760999999999E-2</v>
      </c>
      <c r="R62">
        <v>0.48857282400000002</v>
      </c>
      <c r="S62">
        <v>45.361272460999999</v>
      </c>
      <c r="T62">
        <v>46.278703653000001</v>
      </c>
    </row>
    <row r="63" spans="1:20" x14ac:dyDescent="0.3">
      <c r="A63" t="s">
        <v>200</v>
      </c>
      <c r="B63">
        <v>19123</v>
      </c>
      <c r="C63">
        <v>2.7766758999999998E-2</v>
      </c>
      <c r="D63">
        <v>0</v>
      </c>
      <c r="E63">
        <v>0.32130107099999999</v>
      </c>
      <c r="F63">
        <v>0</v>
      </c>
      <c r="G63">
        <v>0</v>
      </c>
      <c r="H63">
        <v>0</v>
      </c>
      <c r="I63">
        <v>3.1733439000000002E-2</v>
      </c>
      <c r="J63">
        <v>4.7719159060000003</v>
      </c>
      <c r="K63">
        <v>4.7719159060000003</v>
      </c>
      <c r="L63">
        <v>7.5366918000000005E-2</v>
      </c>
      <c r="M63">
        <v>0.74970249899999997</v>
      </c>
      <c r="N63">
        <v>0.90043633499999998</v>
      </c>
      <c r="O63">
        <v>1.011503372</v>
      </c>
      <c r="P63">
        <v>0.19436731500000001</v>
      </c>
      <c r="Q63">
        <v>0.49583498599999998</v>
      </c>
      <c r="R63">
        <v>0.52756842500000001</v>
      </c>
      <c r="S63">
        <v>42.788575962000003</v>
      </c>
      <c r="T63">
        <v>43.332011107</v>
      </c>
    </row>
    <row r="64" spans="1:20" x14ac:dyDescent="0.3">
      <c r="A64" t="s">
        <v>202</v>
      </c>
      <c r="B64">
        <v>19125</v>
      </c>
      <c r="C64">
        <v>7.0638096999999997E-2</v>
      </c>
      <c r="D64">
        <v>1.5697355E-2</v>
      </c>
      <c r="E64">
        <v>0.31394709999999998</v>
      </c>
      <c r="F64">
        <v>0.19883316300000001</v>
      </c>
      <c r="G64">
        <v>0</v>
      </c>
      <c r="H64">
        <v>0</v>
      </c>
      <c r="I64">
        <v>5.7556968E-2</v>
      </c>
      <c r="J64">
        <v>5.5620961199999996</v>
      </c>
      <c r="K64">
        <v>5.7269183479999999</v>
      </c>
      <c r="L64">
        <v>4.1859612999999997E-2</v>
      </c>
      <c r="M64">
        <v>0.66190513600000001</v>
      </c>
      <c r="N64">
        <v>0.358422939</v>
      </c>
      <c r="O64">
        <v>0.85812207299999999</v>
      </c>
      <c r="P64">
        <v>0</v>
      </c>
      <c r="Q64">
        <v>0.332260681</v>
      </c>
      <c r="R64">
        <v>0.86858697600000001</v>
      </c>
      <c r="S64">
        <v>42.272977003000001</v>
      </c>
      <c r="T64">
        <v>42.660178426999998</v>
      </c>
    </row>
    <row r="65" spans="1:20" x14ac:dyDescent="0.3">
      <c r="A65" t="s">
        <v>204</v>
      </c>
      <c r="B65">
        <v>19127</v>
      </c>
      <c r="C65">
        <v>0</v>
      </c>
      <c r="D65">
        <v>6.5192083999999997E-2</v>
      </c>
      <c r="E65">
        <v>5.1222351999999999E-2</v>
      </c>
      <c r="F65">
        <v>0.821885914</v>
      </c>
      <c r="G65">
        <v>0</v>
      </c>
      <c r="H65">
        <v>0.13038416799999999</v>
      </c>
      <c r="I65">
        <v>0.33061699700000002</v>
      </c>
      <c r="J65">
        <v>3.8556461</v>
      </c>
      <c r="K65">
        <v>4.4330616999999997</v>
      </c>
      <c r="L65">
        <v>0.165308498</v>
      </c>
      <c r="M65">
        <v>2.1885913850000001</v>
      </c>
      <c r="N65">
        <v>0.65424912700000004</v>
      </c>
      <c r="O65">
        <v>10.817229336</v>
      </c>
      <c r="P65">
        <v>0</v>
      </c>
      <c r="Q65">
        <v>2.8987194409999999</v>
      </c>
      <c r="R65">
        <v>1.641443539</v>
      </c>
      <c r="S65">
        <v>32.321303841999999</v>
      </c>
      <c r="T65">
        <v>39.625145517999997</v>
      </c>
    </row>
    <row r="66" spans="1:20" x14ac:dyDescent="0.3">
      <c r="A66" t="s">
        <v>206</v>
      </c>
      <c r="B66">
        <v>19129</v>
      </c>
      <c r="C66">
        <v>0</v>
      </c>
      <c r="D66">
        <v>0</v>
      </c>
      <c r="E66">
        <v>0</v>
      </c>
      <c r="F66">
        <v>0.20179239099999999</v>
      </c>
      <c r="G66">
        <v>0</v>
      </c>
      <c r="H66">
        <v>0</v>
      </c>
      <c r="I66">
        <v>0.11870140699999999</v>
      </c>
      <c r="J66">
        <v>6.4989020120000003</v>
      </c>
      <c r="K66">
        <v>6.6947593330000004</v>
      </c>
      <c r="L66">
        <v>0.43326013400000002</v>
      </c>
      <c r="M66">
        <v>0.148376758</v>
      </c>
      <c r="N66">
        <v>0.207727462</v>
      </c>
      <c r="O66">
        <v>1.376936317</v>
      </c>
      <c r="P66">
        <v>0</v>
      </c>
      <c r="Q66">
        <v>0.45106534500000001</v>
      </c>
      <c r="R66">
        <v>0.57570182199999997</v>
      </c>
      <c r="S66">
        <v>41.242803727000002</v>
      </c>
      <c r="T66">
        <v>42.049973291999997</v>
      </c>
    </row>
    <row r="67" spans="1:20" x14ac:dyDescent="0.3">
      <c r="A67" t="s">
        <v>208</v>
      </c>
      <c r="B67">
        <v>19131</v>
      </c>
      <c r="C67">
        <v>7.8664451999999996E-2</v>
      </c>
      <c r="D67">
        <v>1.7480988999999999E-2</v>
      </c>
      <c r="E67">
        <v>0.25347434699999999</v>
      </c>
      <c r="F67">
        <v>1.7480988999999999E-2</v>
      </c>
      <c r="G67">
        <v>0</v>
      </c>
      <c r="H67">
        <v>0</v>
      </c>
      <c r="I67">
        <v>0</v>
      </c>
      <c r="J67">
        <v>4.0905515250000004</v>
      </c>
      <c r="K67">
        <v>4.1080325149999997</v>
      </c>
      <c r="L67">
        <v>0.131107421</v>
      </c>
      <c r="M67">
        <v>0.18355038900000001</v>
      </c>
      <c r="N67">
        <v>8.7404949999999992E-3</v>
      </c>
      <c r="O67">
        <v>0.86530897600000001</v>
      </c>
      <c r="P67">
        <v>0</v>
      </c>
      <c r="Q67">
        <v>0.16606940000000001</v>
      </c>
      <c r="R67">
        <v>0.358360283</v>
      </c>
      <c r="S67">
        <v>44.524080063</v>
      </c>
      <c r="T67">
        <v>45.197098156000003</v>
      </c>
    </row>
    <row r="68" spans="1:20" x14ac:dyDescent="0.3">
      <c r="A68" t="s">
        <v>210</v>
      </c>
      <c r="B68">
        <v>19133</v>
      </c>
      <c r="C68">
        <v>0</v>
      </c>
      <c r="D68">
        <v>0</v>
      </c>
      <c r="E68">
        <v>0</v>
      </c>
      <c r="F68">
        <v>0.52390307800000002</v>
      </c>
      <c r="G68">
        <v>0</v>
      </c>
      <c r="H68">
        <v>4.3658589999999997E-2</v>
      </c>
      <c r="I68">
        <v>0.60030561000000005</v>
      </c>
      <c r="J68">
        <v>6.0685439859999999</v>
      </c>
      <c r="K68">
        <v>6.1995197559999999</v>
      </c>
      <c r="L68">
        <v>0.57847631499999996</v>
      </c>
      <c r="M68">
        <v>0</v>
      </c>
      <c r="N68">
        <v>0.13097576899999999</v>
      </c>
      <c r="O68">
        <v>0.72036673200000001</v>
      </c>
      <c r="P68">
        <v>0.39292730799999998</v>
      </c>
      <c r="Q68">
        <v>0</v>
      </c>
      <c r="R68">
        <v>0.77493996899999995</v>
      </c>
      <c r="S68">
        <v>41.737611874999999</v>
      </c>
      <c r="T68">
        <v>42.228771010999999</v>
      </c>
    </row>
    <row r="69" spans="1:20" x14ac:dyDescent="0.3">
      <c r="A69" t="s">
        <v>212</v>
      </c>
      <c r="B69">
        <v>19135</v>
      </c>
      <c r="C69">
        <v>0</v>
      </c>
      <c r="D69">
        <v>0</v>
      </c>
      <c r="E69">
        <v>0</v>
      </c>
      <c r="F69">
        <v>1.1568718E-2</v>
      </c>
      <c r="G69">
        <v>0</v>
      </c>
      <c r="H69">
        <v>0</v>
      </c>
      <c r="I69">
        <v>0</v>
      </c>
      <c r="J69">
        <v>5.8653401199999999</v>
      </c>
      <c r="K69">
        <v>5.8769088390000004</v>
      </c>
      <c r="L69">
        <v>0</v>
      </c>
      <c r="M69">
        <v>0</v>
      </c>
      <c r="N69">
        <v>0</v>
      </c>
      <c r="O69">
        <v>1.2147154099999999</v>
      </c>
      <c r="P69">
        <v>0</v>
      </c>
      <c r="Q69">
        <v>1.1568718E-2</v>
      </c>
      <c r="R69">
        <v>2.140212864</v>
      </c>
      <c r="S69">
        <v>42.156409070000002</v>
      </c>
      <c r="T69">
        <v>42.723276261000002</v>
      </c>
    </row>
    <row r="70" spans="1:20" x14ac:dyDescent="0.3">
      <c r="A70" t="s">
        <v>214</v>
      </c>
      <c r="B70">
        <v>19137</v>
      </c>
      <c r="C70">
        <v>2.7424810000000001E-2</v>
      </c>
      <c r="D70">
        <v>0</v>
      </c>
      <c r="E70">
        <v>0</v>
      </c>
      <c r="F70">
        <v>0.137124052</v>
      </c>
      <c r="G70">
        <v>0</v>
      </c>
      <c r="H70">
        <v>0</v>
      </c>
      <c r="I70">
        <v>0</v>
      </c>
      <c r="J70">
        <v>5.0644483039999999</v>
      </c>
      <c r="K70">
        <v>5.2015723559999998</v>
      </c>
      <c r="L70">
        <v>0.228540086</v>
      </c>
      <c r="M70">
        <v>8.2274430999999995E-2</v>
      </c>
      <c r="N70">
        <v>0.137124052</v>
      </c>
      <c r="O70">
        <v>1.892311912</v>
      </c>
      <c r="P70">
        <v>0</v>
      </c>
      <c r="Q70">
        <v>0</v>
      </c>
      <c r="R70">
        <v>0.74961148200000005</v>
      </c>
      <c r="S70">
        <v>42.371331931999997</v>
      </c>
      <c r="T70">
        <v>44.108236585</v>
      </c>
    </row>
    <row r="71" spans="1:20" x14ac:dyDescent="0.3">
      <c r="A71" t="s">
        <v>216</v>
      </c>
      <c r="B71">
        <v>19139</v>
      </c>
      <c r="C71">
        <v>5.3852526999999997E-2</v>
      </c>
      <c r="D71">
        <v>5.7995028999999997E-2</v>
      </c>
      <c r="E71">
        <v>4.7638774000000002E-2</v>
      </c>
      <c r="F71">
        <v>0.72079536</v>
      </c>
      <c r="G71">
        <v>2.4855011999999999E-2</v>
      </c>
      <c r="H71">
        <v>0.18848384400000001</v>
      </c>
      <c r="I71">
        <v>0.27961889000000001</v>
      </c>
      <c r="J71">
        <v>3.334714167</v>
      </c>
      <c r="K71">
        <v>3.8048881520000002</v>
      </c>
      <c r="L71">
        <v>9.5277548000000004E-2</v>
      </c>
      <c r="M71">
        <v>0.57580778799999999</v>
      </c>
      <c r="N71">
        <v>1.0729080360000001</v>
      </c>
      <c r="O71">
        <v>8.4486329740000006</v>
      </c>
      <c r="P71">
        <v>0</v>
      </c>
      <c r="Q71">
        <v>1.6466445729999999</v>
      </c>
      <c r="R71">
        <v>1.1226180610000001</v>
      </c>
      <c r="S71">
        <v>36.172328086</v>
      </c>
      <c r="T71">
        <v>42.352941176000002</v>
      </c>
    </row>
    <row r="72" spans="1:20" x14ac:dyDescent="0.3">
      <c r="A72" t="s">
        <v>218</v>
      </c>
      <c r="B72">
        <v>19141</v>
      </c>
      <c r="C72">
        <v>5.3205639999999998E-2</v>
      </c>
      <c r="D72">
        <v>0.41234370799999998</v>
      </c>
      <c r="E72">
        <v>0.14631550900000001</v>
      </c>
      <c r="F72">
        <v>0.42564511799999999</v>
      </c>
      <c r="G72">
        <v>0</v>
      </c>
      <c r="H72">
        <v>0.25272678900000001</v>
      </c>
      <c r="I72">
        <v>5.3205639999999998E-2</v>
      </c>
      <c r="J72">
        <v>5.5466879489999998</v>
      </c>
      <c r="K72">
        <v>5.6464485240000002</v>
      </c>
      <c r="L72">
        <v>7.9808459999999998E-2</v>
      </c>
      <c r="M72">
        <v>0.31923383900000002</v>
      </c>
      <c r="N72">
        <v>0.57196062800000003</v>
      </c>
      <c r="O72">
        <v>2.0218143120000001</v>
      </c>
      <c r="P72">
        <v>2.6602819999999999E-2</v>
      </c>
      <c r="Q72">
        <v>0.325884544</v>
      </c>
      <c r="R72">
        <v>0.60521415300000003</v>
      </c>
      <c r="S72">
        <v>41.241021547999999</v>
      </c>
      <c r="T72">
        <v>42.271880819000003</v>
      </c>
    </row>
    <row r="73" spans="1:20" x14ac:dyDescent="0.3">
      <c r="A73" t="s">
        <v>220</v>
      </c>
      <c r="B73">
        <v>19143</v>
      </c>
      <c r="C73">
        <v>0.13884603500000001</v>
      </c>
      <c r="D73">
        <v>0</v>
      </c>
      <c r="E73">
        <v>0</v>
      </c>
      <c r="F73">
        <v>0.33940141899999998</v>
      </c>
      <c r="G73">
        <v>0</v>
      </c>
      <c r="H73">
        <v>0.12341869799999999</v>
      </c>
      <c r="I73">
        <v>1.5427336999999999E-2</v>
      </c>
      <c r="J73">
        <v>4.3659364390000004</v>
      </c>
      <c r="K73">
        <v>4.5047824749999998</v>
      </c>
      <c r="L73">
        <v>6.1709348999999997E-2</v>
      </c>
      <c r="M73">
        <v>0.38568343100000002</v>
      </c>
      <c r="N73">
        <v>0.70965751300000002</v>
      </c>
      <c r="O73">
        <v>3.85683431</v>
      </c>
      <c r="P73">
        <v>1.5427336999999999E-2</v>
      </c>
      <c r="Q73">
        <v>0.67880283900000005</v>
      </c>
      <c r="R73">
        <v>1.496451712</v>
      </c>
      <c r="S73">
        <v>40.604751620000002</v>
      </c>
      <c r="T73">
        <v>42.702869485000001</v>
      </c>
    </row>
    <row r="74" spans="1:20" x14ac:dyDescent="0.3">
      <c r="A74" t="s">
        <v>222</v>
      </c>
      <c r="B74">
        <v>19145</v>
      </c>
      <c r="C74">
        <v>6.9576217999999995E-2</v>
      </c>
      <c r="D74">
        <v>0</v>
      </c>
      <c r="E74">
        <v>6.3251109999999996E-3</v>
      </c>
      <c r="F74">
        <v>5.0600885999999998E-2</v>
      </c>
      <c r="G74">
        <v>0</v>
      </c>
      <c r="H74">
        <v>0</v>
      </c>
      <c r="I74">
        <v>8.8551550000000007E-2</v>
      </c>
      <c r="J74">
        <v>5.300442758</v>
      </c>
      <c r="K74">
        <v>5.300442758</v>
      </c>
      <c r="L74">
        <v>0</v>
      </c>
      <c r="M74">
        <v>0.72738772900000004</v>
      </c>
      <c r="N74">
        <v>0.72106261900000002</v>
      </c>
      <c r="O74">
        <v>1.568627451</v>
      </c>
      <c r="P74">
        <v>0.164452878</v>
      </c>
      <c r="Q74">
        <v>0.189753321</v>
      </c>
      <c r="R74">
        <v>0.80328905799999994</v>
      </c>
      <c r="S74">
        <v>41.954459202999999</v>
      </c>
      <c r="T74">
        <v>43.055028462999999</v>
      </c>
    </row>
    <row r="75" spans="1:20" x14ac:dyDescent="0.3">
      <c r="A75" t="s">
        <v>224</v>
      </c>
      <c r="B75">
        <v>19147</v>
      </c>
      <c r="C75">
        <v>0.29233660500000003</v>
      </c>
      <c r="D75">
        <v>0</v>
      </c>
      <c r="E75">
        <v>0.29233660500000003</v>
      </c>
      <c r="F75">
        <v>6.2643558000000002E-2</v>
      </c>
      <c r="G75">
        <v>0</v>
      </c>
      <c r="H75">
        <v>3.1321779000000001E-2</v>
      </c>
      <c r="I75">
        <v>0.20881186099999999</v>
      </c>
      <c r="J75">
        <v>5.6796826060000001</v>
      </c>
      <c r="K75">
        <v>5.7110043849999998</v>
      </c>
      <c r="L75">
        <v>0</v>
      </c>
      <c r="M75">
        <v>0.135727709</v>
      </c>
      <c r="N75">
        <v>0.93965337199999999</v>
      </c>
      <c r="O75">
        <v>1.378158279</v>
      </c>
      <c r="P75">
        <v>0</v>
      </c>
      <c r="Q75">
        <v>0.24013364000000001</v>
      </c>
      <c r="R75">
        <v>0.54291083699999998</v>
      </c>
      <c r="S75">
        <v>41.720609731000003</v>
      </c>
      <c r="T75">
        <v>42.764669032999997</v>
      </c>
    </row>
    <row r="76" spans="1:20" x14ac:dyDescent="0.3">
      <c r="A76" t="s">
        <v>226</v>
      </c>
      <c r="B76">
        <v>19149</v>
      </c>
      <c r="C76">
        <v>1.4345659E-2</v>
      </c>
      <c r="D76">
        <v>0</v>
      </c>
      <c r="E76">
        <v>2.5104903000000001E-2</v>
      </c>
      <c r="F76">
        <v>0.186493562</v>
      </c>
      <c r="G76">
        <v>0</v>
      </c>
      <c r="H76">
        <v>3.5864149999999999E-3</v>
      </c>
      <c r="I76">
        <v>7.1728290000000004E-3</v>
      </c>
      <c r="J76">
        <v>4.1781730799999997</v>
      </c>
      <c r="K76">
        <v>4.3610802279999996</v>
      </c>
      <c r="L76">
        <v>0.26898109999999997</v>
      </c>
      <c r="M76">
        <v>0.43754258899999998</v>
      </c>
      <c r="N76">
        <v>0.86791234799999994</v>
      </c>
      <c r="O76">
        <v>2.5535272390000001</v>
      </c>
      <c r="P76">
        <v>0</v>
      </c>
      <c r="Q76">
        <v>1.151239106</v>
      </c>
      <c r="R76">
        <v>0.25104902600000001</v>
      </c>
      <c r="S76">
        <v>42.219273391999998</v>
      </c>
      <c r="T76">
        <v>43.474518523999997</v>
      </c>
    </row>
    <row r="77" spans="1:20" x14ac:dyDescent="0.3">
      <c r="A77" t="s">
        <v>228</v>
      </c>
      <c r="B77">
        <v>19151</v>
      </c>
      <c r="C77">
        <v>0</v>
      </c>
      <c r="D77">
        <v>0</v>
      </c>
      <c r="E77">
        <v>0.27789356700000001</v>
      </c>
      <c r="F77">
        <v>0</v>
      </c>
      <c r="G77">
        <v>0</v>
      </c>
      <c r="H77">
        <v>0</v>
      </c>
      <c r="I77">
        <v>0.13894678299999999</v>
      </c>
      <c r="J77">
        <v>5.2243990550000001</v>
      </c>
      <c r="K77">
        <v>5.2243990550000001</v>
      </c>
      <c r="L77">
        <v>0.15284146200000001</v>
      </c>
      <c r="M77">
        <v>0.75031263000000004</v>
      </c>
      <c r="N77">
        <v>0</v>
      </c>
      <c r="O77">
        <v>2.0980964289999999</v>
      </c>
      <c r="P77">
        <v>0.41684035000000003</v>
      </c>
      <c r="Q77">
        <v>0.45852438499999998</v>
      </c>
      <c r="R77">
        <v>1.1254689449999999</v>
      </c>
      <c r="S77">
        <v>41.253299986000002</v>
      </c>
      <c r="T77">
        <v>42.878977352</v>
      </c>
    </row>
    <row r="78" spans="1:20" x14ac:dyDescent="0.3">
      <c r="A78" t="s">
        <v>230</v>
      </c>
      <c r="B78">
        <v>19153</v>
      </c>
      <c r="C78">
        <v>1.0447420000000001E-2</v>
      </c>
      <c r="D78">
        <v>0.20084263799999999</v>
      </c>
      <c r="E78">
        <v>0.42888459400000001</v>
      </c>
      <c r="F78">
        <v>0.33449756000000003</v>
      </c>
      <c r="G78">
        <v>3.4224310000000001E-3</v>
      </c>
      <c r="H78">
        <v>8.1237694999999999E-2</v>
      </c>
      <c r="I78">
        <v>0.22984323500000001</v>
      </c>
      <c r="J78">
        <v>4.1438429570000004</v>
      </c>
      <c r="K78">
        <v>4.3304554890000002</v>
      </c>
      <c r="L78">
        <v>0.11906456</v>
      </c>
      <c r="M78">
        <v>2.633830546</v>
      </c>
      <c r="N78">
        <v>3.0600132210000002</v>
      </c>
      <c r="O78">
        <v>3.7942146509999999</v>
      </c>
      <c r="P78">
        <v>4.5752492999999998E-2</v>
      </c>
      <c r="Q78">
        <v>0.78986095899999997</v>
      </c>
      <c r="R78">
        <v>1.2218077279999999</v>
      </c>
      <c r="S78">
        <v>38.001228472000001</v>
      </c>
      <c r="T78">
        <v>40.570753349</v>
      </c>
    </row>
    <row r="79" spans="1:20" x14ac:dyDescent="0.3">
      <c r="A79" t="s">
        <v>232</v>
      </c>
      <c r="B79">
        <v>19155</v>
      </c>
      <c r="C79">
        <v>6.4626711000000003E-2</v>
      </c>
      <c r="D79">
        <v>1.5922523000000001E-2</v>
      </c>
      <c r="E79">
        <v>2.3415475000000002E-2</v>
      </c>
      <c r="F79">
        <v>0.40742926200000001</v>
      </c>
      <c r="G79">
        <v>0</v>
      </c>
      <c r="H79">
        <v>7.2119662000000001E-2</v>
      </c>
      <c r="I79">
        <v>0.136746373</v>
      </c>
      <c r="J79">
        <v>5.6908969999999997</v>
      </c>
      <c r="K79">
        <v>5.9962347920000001</v>
      </c>
      <c r="L79">
        <v>0.230408272</v>
      </c>
      <c r="M79">
        <v>0.458943306</v>
      </c>
      <c r="N79">
        <v>0.86918242499999998</v>
      </c>
      <c r="O79">
        <v>3.4748564630000001</v>
      </c>
      <c r="P79">
        <v>1.0302809E-2</v>
      </c>
      <c r="Q79">
        <v>0.73524590899999998</v>
      </c>
      <c r="R79">
        <v>1.007802036</v>
      </c>
      <c r="S79">
        <v>39.155356992000002</v>
      </c>
      <c r="T79">
        <v>41.650509989</v>
      </c>
    </row>
    <row r="80" spans="1:20" x14ac:dyDescent="0.3">
      <c r="A80" t="s">
        <v>234</v>
      </c>
      <c r="B80">
        <v>19157</v>
      </c>
      <c r="C80">
        <v>0</v>
      </c>
      <c r="D80">
        <v>8.0165991000000006E-2</v>
      </c>
      <c r="E80">
        <v>0</v>
      </c>
      <c r="F80">
        <v>3.3009525999999997E-2</v>
      </c>
      <c r="G80">
        <v>0</v>
      </c>
      <c r="H80">
        <v>0</v>
      </c>
      <c r="I80">
        <v>0.306517023</v>
      </c>
      <c r="J80">
        <v>4.2676600960000002</v>
      </c>
      <c r="K80">
        <v>4.281807036</v>
      </c>
      <c r="L80">
        <v>9.4312930000000003E-3</v>
      </c>
      <c r="M80">
        <v>1.8485334339999999</v>
      </c>
      <c r="N80">
        <v>0.88654154500000004</v>
      </c>
      <c r="O80">
        <v>1.96170895</v>
      </c>
      <c r="P80">
        <v>0</v>
      </c>
      <c r="Q80">
        <v>0.41969254</v>
      </c>
      <c r="R80">
        <v>0.91483542399999995</v>
      </c>
      <c r="S80">
        <v>41.874941053999997</v>
      </c>
      <c r="T80">
        <v>43.115156087999999</v>
      </c>
    </row>
    <row r="81" spans="1:20" x14ac:dyDescent="0.3">
      <c r="A81" t="s">
        <v>236</v>
      </c>
      <c r="B81">
        <v>19159</v>
      </c>
      <c r="C81">
        <v>6.0313630999999999E-2</v>
      </c>
      <c r="D81">
        <v>0</v>
      </c>
      <c r="E81">
        <v>0</v>
      </c>
      <c r="F81">
        <v>0.100522718</v>
      </c>
      <c r="G81">
        <v>0</v>
      </c>
      <c r="H81">
        <v>0.100522718</v>
      </c>
      <c r="I81">
        <v>0.16083634899999999</v>
      </c>
      <c r="J81">
        <v>4.1415359870000001</v>
      </c>
      <c r="K81">
        <v>4.1415359870000001</v>
      </c>
      <c r="L81">
        <v>0.100522718</v>
      </c>
      <c r="M81">
        <v>0.34177724199999998</v>
      </c>
      <c r="N81">
        <v>0</v>
      </c>
      <c r="O81">
        <v>0.62324085200000001</v>
      </c>
      <c r="P81">
        <v>0</v>
      </c>
      <c r="Q81">
        <v>0.42219541599999999</v>
      </c>
      <c r="R81">
        <v>0.58303176499999998</v>
      </c>
      <c r="S81">
        <v>44.511459590000001</v>
      </c>
      <c r="T81">
        <v>44.712505026000002</v>
      </c>
    </row>
    <row r="82" spans="1:20" x14ac:dyDescent="0.3">
      <c r="A82" t="s">
        <v>238</v>
      </c>
      <c r="B82">
        <v>19161</v>
      </c>
      <c r="C82">
        <v>0</v>
      </c>
      <c r="D82">
        <v>0</v>
      </c>
      <c r="E82">
        <v>5.7720057999999998E-2</v>
      </c>
      <c r="F82">
        <v>7.6960077000000002E-2</v>
      </c>
      <c r="G82">
        <v>0</v>
      </c>
      <c r="H82">
        <v>0</v>
      </c>
      <c r="I82">
        <v>0</v>
      </c>
      <c r="J82">
        <v>3.4632034630000001</v>
      </c>
      <c r="K82">
        <v>3.54016354</v>
      </c>
      <c r="L82">
        <v>0</v>
      </c>
      <c r="M82">
        <v>0.192400192</v>
      </c>
      <c r="N82">
        <v>0.346320346</v>
      </c>
      <c r="O82">
        <v>1.539201539</v>
      </c>
      <c r="P82">
        <v>0</v>
      </c>
      <c r="Q82">
        <v>0.39442039400000001</v>
      </c>
      <c r="R82">
        <v>0.47138047100000002</v>
      </c>
      <c r="S82">
        <v>44.386724387000001</v>
      </c>
      <c r="T82">
        <v>45.531505531999997</v>
      </c>
    </row>
    <row r="83" spans="1:20" x14ac:dyDescent="0.3">
      <c r="A83" t="s">
        <v>240</v>
      </c>
      <c r="B83">
        <v>19163</v>
      </c>
      <c r="C83">
        <v>3.2662626E-2</v>
      </c>
      <c r="D83">
        <v>8.6063427999999997E-2</v>
      </c>
      <c r="E83">
        <v>0.32196017199999999</v>
      </c>
      <c r="F83">
        <v>0.27478082300000001</v>
      </c>
      <c r="G83">
        <v>0</v>
      </c>
      <c r="H83">
        <v>7.9841974999999996E-2</v>
      </c>
      <c r="I83">
        <v>0.131168959</v>
      </c>
      <c r="J83">
        <v>3.9444009520000001</v>
      </c>
      <c r="K83">
        <v>4.1491904330000002</v>
      </c>
      <c r="L83">
        <v>0.13272432200000001</v>
      </c>
      <c r="M83">
        <v>1.574027509</v>
      </c>
      <c r="N83">
        <v>3.3948393050000001</v>
      </c>
      <c r="O83">
        <v>3.3497337740000002</v>
      </c>
      <c r="P83">
        <v>1.0887542E-2</v>
      </c>
      <c r="Q83">
        <v>0.380027063</v>
      </c>
      <c r="R83">
        <v>1.675126114</v>
      </c>
      <c r="S83">
        <v>39.009026290999998</v>
      </c>
      <c r="T83">
        <v>41.453538709999997</v>
      </c>
    </row>
    <row r="84" spans="1:20" x14ac:dyDescent="0.3">
      <c r="A84" t="s">
        <v>242</v>
      </c>
      <c r="B84">
        <v>19165</v>
      </c>
      <c r="C84">
        <v>4.8387096999999997E-2</v>
      </c>
      <c r="D84">
        <v>0</v>
      </c>
      <c r="E84">
        <v>0.74193548399999998</v>
      </c>
      <c r="F84">
        <v>7.2580644999999999E-2</v>
      </c>
      <c r="G84">
        <v>0</v>
      </c>
      <c r="H84">
        <v>0</v>
      </c>
      <c r="I84">
        <v>8.8709677000000001E-2</v>
      </c>
      <c r="J84">
        <v>3.7903225809999999</v>
      </c>
      <c r="K84">
        <v>3.7903225809999999</v>
      </c>
      <c r="L84">
        <v>8.0645161000000007E-2</v>
      </c>
      <c r="M84">
        <v>0</v>
      </c>
      <c r="N84">
        <v>0.16935483900000001</v>
      </c>
      <c r="O84">
        <v>1.75</v>
      </c>
      <c r="P84">
        <v>0</v>
      </c>
      <c r="Q84">
        <v>0.65322580600000002</v>
      </c>
      <c r="R84">
        <v>0.49193548399999998</v>
      </c>
      <c r="S84">
        <v>43.637096774</v>
      </c>
      <c r="T84">
        <v>44.685483871000002</v>
      </c>
    </row>
    <row r="85" spans="1:20" x14ac:dyDescent="0.3">
      <c r="A85" t="s">
        <v>244</v>
      </c>
      <c r="B85">
        <v>19167</v>
      </c>
      <c r="C85">
        <v>0</v>
      </c>
      <c r="D85">
        <v>0</v>
      </c>
      <c r="E85">
        <v>7.6398079999999997E-3</v>
      </c>
      <c r="F85">
        <v>0.31323214799999999</v>
      </c>
      <c r="G85">
        <v>0</v>
      </c>
      <c r="H85">
        <v>0</v>
      </c>
      <c r="I85">
        <v>0.33869817699999999</v>
      </c>
      <c r="J85">
        <v>2.5746154630000002</v>
      </c>
      <c r="K85">
        <v>2.7095854130000001</v>
      </c>
      <c r="L85">
        <v>0.15279617000000001</v>
      </c>
      <c r="M85">
        <v>0.35652439600000002</v>
      </c>
      <c r="N85">
        <v>0.21136803500000001</v>
      </c>
      <c r="O85">
        <v>4.9327696850000002</v>
      </c>
      <c r="P85">
        <v>2.5466028000000002E-2</v>
      </c>
      <c r="Q85">
        <v>1.2121829479999999</v>
      </c>
      <c r="R85">
        <v>1.148517877</v>
      </c>
      <c r="S85">
        <v>41.552918407</v>
      </c>
      <c r="T85">
        <v>44.463685443999999</v>
      </c>
    </row>
    <row r="86" spans="1:20" x14ac:dyDescent="0.3">
      <c r="A86" t="s">
        <v>246</v>
      </c>
      <c r="B86">
        <v>19169</v>
      </c>
      <c r="C86">
        <v>1.4770014999999999E-2</v>
      </c>
      <c r="D86">
        <v>0.26430553699999998</v>
      </c>
      <c r="E86">
        <v>0.141481199</v>
      </c>
      <c r="F86">
        <v>0.131375399</v>
      </c>
      <c r="G86">
        <v>0</v>
      </c>
      <c r="H86">
        <v>3.8091092E-2</v>
      </c>
      <c r="I86">
        <v>0.129043292</v>
      </c>
      <c r="J86">
        <v>2.817963448</v>
      </c>
      <c r="K86">
        <v>2.9019193250000002</v>
      </c>
      <c r="L86">
        <v>7.8514291999999999E-2</v>
      </c>
      <c r="M86">
        <v>4.7815981159999996</v>
      </c>
      <c r="N86">
        <v>0.97482101099999996</v>
      </c>
      <c r="O86">
        <v>1.8120476679999999</v>
      </c>
      <c r="P86">
        <v>0</v>
      </c>
      <c r="Q86">
        <v>0.69185861199999998</v>
      </c>
      <c r="R86">
        <v>1.487884701</v>
      </c>
      <c r="S86">
        <v>41.396466079</v>
      </c>
      <c r="T86">
        <v>42.337860212999999</v>
      </c>
    </row>
    <row r="87" spans="1:20" x14ac:dyDescent="0.3">
      <c r="A87" t="s">
        <v>248</v>
      </c>
      <c r="B87">
        <v>19171</v>
      </c>
      <c r="C87">
        <v>0.30572540300000001</v>
      </c>
      <c r="D87">
        <v>0</v>
      </c>
      <c r="E87">
        <v>5.5586439999999997E-3</v>
      </c>
      <c r="F87">
        <v>0.16675931099999999</v>
      </c>
      <c r="G87">
        <v>0</v>
      </c>
      <c r="H87">
        <v>0</v>
      </c>
      <c r="I87">
        <v>3.8910505999999997E-2</v>
      </c>
      <c r="J87">
        <v>3.690939411</v>
      </c>
      <c r="K87">
        <v>3.8576987219999999</v>
      </c>
      <c r="L87">
        <v>3.7465258480000001</v>
      </c>
      <c r="M87">
        <v>0.28349082799999997</v>
      </c>
      <c r="N87">
        <v>0.33907726500000002</v>
      </c>
      <c r="O87">
        <v>4.8026681489999996</v>
      </c>
      <c r="P87">
        <v>3.3351862000000003E-2</v>
      </c>
      <c r="Q87">
        <v>0.483602001</v>
      </c>
      <c r="R87">
        <v>0.97276264599999995</v>
      </c>
      <c r="S87">
        <v>38.966092273000001</v>
      </c>
      <c r="T87">
        <v>42.306837131999998</v>
      </c>
    </row>
    <row r="88" spans="1:20" x14ac:dyDescent="0.3">
      <c r="A88" t="s">
        <v>250</v>
      </c>
      <c r="B88">
        <v>19173</v>
      </c>
      <c r="C88">
        <v>0</v>
      </c>
      <c r="D88">
        <v>0</v>
      </c>
      <c r="E88">
        <v>0</v>
      </c>
      <c r="F88">
        <v>0.30581039799999998</v>
      </c>
      <c r="G88">
        <v>0</v>
      </c>
      <c r="H88">
        <v>0.244648318</v>
      </c>
      <c r="I88">
        <v>0.55045871599999996</v>
      </c>
      <c r="J88">
        <v>5.3058103980000002</v>
      </c>
      <c r="K88">
        <v>5.3822629969999998</v>
      </c>
      <c r="L88">
        <v>9.1743118999999998E-2</v>
      </c>
      <c r="M88">
        <v>0</v>
      </c>
      <c r="N88">
        <v>0</v>
      </c>
      <c r="O88">
        <v>3.8073394500000002</v>
      </c>
      <c r="P88">
        <v>0</v>
      </c>
      <c r="Q88">
        <v>1.116207951</v>
      </c>
      <c r="R88">
        <v>1.6666666670000001</v>
      </c>
      <c r="S88">
        <v>40.015290520000001</v>
      </c>
      <c r="T88">
        <v>41.513761467999998</v>
      </c>
    </row>
    <row r="89" spans="1:20" x14ac:dyDescent="0.3">
      <c r="A89" t="s">
        <v>252</v>
      </c>
      <c r="B89">
        <v>19175</v>
      </c>
      <c r="C89">
        <v>0</v>
      </c>
      <c r="D89">
        <v>0</v>
      </c>
      <c r="E89">
        <v>0</v>
      </c>
      <c r="F89">
        <v>2.9004423000000001E-2</v>
      </c>
      <c r="G89">
        <v>0</v>
      </c>
      <c r="H89">
        <v>2.9004423000000001E-2</v>
      </c>
      <c r="I89">
        <v>6.5259951999999996E-2</v>
      </c>
      <c r="J89">
        <v>7.2873613229999998</v>
      </c>
      <c r="K89">
        <v>7.2873613229999998</v>
      </c>
      <c r="L89">
        <v>0</v>
      </c>
      <c r="M89">
        <v>0.79037053199999996</v>
      </c>
      <c r="N89">
        <v>0.108766587</v>
      </c>
      <c r="O89">
        <v>1.754767602</v>
      </c>
      <c r="P89">
        <v>5.8008846000000003E-2</v>
      </c>
      <c r="Q89">
        <v>0.81212384900000001</v>
      </c>
      <c r="R89">
        <v>0.804872743</v>
      </c>
      <c r="S89">
        <v>40.040606191999998</v>
      </c>
      <c r="T89">
        <v>40.932492205000003</v>
      </c>
    </row>
    <row r="90" spans="1:20" x14ac:dyDescent="0.3">
      <c r="A90" t="s">
        <v>254</v>
      </c>
      <c r="B90">
        <v>19177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0.20874103099999999</v>
      </c>
      <c r="J90">
        <v>6.2883235490000002</v>
      </c>
      <c r="K90">
        <v>6.2883235490000002</v>
      </c>
      <c r="L90">
        <v>0</v>
      </c>
      <c r="M90">
        <v>0.15655577300000001</v>
      </c>
      <c r="N90">
        <v>5.2185257999999998E-2</v>
      </c>
      <c r="O90">
        <v>0.86105675100000001</v>
      </c>
      <c r="P90">
        <v>0</v>
      </c>
      <c r="Q90">
        <v>0.234833659</v>
      </c>
      <c r="R90">
        <v>0.32615786000000002</v>
      </c>
      <c r="S90">
        <v>42.478799739000003</v>
      </c>
      <c r="T90">
        <v>43.105022830999999</v>
      </c>
    </row>
    <row r="91" spans="1:20" x14ac:dyDescent="0.3">
      <c r="A91" t="s">
        <v>256</v>
      </c>
      <c r="B91">
        <v>19179</v>
      </c>
      <c r="C91">
        <v>0</v>
      </c>
      <c r="D91">
        <v>7.5259649999999999E-3</v>
      </c>
      <c r="E91">
        <v>7.2750991000000001E-2</v>
      </c>
      <c r="F91">
        <v>0.240830866</v>
      </c>
      <c r="G91">
        <v>0</v>
      </c>
      <c r="H91">
        <v>2.0069238999999999E-2</v>
      </c>
      <c r="I91">
        <v>0.12543274300000001</v>
      </c>
      <c r="J91">
        <v>6.2515679090000003</v>
      </c>
      <c r="K91">
        <v>6.4848728109999998</v>
      </c>
      <c r="L91">
        <v>0.18814911400000001</v>
      </c>
      <c r="M91">
        <v>0.79022628100000003</v>
      </c>
      <c r="N91">
        <v>2.2427374439999999</v>
      </c>
      <c r="O91">
        <v>5.4437810449999997</v>
      </c>
      <c r="P91">
        <v>0.44403190999999997</v>
      </c>
      <c r="Q91">
        <v>2.3079624710000002</v>
      </c>
      <c r="R91">
        <v>1.1339119959999999</v>
      </c>
      <c r="S91">
        <v>35.964076061999997</v>
      </c>
      <c r="T91">
        <v>38.282073152000002</v>
      </c>
    </row>
    <row r="92" spans="1:20" x14ac:dyDescent="0.3">
      <c r="A92" t="s">
        <v>258</v>
      </c>
      <c r="B92">
        <v>19181</v>
      </c>
      <c r="C92">
        <v>0</v>
      </c>
      <c r="D92">
        <v>2.6922883000000002E-2</v>
      </c>
      <c r="E92">
        <v>0.112739572</v>
      </c>
      <c r="F92">
        <v>0.126201013</v>
      </c>
      <c r="G92">
        <v>0</v>
      </c>
      <c r="H92">
        <v>3.1970922999999998E-2</v>
      </c>
      <c r="I92">
        <v>0.21033502200000001</v>
      </c>
      <c r="J92">
        <v>3.9879520099999999</v>
      </c>
      <c r="K92">
        <v>4.0216056130000002</v>
      </c>
      <c r="L92">
        <v>4.0384323999999999E-2</v>
      </c>
      <c r="M92">
        <v>0.48292921</v>
      </c>
      <c r="N92">
        <v>0.24567130500000001</v>
      </c>
      <c r="O92">
        <v>1.329317337</v>
      </c>
      <c r="P92">
        <v>0.131249053</v>
      </c>
      <c r="Q92">
        <v>0.35504551600000001</v>
      </c>
      <c r="R92">
        <v>0.68316814999999997</v>
      </c>
      <c r="S92">
        <v>43.749684496999997</v>
      </c>
      <c r="T92">
        <v>44.464823570999997</v>
      </c>
    </row>
    <row r="93" spans="1:20" x14ac:dyDescent="0.3">
      <c r="A93" t="s">
        <v>260</v>
      </c>
      <c r="B93">
        <v>19183</v>
      </c>
      <c r="C93">
        <v>0</v>
      </c>
      <c r="D93">
        <v>7.8224711000000002E-2</v>
      </c>
      <c r="E93">
        <v>0.111161431</v>
      </c>
      <c r="F93">
        <v>0.21820577199999999</v>
      </c>
      <c r="G93">
        <v>0</v>
      </c>
      <c r="H93">
        <v>9.0575981E-2</v>
      </c>
      <c r="I93">
        <v>0.148215241</v>
      </c>
      <c r="J93">
        <v>4.2159002020000003</v>
      </c>
      <c r="K93">
        <v>4.2406027420000001</v>
      </c>
      <c r="L93">
        <v>0.16468360200000001</v>
      </c>
      <c r="M93">
        <v>0.28819630299999999</v>
      </c>
      <c r="N93">
        <v>0.382889374</v>
      </c>
      <c r="O93">
        <v>3.0878175309999998</v>
      </c>
      <c r="P93">
        <v>1.6468360000000001E-2</v>
      </c>
      <c r="Q93">
        <v>1.181604842</v>
      </c>
      <c r="R93">
        <v>0.65050022600000001</v>
      </c>
      <c r="S93">
        <v>41.656717032000003</v>
      </c>
      <c r="T93">
        <v>43.468236650000001</v>
      </c>
    </row>
    <row r="94" spans="1:20" x14ac:dyDescent="0.3">
      <c r="A94" t="s">
        <v>262</v>
      </c>
      <c r="B94">
        <v>19185</v>
      </c>
      <c r="C94">
        <v>0.29971526999999998</v>
      </c>
      <c r="D94">
        <v>0</v>
      </c>
      <c r="E94">
        <v>8.9914580999999993E-2</v>
      </c>
      <c r="F94">
        <v>7.4928817999999994E-2</v>
      </c>
      <c r="G94">
        <v>0</v>
      </c>
      <c r="H94">
        <v>0</v>
      </c>
      <c r="I94">
        <v>0.134871872</v>
      </c>
      <c r="J94">
        <v>5.6496328489999996</v>
      </c>
      <c r="K94">
        <v>5.7245616659999996</v>
      </c>
      <c r="L94">
        <v>0.164843399</v>
      </c>
      <c r="M94">
        <v>7.4928817999999994E-2</v>
      </c>
      <c r="N94">
        <v>0</v>
      </c>
      <c r="O94">
        <v>0.83920275700000002</v>
      </c>
      <c r="P94">
        <v>0</v>
      </c>
      <c r="Q94">
        <v>0.329686798</v>
      </c>
      <c r="R94">
        <v>0.59943054100000004</v>
      </c>
      <c r="S94">
        <v>42.754383335999997</v>
      </c>
      <c r="T94">
        <v>43.263899295999998</v>
      </c>
    </row>
    <row r="95" spans="1:20" x14ac:dyDescent="0.3">
      <c r="A95" t="s">
        <v>264</v>
      </c>
      <c r="B95">
        <v>19187</v>
      </c>
      <c r="C95">
        <v>6.0810296999999999E-2</v>
      </c>
      <c r="D95">
        <v>0</v>
      </c>
      <c r="E95">
        <v>0.19256594099999999</v>
      </c>
      <c r="F95">
        <v>0.32938910999999998</v>
      </c>
      <c r="G95">
        <v>0</v>
      </c>
      <c r="H95">
        <v>4.5607723000000003E-2</v>
      </c>
      <c r="I95">
        <v>9.1215446000000006E-2</v>
      </c>
      <c r="J95">
        <v>5.7491068490000004</v>
      </c>
      <c r="K95">
        <v>6.0278207110000004</v>
      </c>
      <c r="L95">
        <v>5.3209010000000001E-2</v>
      </c>
      <c r="M95">
        <v>0.99070109200000001</v>
      </c>
      <c r="N95">
        <v>1.5836014899999999</v>
      </c>
      <c r="O95">
        <v>2.0624825800000002</v>
      </c>
      <c r="P95">
        <v>5.0675249999999998E-3</v>
      </c>
      <c r="Q95">
        <v>0.81840524999999997</v>
      </c>
      <c r="R95">
        <v>0.98816733000000001</v>
      </c>
      <c r="S95">
        <v>39.909291306999997</v>
      </c>
      <c r="T95">
        <v>41.092558339999997</v>
      </c>
    </row>
    <row r="96" spans="1:20" x14ac:dyDescent="0.3">
      <c r="A96" t="s">
        <v>266</v>
      </c>
      <c r="B96">
        <v>19189</v>
      </c>
      <c r="C96">
        <v>0.25162689799999999</v>
      </c>
      <c r="D96">
        <v>0</v>
      </c>
      <c r="E96">
        <v>0.59002169199999999</v>
      </c>
      <c r="F96">
        <v>0.25162689799999999</v>
      </c>
      <c r="G96">
        <v>0</v>
      </c>
      <c r="H96">
        <v>6.9414317000000003E-2</v>
      </c>
      <c r="I96">
        <v>0.11279826499999999</v>
      </c>
      <c r="J96">
        <v>4.7375271149999998</v>
      </c>
      <c r="K96">
        <v>4.9197396959999997</v>
      </c>
      <c r="L96">
        <v>1.7353579000000001E-2</v>
      </c>
      <c r="M96">
        <v>0.720173536</v>
      </c>
      <c r="N96">
        <v>0.61605206099999998</v>
      </c>
      <c r="O96">
        <v>2.4815618220000002</v>
      </c>
      <c r="P96">
        <v>0</v>
      </c>
      <c r="Q96">
        <v>0.54663774399999998</v>
      </c>
      <c r="R96">
        <v>0.41648590000000002</v>
      </c>
      <c r="S96">
        <v>41.362255965000003</v>
      </c>
      <c r="T96">
        <v>42.906724511999997</v>
      </c>
    </row>
    <row r="97" spans="1:20" x14ac:dyDescent="0.3">
      <c r="A97" t="s">
        <v>268</v>
      </c>
      <c r="B97">
        <v>19191</v>
      </c>
      <c r="C97">
        <v>0</v>
      </c>
      <c r="D97">
        <v>0</v>
      </c>
      <c r="E97">
        <v>4.1583499999999999E-3</v>
      </c>
      <c r="F97">
        <v>0.10811709899999999</v>
      </c>
      <c r="G97">
        <v>0</v>
      </c>
      <c r="H97">
        <v>0</v>
      </c>
      <c r="I97">
        <v>1.66334E-2</v>
      </c>
      <c r="J97">
        <v>4.3288423150000002</v>
      </c>
      <c r="K97">
        <v>4.4369594149999996</v>
      </c>
      <c r="L97">
        <v>0.112275449</v>
      </c>
      <c r="M97">
        <v>0.744344644</v>
      </c>
      <c r="N97">
        <v>0.37425149699999999</v>
      </c>
      <c r="O97">
        <v>1.014637392</v>
      </c>
      <c r="P97">
        <v>0</v>
      </c>
      <c r="Q97">
        <v>0.45741849600000001</v>
      </c>
      <c r="R97">
        <v>0.46573519600000002</v>
      </c>
      <c r="S97">
        <v>43.770791750000001</v>
      </c>
      <c r="T97">
        <v>44.165834996999997</v>
      </c>
    </row>
    <row r="98" spans="1:20" x14ac:dyDescent="0.3">
      <c r="A98" t="s">
        <v>270</v>
      </c>
      <c r="B98">
        <v>19193</v>
      </c>
      <c r="C98">
        <v>0.23775432599999999</v>
      </c>
      <c r="D98">
        <v>7.6010676999999999E-2</v>
      </c>
      <c r="E98">
        <v>0.160859804</v>
      </c>
      <c r="F98">
        <v>0.59482773899999997</v>
      </c>
      <c r="G98">
        <v>8.8384499999999996E-4</v>
      </c>
      <c r="H98">
        <v>0.10959679</v>
      </c>
      <c r="I98">
        <v>0.26515352399999997</v>
      </c>
      <c r="J98">
        <v>4.3423308760000001</v>
      </c>
      <c r="K98">
        <v>4.714429655</v>
      </c>
      <c r="L98">
        <v>0.77601598000000005</v>
      </c>
      <c r="M98">
        <v>1.49281434</v>
      </c>
      <c r="N98">
        <v>2.134485867</v>
      </c>
      <c r="O98">
        <v>7.9227872939999999</v>
      </c>
      <c r="P98">
        <v>0.14583443800000001</v>
      </c>
      <c r="Q98">
        <v>1.4654151419999999</v>
      </c>
      <c r="R98">
        <v>1.7774124549999999</v>
      </c>
      <c r="S98">
        <v>34.175637694000002</v>
      </c>
      <c r="T98">
        <v>39.607749554000002</v>
      </c>
    </row>
    <row r="99" spans="1:20" x14ac:dyDescent="0.3">
      <c r="A99" t="s">
        <v>272</v>
      </c>
      <c r="B99">
        <v>19195</v>
      </c>
      <c r="C99">
        <v>0</v>
      </c>
      <c r="D99">
        <v>0</v>
      </c>
      <c r="E99">
        <v>0</v>
      </c>
      <c r="F99">
        <v>0.12910798100000001</v>
      </c>
      <c r="G99">
        <v>2.3474177999999998E-2</v>
      </c>
      <c r="H99">
        <v>0</v>
      </c>
      <c r="I99">
        <v>0.18779342700000001</v>
      </c>
      <c r="J99">
        <v>5.0234741779999998</v>
      </c>
      <c r="K99">
        <v>5.0234741779999998</v>
      </c>
      <c r="L99">
        <v>0</v>
      </c>
      <c r="M99">
        <v>0.19953051599999999</v>
      </c>
      <c r="N99">
        <v>0.46948356800000002</v>
      </c>
      <c r="O99">
        <v>1.3262910800000001</v>
      </c>
      <c r="P99">
        <v>0</v>
      </c>
      <c r="Q99">
        <v>0.45774647899999998</v>
      </c>
      <c r="R99">
        <v>0.974178404</v>
      </c>
      <c r="S99">
        <v>42.746478873000001</v>
      </c>
      <c r="T99">
        <v>43.438967136000002</v>
      </c>
    </row>
    <row r="100" spans="1:20" x14ac:dyDescent="0.3">
      <c r="A100" t="s">
        <v>274</v>
      </c>
      <c r="B100">
        <v>19197</v>
      </c>
      <c r="C100">
        <v>0</v>
      </c>
      <c r="D100">
        <v>0</v>
      </c>
      <c r="E100">
        <v>0</v>
      </c>
      <c r="F100">
        <v>0.238042104</v>
      </c>
      <c r="G100">
        <v>0</v>
      </c>
      <c r="H100">
        <v>0.23060328799999999</v>
      </c>
      <c r="I100">
        <v>8.1826972999999997E-2</v>
      </c>
      <c r="J100">
        <v>5.214609834</v>
      </c>
      <c r="K100">
        <v>5.2220486499999996</v>
      </c>
      <c r="L100">
        <v>7.438816E-3</v>
      </c>
      <c r="M100">
        <v>6.6949341999999995E-2</v>
      </c>
      <c r="N100">
        <v>1.4877631000000001E-2</v>
      </c>
      <c r="O100">
        <v>5.8469091720000002</v>
      </c>
      <c r="P100">
        <v>0</v>
      </c>
      <c r="Q100">
        <v>1.190210518</v>
      </c>
      <c r="R100">
        <v>1.7034888050000001</v>
      </c>
      <c r="S100">
        <v>38.354533957999998</v>
      </c>
      <c r="T100">
        <v>41.828460909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E6D1-2ECB-4B7A-ACB9-91B8A1A94410}">
  <dimension ref="A1:AL101"/>
  <sheetViews>
    <sheetView workbookViewId="0">
      <selection activeCell="AD1" sqref="AD1:AL1048576"/>
    </sheetView>
  </sheetViews>
  <sheetFormatPr defaultRowHeight="14.4" x14ac:dyDescent="0.3"/>
  <cols>
    <col min="3" max="3" width="8.88671875" style="1"/>
    <col min="4" max="4" width="8.88671875" customWidth="1"/>
    <col min="6" max="6" width="8.88671875" style="1"/>
    <col min="9" max="9" width="8.88671875" style="1"/>
    <col min="12" max="12" width="8.88671875" style="1"/>
    <col min="15" max="15" width="8.88671875" style="1"/>
    <col min="18" max="18" width="8.88671875" style="1"/>
    <col min="21" max="21" width="8.88671875" style="1"/>
    <col min="24" max="24" width="8.88671875" style="1"/>
    <col min="27" max="27" width="8.88671875" style="1"/>
  </cols>
  <sheetData>
    <row r="1" spans="1:38" x14ac:dyDescent="0.3">
      <c r="A1" s="1" t="s">
        <v>0</v>
      </c>
      <c r="B1" s="1" t="s">
        <v>1</v>
      </c>
      <c r="C1" s="1" t="s">
        <v>299</v>
      </c>
      <c r="D1" s="1" t="s">
        <v>2</v>
      </c>
      <c r="E1" s="1" t="s">
        <v>3</v>
      </c>
      <c r="F1" s="1" t="s">
        <v>300</v>
      </c>
      <c r="G1" s="1" t="s">
        <v>5</v>
      </c>
      <c r="H1" s="1" t="s">
        <v>6</v>
      </c>
      <c r="I1" s="1" t="s">
        <v>301</v>
      </c>
      <c r="J1" s="1" t="s">
        <v>8</v>
      </c>
      <c r="K1" s="1" t="s">
        <v>9</v>
      </c>
      <c r="L1" s="1" t="s">
        <v>302</v>
      </c>
      <c r="M1" s="1" t="s">
        <v>11</v>
      </c>
      <c r="N1" s="1" t="s">
        <v>12</v>
      </c>
      <c r="O1" s="1" t="s">
        <v>303</v>
      </c>
      <c r="P1" s="1" t="s">
        <v>14</v>
      </c>
      <c r="Q1" s="1" t="s">
        <v>15</v>
      </c>
      <c r="R1" s="1" t="s">
        <v>304</v>
      </c>
      <c r="S1" s="1" t="s">
        <v>17</v>
      </c>
      <c r="T1" s="1" t="s">
        <v>18</v>
      </c>
      <c r="U1" s="1" t="s">
        <v>305</v>
      </c>
      <c r="V1" s="1" t="s">
        <v>20</v>
      </c>
      <c r="W1" s="1" t="s">
        <v>21</v>
      </c>
      <c r="X1" s="1" t="s">
        <v>306</v>
      </c>
      <c r="Y1" s="1" t="s">
        <v>23</v>
      </c>
      <c r="Z1" s="1" t="s">
        <v>24</v>
      </c>
      <c r="AA1" s="1" t="s">
        <v>307</v>
      </c>
      <c r="AB1" s="1" t="s">
        <v>26</v>
      </c>
      <c r="AC1" s="1" t="s">
        <v>27</v>
      </c>
      <c r="AD1" s="1" t="s">
        <v>56</v>
      </c>
      <c r="AE1" s="1" t="s">
        <v>58</v>
      </c>
      <c r="AF1" s="1" t="s">
        <v>60</v>
      </c>
      <c r="AG1" s="1" t="s">
        <v>62</v>
      </c>
      <c r="AH1" s="1" t="s">
        <v>64</v>
      </c>
      <c r="AI1" s="1" t="s">
        <v>66</v>
      </c>
      <c r="AJ1" s="1" t="s">
        <v>68</v>
      </c>
      <c r="AK1" s="1" t="s">
        <v>70</v>
      </c>
      <c r="AL1" s="1" t="s">
        <v>297</v>
      </c>
    </row>
    <row r="2" spans="1:38" x14ac:dyDescent="0.3">
      <c r="A2" t="s">
        <v>73</v>
      </c>
      <c r="B2" t="s">
        <v>298</v>
      </c>
      <c r="C2" s="1">
        <f>E2/D2*100</f>
        <v>9.523382712276721</v>
      </c>
      <c r="D2">
        <v>1662382</v>
      </c>
      <c r="E2">
        <v>158315</v>
      </c>
      <c r="F2" s="1">
        <f>H2/G2*100</f>
        <v>10.610801449507372</v>
      </c>
      <c r="G2">
        <v>68713</v>
      </c>
      <c r="H2">
        <v>7291</v>
      </c>
      <c r="I2" s="1">
        <f>K2/J2*100</f>
        <v>17.710550319245971</v>
      </c>
      <c r="J2">
        <v>6578</v>
      </c>
      <c r="K2">
        <v>1165</v>
      </c>
      <c r="L2" s="1">
        <f>N2/M2*100</f>
        <v>5.0359583846387208</v>
      </c>
      <c r="M2">
        <v>56037</v>
      </c>
      <c r="N2">
        <v>2822</v>
      </c>
      <c r="O2" s="1">
        <f>Q2/P2*100</f>
        <v>8.2626172398392139</v>
      </c>
      <c r="P2">
        <v>2239</v>
      </c>
      <c r="Q2">
        <v>185</v>
      </c>
      <c r="R2" s="1">
        <f>T2/S2*100</f>
        <v>7.3251853336004817</v>
      </c>
      <c r="S2">
        <v>24955</v>
      </c>
      <c r="T2">
        <v>1828</v>
      </c>
      <c r="U2" s="1">
        <f>W2/V2*100</f>
        <v>12.983637678539143</v>
      </c>
      <c r="V2">
        <v>44248</v>
      </c>
      <c r="W2">
        <v>5745</v>
      </c>
      <c r="X2" s="1">
        <f>Z2/Y2*100</f>
        <v>9.6169685818971669</v>
      </c>
      <c r="Y2">
        <v>1589243</v>
      </c>
      <c r="Z2">
        <v>152837</v>
      </c>
      <c r="AA2" s="1">
        <f>AC2/AB2*100</f>
        <v>7.5762364435936105</v>
      </c>
      <c r="AB2">
        <v>110741</v>
      </c>
      <c r="AC2">
        <v>8390</v>
      </c>
      <c r="AD2" t="s">
        <v>75</v>
      </c>
      <c r="AE2" t="s">
        <v>75</v>
      </c>
      <c r="AF2" t="s">
        <v>75</v>
      </c>
      <c r="AG2" t="s">
        <v>75</v>
      </c>
      <c r="AH2" t="s">
        <v>76</v>
      </c>
      <c r="AI2" t="s">
        <v>75</v>
      </c>
      <c r="AJ2" t="s">
        <v>75</v>
      </c>
      <c r="AK2" t="s">
        <v>75</v>
      </c>
      <c r="AL2" t="s">
        <v>75</v>
      </c>
    </row>
    <row r="3" spans="1:38" x14ac:dyDescent="0.3">
      <c r="A3" t="s">
        <v>77</v>
      </c>
      <c r="B3" t="s">
        <v>78</v>
      </c>
      <c r="C3" s="1">
        <f t="shared" ref="C3:C66" si="0">E3/D3*100</f>
        <v>13.992635455023672</v>
      </c>
      <c r="D3">
        <v>3802</v>
      </c>
      <c r="E3">
        <v>532</v>
      </c>
      <c r="F3" s="1">
        <f t="shared" ref="F3:F66" si="1">H3/G3*100</f>
        <v>63.636363636363633</v>
      </c>
      <c r="G3">
        <v>33</v>
      </c>
      <c r="H3">
        <v>21</v>
      </c>
      <c r="I3" s="1" t="e">
        <f t="shared" ref="I3:I66" si="2">K3/J3*100</f>
        <v>#DIV/0!</v>
      </c>
      <c r="J3">
        <v>0</v>
      </c>
      <c r="K3">
        <v>0</v>
      </c>
      <c r="L3" s="1">
        <f t="shared" ref="L3:L66" si="3">N3/M3*100</f>
        <v>0</v>
      </c>
      <c r="M3">
        <v>38</v>
      </c>
      <c r="N3">
        <v>0</v>
      </c>
      <c r="O3" s="1" t="e">
        <f t="shared" ref="O3:O66" si="4">Q3/P3*100</f>
        <v>#DIV/0!</v>
      </c>
      <c r="P3">
        <v>0</v>
      </c>
      <c r="Q3">
        <v>0</v>
      </c>
      <c r="R3" s="1">
        <f t="shared" ref="R3:R66" si="5">T3/S3*100</f>
        <v>0</v>
      </c>
      <c r="S3">
        <v>15</v>
      </c>
      <c r="T3">
        <v>0</v>
      </c>
      <c r="U3" s="1">
        <f t="shared" ref="U3:U66" si="6">W3/V3*100</f>
        <v>9.0909090909090917</v>
      </c>
      <c r="V3">
        <v>66</v>
      </c>
      <c r="W3">
        <v>6</v>
      </c>
      <c r="X3" s="1">
        <f t="shared" ref="X3:X66" si="7">Z3/Y3*100</f>
        <v>14.083755668178179</v>
      </c>
      <c r="Y3">
        <v>3749</v>
      </c>
      <c r="Z3">
        <v>528</v>
      </c>
      <c r="AA3" s="1">
        <f t="shared" ref="AA3:AA66" si="8">AC3/AB3*100</f>
        <v>8.8235294117647065</v>
      </c>
      <c r="AB3">
        <v>68</v>
      </c>
      <c r="AC3">
        <v>6</v>
      </c>
      <c r="AD3" t="s">
        <v>75</v>
      </c>
      <c r="AE3" t="s">
        <v>76</v>
      </c>
      <c r="AF3" t="s">
        <v>76</v>
      </c>
      <c r="AG3" t="s">
        <v>76</v>
      </c>
      <c r="AH3" t="s">
        <v>76</v>
      </c>
      <c r="AI3" t="s">
        <v>76</v>
      </c>
      <c r="AJ3" t="s">
        <v>76</v>
      </c>
      <c r="AK3" t="s">
        <v>75</v>
      </c>
      <c r="AL3" t="s">
        <v>76</v>
      </c>
    </row>
    <row r="4" spans="1:38" x14ac:dyDescent="0.3">
      <c r="A4" t="s">
        <v>80</v>
      </c>
      <c r="B4" t="s">
        <v>81</v>
      </c>
      <c r="C4" s="1">
        <f t="shared" si="0"/>
        <v>9.072164948453608</v>
      </c>
      <c r="D4">
        <v>1940</v>
      </c>
      <c r="E4">
        <v>176</v>
      </c>
      <c r="F4" s="1">
        <f t="shared" si="1"/>
        <v>25</v>
      </c>
      <c r="G4">
        <v>4</v>
      </c>
      <c r="H4">
        <v>1</v>
      </c>
      <c r="I4" s="1">
        <f t="shared" si="2"/>
        <v>100</v>
      </c>
      <c r="J4">
        <v>8</v>
      </c>
      <c r="K4">
        <v>8</v>
      </c>
      <c r="L4" s="1">
        <f t="shared" si="3"/>
        <v>0</v>
      </c>
      <c r="M4">
        <v>9</v>
      </c>
      <c r="N4">
        <v>0</v>
      </c>
      <c r="O4" s="1" t="e">
        <f t="shared" si="4"/>
        <v>#DIV/0!</v>
      </c>
      <c r="P4">
        <v>0</v>
      </c>
      <c r="Q4">
        <v>0</v>
      </c>
      <c r="R4" s="1">
        <f t="shared" si="5"/>
        <v>0</v>
      </c>
      <c r="S4">
        <v>29</v>
      </c>
      <c r="T4">
        <v>0</v>
      </c>
      <c r="U4" s="1">
        <f t="shared" si="6"/>
        <v>29.72972972972973</v>
      </c>
      <c r="V4">
        <v>37</v>
      </c>
      <c r="W4">
        <v>11</v>
      </c>
      <c r="X4" s="1">
        <f t="shared" si="7"/>
        <v>9.1238983929497159</v>
      </c>
      <c r="Y4">
        <v>1929</v>
      </c>
      <c r="Z4">
        <v>176</v>
      </c>
      <c r="AA4" s="1">
        <f t="shared" si="8"/>
        <v>0</v>
      </c>
      <c r="AB4">
        <v>40</v>
      </c>
      <c r="AC4">
        <v>0</v>
      </c>
      <c r="AD4" t="s">
        <v>79</v>
      </c>
      <c r="AE4" t="s">
        <v>76</v>
      </c>
      <c r="AF4" t="s">
        <v>76</v>
      </c>
      <c r="AG4" t="s">
        <v>76</v>
      </c>
      <c r="AH4" t="s">
        <v>76</v>
      </c>
      <c r="AI4" t="s">
        <v>76</v>
      </c>
      <c r="AJ4" t="s">
        <v>76</v>
      </c>
      <c r="AK4" t="s">
        <v>79</v>
      </c>
      <c r="AL4" t="s">
        <v>76</v>
      </c>
    </row>
    <row r="5" spans="1:38" x14ac:dyDescent="0.3">
      <c r="A5" t="s">
        <v>82</v>
      </c>
      <c r="B5" t="s">
        <v>83</v>
      </c>
      <c r="C5" s="1">
        <f t="shared" si="0"/>
        <v>8.2027912275704917</v>
      </c>
      <c r="D5">
        <v>7022</v>
      </c>
      <c r="E5">
        <v>576</v>
      </c>
      <c r="F5" s="1">
        <f t="shared" si="1"/>
        <v>0</v>
      </c>
      <c r="G5">
        <v>95</v>
      </c>
      <c r="H5">
        <v>0</v>
      </c>
      <c r="I5" s="1">
        <f t="shared" si="2"/>
        <v>0</v>
      </c>
      <c r="J5">
        <v>105</v>
      </c>
      <c r="K5">
        <v>0</v>
      </c>
      <c r="L5" s="1">
        <f t="shared" si="3"/>
        <v>0</v>
      </c>
      <c r="M5">
        <v>57</v>
      </c>
      <c r="N5">
        <v>0</v>
      </c>
      <c r="O5" s="1" t="e">
        <f t="shared" si="4"/>
        <v>#DIV/0!</v>
      </c>
      <c r="P5">
        <v>0</v>
      </c>
      <c r="Q5">
        <v>0</v>
      </c>
      <c r="R5" s="1">
        <f t="shared" si="5"/>
        <v>0</v>
      </c>
      <c r="S5">
        <v>32</v>
      </c>
      <c r="T5">
        <v>0</v>
      </c>
      <c r="U5" s="1">
        <f t="shared" si="6"/>
        <v>0</v>
      </c>
      <c r="V5">
        <v>75</v>
      </c>
      <c r="W5">
        <v>0</v>
      </c>
      <c r="X5" s="1">
        <f t="shared" si="7"/>
        <v>8.5882175681783934</v>
      </c>
      <c r="Y5">
        <v>6637</v>
      </c>
      <c r="Z5">
        <v>570</v>
      </c>
      <c r="AA5" s="1">
        <f t="shared" si="8"/>
        <v>1.2195121951219512</v>
      </c>
      <c r="AB5">
        <v>492</v>
      </c>
      <c r="AC5">
        <v>6</v>
      </c>
      <c r="AD5" t="s">
        <v>75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75</v>
      </c>
      <c r="AL5" t="s">
        <v>76</v>
      </c>
    </row>
    <row r="6" spans="1:38" x14ac:dyDescent="0.3">
      <c r="A6" t="s">
        <v>84</v>
      </c>
      <c r="B6" t="s">
        <v>85</v>
      </c>
      <c r="C6" s="1">
        <f t="shared" si="0"/>
        <v>14.73747919503707</v>
      </c>
      <c r="D6">
        <v>6609</v>
      </c>
      <c r="E6">
        <v>974</v>
      </c>
      <c r="F6" s="1">
        <f t="shared" si="1"/>
        <v>0</v>
      </c>
      <c r="G6">
        <v>15</v>
      </c>
      <c r="H6">
        <v>0</v>
      </c>
      <c r="I6" s="1">
        <f t="shared" si="2"/>
        <v>10</v>
      </c>
      <c r="J6">
        <v>30</v>
      </c>
      <c r="K6">
        <v>3</v>
      </c>
      <c r="L6" s="1">
        <f t="shared" si="3"/>
        <v>18.75</v>
      </c>
      <c r="M6">
        <v>32</v>
      </c>
      <c r="N6">
        <v>6</v>
      </c>
      <c r="O6" s="1" t="e">
        <f t="shared" si="4"/>
        <v>#DIV/0!</v>
      </c>
      <c r="P6">
        <v>0</v>
      </c>
      <c r="Q6">
        <v>0</v>
      </c>
      <c r="R6" s="1">
        <f t="shared" si="5"/>
        <v>0</v>
      </c>
      <c r="S6">
        <v>15</v>
      </c>
      <c r="T6">
        <v>0</v>
      </c>
      <c r="U6" s="1">
        <f t="shared" si="6"/>
        <v>53.030303030303031</v>
      </c>
      <c r="V6">
        <v>66</v>
      </c>
      <c r="W6">
        <v>35</v>
      </c>
      <c r="X6" s="1">
        <f t="shared" si="7"/>
        <v>14.405204460966543</v>
      </c>
      <c r="Y6">
        <v>6456</v>
      </c>
      <c r="Z6">
        <v>930</v>
      </c>
      <c r="AA6" s="1">
        <f t="shared" si="8"/>
        <v>26.190476190476193</v>
      </c>
      <c r="AB6">
        <v>168</v>
      </c>
      <c r="AC6">
        <v>44</v>
      </c>
      <c r="AD6" t="s">
        <v>75</v>
      </c>
      <c r="AE6" t="s">
        <v>76</v>
      </c>
      <c r="AF6" t="s">
        <v>76</v>
      </c>
      <c r="AG6" t="s">
        <v>76</v>
      </c>
      <c r="AH6" t="s">
        <v>76</v>
      </c>
      <c r="AI6" t="s">
        <v>76</v>
      </c>
      <c r="AJ6" t="s">
        <v>76</v>
      </c>
      <c r="AK6" t="s">
        <v>75</v>
      </c>
      <c r="AL6" t="s">
        <v>76</v>
      </c>
    </row>
    <row r="7" spans="1:38" x14ac:dyDescent="0.3">
      <c r="A7" t="s">
        <v>86</v>
      </c>
      <c r="B7" t="s">
        <v>87</v>
      </c>
      <c r="C7" s="1">
        <f t="shared" si="0"/>
        <v>10.740103270223752</v>
      </c>
      <c r="D7">
        <v>2905</v>
      </c>
      <c r="E7">
        <v>312</v>
      </c>
      <c r="F7" s="1" t="e">
        <f t="shared" si="1"/>
        <v>#DIV/0!</v>
      </c>
      <c r="G7">
        <v>0</v>
      </c>
      <c r="H7">
        <v>0</v>
      </c>
      <c r="I7" s="1" t="e">
        <f t="shared" si="2"/>
        <v>#DIV/0!</v>
      </c>
      <c r="J7">
        <v>0</v>
      </c>
      <c r="K7">
        <v>0</v>
      </c>
      <c r="L7" s="1" t="e">
        <f t="shared" si="3"/>
        <v>#DIV/0!</v>
      </c>
      <c r="M7">
        <v>0</v>
      </c>
      <c r="N7">
        <v>0</v>
      </c>
      <c r="O7" s="1" t="e">
        <f t="shared" si="4"/>
        <v>#DIV/0!</v>
      </c>
      <c r="P7">
        <v>0</v>
      </c>
      <c r="Q7">
        <v>0</v>
      </c>
      <c r="R7" s="1">
        <f t="shared" si="5"/>
        <v>0</v>
      </c>
      <c r="S7">
        <v>7</v>
      </c>
      <c r="T7">
        <v>0</v>
      </c>
      <c r="U7" s="1">
        <f t="shared" si="6"/>
        <v>44.943820224719097</v>
      </c>
      <c r="V7">
        <v>89</v>
      </c>
      <c r="W7">
        <v>40</v>
      </c>
      <c r="X7" s="1">
        <f t="shared" si="7"/>
        <v>10.44776119402985</v>
      </c>
      <c r="Y7">
        <v>2881</v>
      </c>
      <c r="Z7">
        <v>301</v>
      </c>
      <c r="AA7" s="1">
        <f t="shared" si="8"/>
        <v>35.483870967741936</v>
      </c>
      <c r="AB7">
        <v>31</v>
      </c>
      <c r="AC7">
        <v>11</v>
      </c>
      <c r="AD7" t="s">
        <v>79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  <c r="AJ7" t="s">
        <v>76</v>
      </c>
      <c r="AK7" t="s">
        <v>79</v>
      </c>
      <c r="AL7" t="s">
        <v>76</v>
      </c>
    </row>
    <row r="8" spans="1:38" x14ac:dyDescent="0.3">
      <c r="A8" t="s">
        <v>88</v>
      </c>
      <c r="B8" t="s">
        <v>89</v>
      </c>
      <c r="C8" s="1">
        <f t="shared" si="0"/>
        <v>7.96196029432181</v>
      </c>
      <c r="D8">
        <v>14406</v>
      </c>
      <c r="E8">
        <v>1147</v>
      </c>
      <c r="F8" s="1">
        <f t="shared" si="1"/>
        <v>0</v>
      </c>
      <c r="G8">
        <v>32</v>
      </c>
      <c r="H8">
        <v>0</v>
      </c>
      <c r="I8" s="1">
        <f t="shared" si="2"/>
        <v>71.428571428571431</v>
      </c>
      <c r="J8">
        <v>14</v>
      </c>
      <c r="K8">
        <v>10</v>
      </c>
      <c r="L8" s="1">
        <f t="shared" si="3"/>
        <v>0</v>
      </c>
      <c r="M8">
        <v>64</v>
      </c>
      <c r="N8">
        <v>0</v>
      </c>
      <c r="O8" s="1" t="e">
        <f t="shared" si="4"/>
        <v>#DIV/0!</v>
      </c>
      <c r="P8">
        <v>0</v>
      </c>
      <c r="Q8">
        <v>0</v>
      </c>
      <c r="R8" s="1">
        <f t="shared" si="5"/>
        <v>0</v>
      </c>
      <c r="S8">
        <v>90</v>
      </c>
      <c r="T8">
        <v>0</v>
      </c>
      <c r="U8" s="1">
        <f t="shared" si="6"/>
        <v>4.4534412955465585</v>
      </c>
      <c r="V8">
        <v>247</v>
      </c>
      <c r="W8">
        <v>11</v>
      </c>
      <c r="X8" s="1">
        <f t="shared" si="7"/>
        <v>7.9041663739197645</v>
      </c>
      <c r="Y8">
        <v>14233</v>
      </c>
      <c r="Z8">
        <v>1125</v>
      </c>
      <c r="AA8" s="1">
        <f t="shared" si="8"/>
        <v>8.9430894308943092</v>
      </c>
      <c r="AB8">
        <v>246</v>
      </c>
      <c r="AC8">
        <v>22</v>
      </c>
      <c r="AD8" t="s">
        <v>75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  <c r="AJ8" t="s">
        <v>76</v>
      </c>
      <c r="AK8" t="s">
        <v>75</v>
      </c>
      <c r="AL8" t="s">
        <v>76</v>
      </c>
    </row>
    <row r="9" spans="1:38" x14ac:dyDescent="0.3">
      <c r="A9" t="s">
        <v>90</v>
      </c>
      <c r="B9" t="s">
        <v>91</v>
      </c>
      <c r="C9" s="1">
        <f t="shared" si="0"/>
        <v>10.220323609444948</v>
      </c>
      <c r="D9">
        <v>68354</v>
      </c>
      <c r="E9">
        <v>6986</v>
      </c>
      <c r="F9" s="1">
        <f t="shared" si="1"/>
        <v>16.2919826652221</v>
      </c>
      <c r="G9">
        <v>7384</v>
      </c>
      <c r="H9">
        <v>1203</v>
      </c>
      <c r="I9" s="1">
        <f t="shared" si="2"/>
        <v>12.420382165605096</v>
      </c>
      <c r="J9">
        <v>314</v>
      </c>
      <c r="K9">
        <v>39</v>
      </c>
      <c r="L9" s="1">
        <f t="shared" si="3"/>
        <v>4.7853309481216462</v>
      </c>
      <c r="M9">
        <v>2236</v>
      </c>
      <c r="N9">
        <v>107</v>
      </c>
      <c r="O9" s="1">
        <f t="shared" si="4"/>
        <v>8.92018779342723</v>
      </c>
      <c r="P9">
        <v>213</v>
      </c>
      <c r="Q9">
        <v>19</v>
      </c>
      <c r="R9" s="1">
        <f t="shared" si="5"/>
        <v>13.018433179723502</v>
      </c>
      <c r="S9">
        <v>868</v>
      </c>
      <c r="T9">
        <v>113</v>
      </c>
      <c r="U9" s="1">
        <f t="shared" si="6"/>
        <v>16.719846841097638</v>
      </c>
      <c r="V9">
        <v>1567</v>
      </c>
      <c r="W9">
        <v>262</v>
      </c>
      <c r="X9" s="1">
        <f t="shared" si="7"/>
        <v>10.233309187492456</v>
      </c>
      <c r="Y9">
        <v>66264</v>
      </c>
      <c r="Z9">
        <v>6781</v>
      </c>
      <c r="AA9" s="1">
        <f t="shared" si="8"/>
        <v>8.8399412628487521</v>
      </c>
      <c r="AB9">
        <v>3405</v>
      </c>
      <c r="AC9">
        <v>301</v>
      </c>
      <c r="AD9" t="s">
        <v>75</v>
      </c>
      <c r="AE9" t="s">
        <v>75</v>
      </c>
      <c r="AF9" t="s">
        <v>76</v>
      </c>
      <c r="AG9" t="s">
        <v>76</v>
      </c>
      <c r="AH9" t="s">
        <v>76</v>
      </c>
      <c r="AI9" t="s">
        <v>76</v>
      </c>
      <c r="AJ9" t="s">
        <v>79</v>
      </c>
      <c r="AK9" t="s">
        <v>75</v>
      </c>
      <c r="AL9" t="s">
        <v>79</v>
      </c>
    </row>
    <row r="10" spans="1:38" x14ac:dyDescent="0.3">
      <c r="A10" t="s">
        <v>92</v>
      </c>
      <c r="B10" t="s">
        <v>93</v>
      </c>
      <c r="C10" s="1">
        <f t="shared" si="0"/>
        <v>10.064013726654787</v>
      </c>
      <c r="D10">
        <v>15153</v>
      </c>
      <c r="E10">
        <v>1525</v>
      </c>
      <c r="F10" s="1">
        <f t="shared" si="1"/>
        <v>34.337349397590359</v>
      </c>
      <c r="G10">
        <v>166</v>
      </c>
      <c r="H10">
        <v>57</v>
      </c>
      <c r="I10" s="1">
        <f t="shared" si="2"/>
        <v>0</v>
      </c>
      <c r="J10">
        <v>92</v>
      </c>
      <c r="K10">
        <v>0</v>
      </c>
      <c r="L10" s="1">
        <f t="shared" si="3"/>
        <v>0</v>
      </c>
      <c r="M10">
        <v>67</v>
      </c>
      <c r="N10">
        <v>0</v>
      </c>
      <c r="O10" s="1">
        <f t="shared" si="4"/>
        <v>0</v>
      </c>
      <c r="P10">
        <v>30</v>
      </c>
      <c r="Q10">
        <v>0</v>
      </c>
      <c r="R10" s="1">
        <f t="shared" si="5"/>
        <v>18</v>
      </c>
      <c r="S10">
        <v>100</v>
      </c>
      <c r="T10">
        <v>18</v>
      </c>
      <c r="U10" s="1">
        <f t="shared" si="6"/>
        <v>26.293103448275861</v>
      </c>
      <c r="V10">
        <v>232</v>
      </c>
      <c r="W10">
        <v>61</v>
      </c>
      <c r="X10" s="1">
        <f t="shared" si="7"/>
        <v>10.1383412417296</v>
      </c>
      <c r="Y10">
        <v>14963</v>
      </c>
      <c r="Z10">
        <v>1517</v>
      </c>
      <c r="AA10" s="1">
        <f t="shared" si="8"/>
        <v>6.5989847715736047</v>
      </c>
      <c r="AB10">
        <v>394</v>
      </c>
      <c r="AC10">
        <v>26</v>
      </c>
      <c r="AD10" t="s">
        <v>75</v>
      </c>
      <c r="AE10" t="s">
        <v>76</v>
      </c>
      <c r="AF10" t="s">
        <v>76</v>
      </c>
      <c r="AG10" t="s">
        <v>76</v>
      </c>
      <c r="AH10" t="s">
        <v>76</v>
      </c>
      <c r="AI10" t="s">
        <v>76</v>
      </c>
      <c r="AJ10" t="s">
        <v>76</v>
      </c>
      <c r="AK10" t="s">
        <v>75</v>
      </c>
      <c r="AL10" t="s">
        <v>76</v>
      </c>
    </row>
    <row r="11" spans="1:38" x14ac:dyDescent="0.3">
      <c r="A11" t="s">
        <v>94</v>
      </c>
      <c r="B11" t="s">
        <v>95</v>
      </c>
      <c r="C11" s="1">
        <f t="shared" si="0"/>
        <v>7.8442765833817552</v>
      </c>
      <c r="D11">
        <v>13768</v>
      </c>
      <c r="E11">
        <v>1080</v>
      </c>
      <c r="F11" s="1">
        <f t="shared" si="1"/>
        <v>5.027932960893855</v>
      </c>
      <c r="G11">
        <v>179</v>
      </c>
      <c r="H11">
        <v>9</v>
      </c>
      <c r="I11" s="1">
        <f t="shared" si="2"/>
        <v>0</v>
      </c>
      <c r="J11">
        <v>7</v>
      </c>
      <c r="K11">
        <v>0</v>
      </c>
      <c r="L11" s="1">
        <f t="shared" si="3"/>
        <v>1.4634146341463417</v>
      </c>
      <c r="M11">
        <v>205</v>
      </c>
      <c r="N11">
        <v>3</v>
      </c>
      <c r="O11" s="1" t="e">
        <f t="shared" si="4"/>
        <v>#DIV/0!</v>
      </c>
      <c r="P11">
        <v>0</v>
      </c>
      <c r="Q11">
        <v>0</v>
      </c>
      <c r="R11" s="1">
        <f t="shared" si="5"/>
        <v>0</v>
      </c>
      <c r="S11">
        <v>68</v>
      </c>
      <c r="T11">
        <v>0</v>
      </c>
      <c r="U11" s="1">
        <f t="shared" si="6"/>
        <v>6.557377049180328</v>
      </c>
      <c r="V11">
        <v>183</v>
      </c>
      <c r="W11">
        <v>12</v>
      </c>
      <c r="X11" s="1">
        <f t="shared" si="7"/>
        <v>7.8576127476061686</v>
      </c>
      <c r="Y11">
        <v>13681</v>
      </c>
      <c r="Z11">
        <v>1075</v>
      </c>
      <c r="AA11" s="1">
        <f t="shared" si="8"/>
        <v>6.4516129032258061</v>
      </c>
      <c r="AB11">
        <v>186</v>
      </c>
      <c r="AC11">
        <v>12</v>
      </c>
      <c r="AD11" t="s">
        <v>75</v>
      </c>
      <c r="AE11" t="s">
        <v>76</v>
      </c>
      <c r="AF11" t="s">
        <v>76</v>
      </c>
      <c r="AG11" t="s">
        <v>76</v>
      </c>
      <c r="AH11" t="s">
        <v>76</v>
      </c>
      <c r="AI11" t="s">
        <v>76</v>
      </c>
      <c r="AJ11" t="s">
        <v>76</v>
      </c>
      <c r="AK11" t="s">
        <v>75</v>
      </c>
      <c r="AL11" t="s">
        <v>76</v>
      </c>
    </row>
    <row r="12" spans="1:38" x14ac:dyDescent="0.3">
      <c r="A12" t="s">
        <v>96</v>
      </c>
      <c r="B12" t="s">
        <v>97</v>
      </c>
      <c r="C12" s="1">
        <f t="shared" si="0"/>
        <v>9.5233946153175921</v>
      </c>
      <c r="D12">
        <v>11477</v>
      </c>
      <c r="E12">
        <v>1093</v>
      </c>
      <c r="F12" s="1">
        <f t="shared" si="1"/>
        <v>25</v>
      </c>
      <c r="G12">
        <v>16</v>
      </c>
      <c r="H12">
        <v>4</v>
      </c>
      <c r="I12" s="1">
        <f t="shared" si="2"/>
        <v>13.333333333333334</v>
      </c>
      <c r="J12">
        <v>15</v>
      </c>
      <c r="K12">
        <v>2</v>
      </c>
      <c r="L12" s="1">
        <f t="shared" si="3"/>
        <v>0</v>
      </c>
      <c r="M12">
        <v>15</v>
      </c>
      <c r="N12">
        <v>0</v>
      </c>
      <c r="O12" s="1">
        <f t="shared" si="4"/>
        <v>0</v>
      </c>
      <c r="P12">
        <v>2</v>
      </c>
      <c r="Q12">
        <v>0</v>
      </c>
      <c r="R12" s="1" t="e">
        <f t="shared" si="5"/>
        <v>#DIV/0!</v>
      </c>
      <c r="S12">
        <v>0</v>
      </c>
      <c r="T12">
        <v>0</v>
      </c>
      <c r="U12" s="1">
        <f t="shared" si="6"/>
        <v>7.2580645161290329</v>
      </c>
      <c r="V12">
        <v>124</v>
      </c>
      <c r="W12">
        <v>9</v>
      </c>
      <c r="X12" s="1">
        <f t="shared" si="7"/>
        <v>9.6554770318021212</v>
      </c>
      <c r="Y12">
        <v>11320</v>
      </c>
      <c r="Z12">
        <v>1093</v>
      </c>
      <c r="AA12" s="1">
        <f t="shared" si="8"/>
        <v>0</v>
      </c>
      <c r="AB12">
        <v>193</v>
      </c>
      <c r="AC12">
        <v>0</v>
      </c>
      <c r="AD12" t="s">
        <v>75</v>
      </c>
      <c r="AE12" t="s">
        <v>76</v>
      </c>
      <c r="AF12" t="s">
        <v>76</v>
      </c>
      <c r="AG12" t="s">
        <v>76</v>
      </c>
      <c r="AH12" t="s">
        <v>76</v>
      </c>
      <c r="AI12" t="s">
        <v>76</v>
      </c>
      <c r="AJ12" t="s">
        <v>76</v>
      </c>
      <c r="AK12" t="s">
        <v>75</v>
      </c>
      <c r="AL12" t="s">
        <v>76</v>
      </c>
    </row>
    <row r="13" spans="1:38" x14ac:dyDescent="0.3">
      <c r="A13" t="s">
        <v>98</v>
      </c>
      <c r="B13" t="s">
        <v>99</v>
      </c>
      <c r="C13" s="1">
        <f t="shared" si="0"/>
        <v>8.0056677293659231</v>
      </c>
      <c r="D13">
        <v>8469</v>
      </c>
      <c r="E13">
        <v>678</v>
      </c>
      <c r="F13" s="1">
        <f t="shared" si="1"/>
        <v>0</v>
      </c>
      <c r="G13">
        <v>394</v>
      </c>
      <c r="H13">
        <v>0</v>
      </c>
      <c r="I13" s="1">
        <f t="shared" si="2"/>
        <v>0</v>
      </c>
      <c r="J13">
        <v>10</v>
      </c>
      <c r="K13">
        <v>0</v>
      </c>
      <c r="L13" s="1">
        <f t="shared" si="3"/>
        <v>6.0269627279936557</v>
      </c>
      <c r="M13">
        <v>1261</v>
      </c>
      <c r="N13">
        <v>76</v>
      </c>
      <c r="O13" s="1">
        <f t="shared" si="4"/>
        <v>14.285714285714285</v>
      </c>
      <c r="P13">
        <v>238</v>
      </c>
      <c r="Q13">
        <v>34</v>
      </c>
      <c r="R13" s="1">
        <f t="shared" si="5"/>
        <v>5.0772626931567331</v>
      </c>
      <c r="S13">
        <v>906</v>
      </c>
      <c r="T13">
        <v>46</v>
      </c>
      <c r="U13" s="1">
        <f t="shared" si="6"/>
        <v>0</v>
      </c>
      <c r="V13">
        <v>419</v>
      </c>
      <c r="W13">
        <v>0</v>
      </c>
      <c r="X13" s="1">
        <f t="shared" si="7"/>
        <v>9.4139082903127846</v>
      </c>
      <c r="Y13">
        <v>6586</v>
      </c>
      <c r="Z13">
        <v>620</v>
      </c>
      <c r="AA13" s="1">
        <f t="shared" si="8"/>
        <v>3.3205619412515963</v>
      </c>
      <c r="AB13">
        <v>3132</v>
      </c>
      <c r="AC13">
        <v>104</v>
      </c>
      <c r="AD13" t="s">
        <v>75</v>
      </c>
      <c r="AE13" t="s">
        <v>76</v>
      </c>
      <c r="AF13" t="s">
        <v>76</v>
      </c>
      <c r="AG13" t="s">
        <v>79</v>
      </c>
      <c r="AH13" t="s">
        <v>76</v>
      </c>
      <c r="AI13" t="s">
        <v>76</v>
      </c>
      <c r="AJ13" t="s">
        <v>76</v>
      </c>
      <c r="AK13" t="s">
        <v>75</v>
      </c>
      <c r="AL13" t="s">
        <v>76</v>
      </c>
    </row>
    <row r="14" spans="1:38" x14ac:dyDescent="0.3">
      <c r="A14" t="s">
        <v>100</v>
      </c>
      <c r="B14" t="s">
        <v>101</v>
      </c>
      <c r="C14" s="1">
        <f t="shared" si="0"/>
        <v>9.4729993493819116</v>
      </c>
      <c r="D14">
        <v>7685</v>
      </c>
      <c r="E14">
        <v>728</v>
      </c>
      <c r="F14" s="1">
        <f t="shared" si="1"/>
        <v>13.333333333333334</v>
      </c>
      <c r="G14">
        <v>60</v>
      </c>
      <c r="H14">
        <v>8</v>
      </c>
      <c r="I14" s="1">
        <f t="shared" si="2"/>
        <v>40.909090909090914</v>
      </c>
      <c r="J14">
        <v>22</v>
      </c>
      <c r="K14">
        <v>9</v>
      </c>
      <c r="L14" s="1">
        <f t="shared" si="3"/>
        <v>0</v>
      </c>
      <c r="M14">
        <v>73</v>
      </c>
      <c r="N14">
        <v>0</v>
      </c>
      <c r="O14" s="1">
        <f t="shared" si="4"/>
        <v>0</v>
      </c>
      <c r="P14">
        <v>12</v>
      </c>
      <c r="Q14">
        <v>0</v>
      </c>
      <c r="R14" s="1">
        <f t="shared" si="5"/>
        <v>0</v>
      </c>
      <c r="S14">
        <v>11</v>
      </c>
      <c r="T14">
        <v>0</v>
      </c>
      <c r="U14" s="1">
        <f t="shared" si="6"/>
        <v>38.961038961038966</v>
      </c>
      <c r="V14">
        <v>77</v>
      </c>
      <c r="W14">
        <v>30</v>
      </c>
      <c r="X14" s="1">
        <f t="shared" si="7"/>
        <v>9.250524109014675</v>
      </c>
      <c r="Y14">
        <v>7632</v>
      </c>
      <c r="Z14">
        <v>706</v>
      </c>
      <c r="AA14" s="1">
        <f t="shared" si="8"/>
        <v>18.803418803418804</v>
      </c>
      <c r="AB14">
        <v>117</v>
      </c>
      <c r="AC14">
        <v>22</v>
      </c>
      <c r="AD14" t="s">
        <v>75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75</v>
      </c>
      <c r="AL14" t="s">
        <v>76</v>
      </c>
    </row>
    <row r="15" spans="1:38" x14ac:dyDescent="0.3">
      <c r="A15" t="s">
        <v>102</v>
      </c>
      <c r="B15" t="s">
        <v>103</v>
      </c>
      <c r="C15" s="1">
        <f t="shared" si="0"/>
        <v>9.5887445887445875</v>
      </c>
      <c r="D15">
        <v>4620</v>
      </c>
      <c r="E15">
        <v>443</v>
      </c>
      <c r="F15" s="1">
        <f t="shared" si="1"/>
        <v>18.421052631578945</v>
      </c>
      <c r="G15">
        <v>38</v>
      </c>
      <c r="H15">
        <v>7</v>
      </c>
      <c r="I15" s="1">
        <f t="shared" si="2"/>
        <v>0</v>
      </c>
      <c r="J15">
        <v>11</v>
      </c>
      <c r="K15">
        <v>0</v>
      </c>
      <c r="L15" s="1">
        <f t="shared" si="3"/>
        <v>0</v>
      </c>
      <c r="M15">
        <v>16</v>
      </c>
      <c r="N15">
        <v>0</v>
      </c>
      <c r="O15" s="1" t="e">
        <f t="shared" si="4"/>
        <v>#DIV/0!</v>
      </c>
      <c r="P15">
        <v>0</v>
      </c>
      <c r="Q15">
        <v>0</v>
      </c>
      <c r="R15" s="1">
        <f t="shared" si="5"/>
        <v>0</v>
      </c>
      <c r="S15">
        <v>53</v>
      </c>
      <c r="T15">
        <v>0</v>
      </c>
      <c r="U15" s="1">
        <f t="shared" si="6"/>
        <v>5</v>
      </c>
      <c r="V15">
        <v>100</v>
      </c>
      <c r="W15">
        <v>5</v>
      </c>
      <c r="X15" s="1">
        <f t="shared" si="7"/>
        <v>9.5394736842105274</v>
      </c>
      <c r="Y15">
        <v>4560</v>
      </c>
      <c r="Z15">
        <v>435</v>
      </c>
      <c r="AA15" s="1">
        <f t="shared" si="8"/>
        <v>7.2727272727272725</v>
      </c>
      <c r="AB15">
        <v>110</v>
      </c>
      <c r="AC15">
        <v>8</v>
      </c>
      <c r="AD15" t="s">
        <v>75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76</v>
      </c>
      <c r="AK15" t="s">
        <v>75</v>
      </c>
      <c r="AL15" t="s">
        <v>76</v>
      </c>
    </row>
    <row r="16" spans="1:38" x14ac:dyDescent="0.3">
      <c r="A16" t="s">
        <v>104</v>
      </c>
      <c r="B16" t="s">
        <v>105</v>
      </c>
      <c r="C16" s="1">
        <f t="shared" si="0"/>
        <v>9.2035060975609753</v>
      </c>
      <c r="D16">
        <v>10496</v>
      </c>
      <c r="E16">
        <v>966</v>
      </c>
      <c r="F16" s="1">
        <f t="shared" si="1"/>
        <v>0</v>
      </c>
      <c r="G16">
        <v>102</v>
      </c>
      <c r="H16">
        <v>0</v>
      </c>
      <c r="I16" s="1">
        <f t="shared" si="2"/>
        <v>30.303030303030305</v>
      </c>
      <c r="J16">
        <v>66</v>
      </c>
      <c r="K16">
        <v>20</v>
      </c>
      <c r="L16" s="1">
        <f t="shared" si="3"/>
        <v>38.28125</v>
      </c>
      <c r="M16">
        <v>128</v>
      </c>
      <c r="N16">
        <v>49</v>
      </c>
      <c r="O16" s="1" t="e">
        <f t="shared" si="4"/>
        <v>#DIV/0!</v>
      </c>
      <c r="P16">
        <v>0</v>
      </c>
      <c r="Q16">
        <v>0</v>
      </c>
      <c r="R16" s="1">
        <f t="shared" si="5"/>
        <v>0</v>
      </c>
      <c r="S16">
        <v>150</v>
      </c>
      <c r="T16">
        <v>0</v>
      </c>
      <c r="U16" s="1">
        <f t="shared" si="6"/>
        <v>0.83333333333333337</v>
      </c>
      <c r="V16">
        <v>360</v>
      </c>
      <c r="W16">
        <v>3</v>
      </c>
      <c r="X16" s="1">
        <f t="shared" si="7"/>
        <v>9.2254798968579887</v>
      </c>
      <c r="Y16">
        <v>10471</v>
      </c>
      <c r="Z16">
        <v>966</v>
      </c>
      <c r="AA16" s="1">
        <f t="shared" si="8"/>
        <v>6.7796610169491522</v>
      </c>
      <c r="AB16">
        <v>295</v>
      </c>
      <c r="AC16">
        <v>20</v>
      </c>
      <c r="AD16" t="s">
        <v>75</v>
      </c>
      <c r="AE16" t="s">
        <v>76</v>
      </c>
      <c r="AF16" t="s">
        <v>76</v>
      </c>
      <c r="AG16" t="s">
        <v>76</v>
      </c>
      <c r="AH16" t="s">
        <v>76</v>
      </c>
      <c r="AI16" t="s">
        <v>76</v>
      </c>
      <c r="AJ16" t="s">
        <v>76</v>
      </c>
      <c r="AK16" t="s">
        <v>75</v>
      </c>
      <c r="AL16" t="s">
        <v>76</v>
      </c>
    </row>
    <row r="17" spans="1:38" x14ac:dyDescent="0.3">
      <c r="A17" t="s">
        <v>106</v>
      </c>
      <c r="B17" t="s">
        <v>107</v>
      </c>
      <c r="C17" s="1">
        <f t="shared" si="0"/>
        <v>10.646722393312801</v>
      </c>
      <c r="D17">
        <v>6819</v>
      </c>
      <c r="E17">
        <v>726</v>
      </c>
      <c r="F17" s="1">
        <f t="shared" si="1"/>
        <v>0</v>
      </c>
      <c r="G17">
        <v>73</v>
      </c>
      <c r="H17">
        <v>0</v>
      </c>
      <c r="I17" s="1">
        <f t="shared" si="2"/>
        <v>13.888888888888889</v>
      </c>
      <c r="J17">
        <v>36</v>
      </c>
      <c r="K17">
        <v>5</v>
      </c>
      <c r="L17" s="1">
        <f t="shared" si="3"/>
        <v>17.647058823529413</v>
      </c>
      <c r="M17">
        <v>34</v>
      </c>
      <c r="N17">
        <v>6</v>
      </c>
      <c r="O17" s="1">
        <f t="shared" si="4"/>
        <v>0</v>
      </c>
      <c r="P17">
        <v>17</v>
      </c>
      <c r="Q17">
        <v>0</v>
      </c>
      <c r="R17" s="1">
        <f t="shared" si="5"/>
        <v>0</v>
      </c>
      <c r="S17">
        <v>72</v>
      </c>
      <c r="T17">
        <v>0</v>
      </c>
      <c r="U17" s="1">
        <f t="shared" si="6"/>
        <v>1.8867924528301887</v>
      </c>
      <c r="V17">
        <v>53</v>
      </c>
      <c r="W17">
        <v>1</v>
      </c>
      <c r="X17" s="1">
        <f t="shared" si="7"/>
        <v>10.871518418688229</v>
      </c>
      <c r="Y17">
        <v>6678</v>
      </c>
      <c r="Z17">
        <v>726</v>
      </c>
      <c r="AA17" s="1">
        <f t="shared" si="8"/>
        <v>2.5641025641025639</v>
      </c>
      <c r="AB17">
        <v>234</v>
      </c>
      <c r="AC17">
        <v>6</v>
      </c>
      <c r="AD17" t="s">
        <v>75</v>
      </c>
      <c r="AE17" t="s">
        <v>76</v>
      </c>
      <c r="AF17" t="s">
        <v>76</v>
      </c>
      <c r="AG17" t="s">
        <v>76</v>
      </c>
      <c r="AH17" t="s">
        <v>76</v>
      </c>
      <c r="AI17" t="s">
        <v>76</v>
      </c>
      <c r="AJ17" t="s">
        <v>76</v>
      </c>
      <c r="AK17" t="s">
        <v>75</v>
      </c>
      <c r="AL17" t="s">
        <v>76</v>
      </c>
    </row>
    <row r="18" spans="1:38" x14ac:dyDescent="0.3">
      <c r="A18" t="s">
        <v>108</v>
      </c>
      <c r="B18" t="s">
        <v>109</v>
      </c>
      <c r="C18" s="1">
        <f t="shared" si="0"/>
        <v>7.9263639832125143</v>
      </c>
      <c r="D18">
        <v>10484</v>
      </c>
      <c r="E18">
        <v>831</v>
      </c>
      <c r="F18" s="1">
        <f t="shared" si="1"/>
        <v>0</v>
      </c>
      <c r="G18">
        <v>36</v>
      </c>
      <c r="H18">
        <v>0</v>
      </c>
      <c r="I18" s="1">
        <f t="shared" si="2"/>
        <v>78.94736842105263</v>
      </c>
      <c r="J18">
        <v>19</v>
      </c>
      <c r="K18">
        <v>15</v>
      </c>
      <c r="L18" s="1">
        <f t="shared" si="3"/>
        <v>0</v>
      </c>
      <c r="M18">
        <v>110</v>
      </c>
      <c r="N18">
        <v>0</v>
      </c>
      <c r="O18" s="1" t="e">
        <f t="shared" si="4"/>
        <v>#DIV/0!</v>
      </c>
      <c r="P18">
        <v>0</v>
      </c>
      <c r="Q18">
        <v>0</v>
      </c>
      <c r="R18" s="1">
        <f t="shared" si="5"/>
        <v>0</v>
      </c>
      <c r="S18">
        <v>1</v>
      </c>
      <c r="T18">
        <v>0</v>
      </c>
      <c r="U18" s="1">
        <f t="shared" si="6"/>
        <v>55.294117647058826</v>
      </c>
      <c r="V18">
        <v>85</v>
      </c>
      <c r="W18">
        <v>47</v>
      </c>
      <c r="X18" s="1">
        <f t="shared" si="7"/>
        <v>7.8867740361151784</v>
      </c>
      <c r="Y18">
        <v>10245</v>
      </c>
      <c r="Z18">
        <v>808</v>
      </c>
      <c r="AA18" s="1">
        <f t="shared" si="8"/>
        <v>9.1269841269841265</v>
      </c>
      <c r="AB18">
        <v>252</v>
      </c>
      <c r="AC18">
        <v>23</v>
      </c>
      <c r="AD18" t="s">
        <v>75</v>
      </c>
      <c r="AE18" t="s">
        <v>76</v>
      </c>
      <c r="AF18" t="s">
        <v>76</v>
      </c>
      <c r="AG18" t="s">
        <v>76</v>
      </c>
      <c r="AH18" t="s">
        <v>76</v>
      </c>
      <c r="AI18" t="s">
        <v>76</v>
      </c>
      <c r="AJ18" t="s">
        <v>76</v>
      </c>
      <c r="AK18" t="s">
        <v>75</v>
      </c>
      <c r="AL18" t="s">
        <v>76</v>
      </c>
    </row>
    <row r="19" spans="1:38" x14ac:dyDescent="0.3">
      <c r="A19" t="s">
        <v>110</v>
      </c>
      <c r="B19" t="s">
        <v>111</v>
      </c>
      <c r="C19" s="1">
        <f t="shared" si="0"/>
        <v>11.816154283465256</v>
      </c>
      <c r="D19">
        <v>22867</v>
      </c>
      <c r="E19">
        <v>2702</v>
      </c>
      <c r="F19" s="1">
        <f t="shared" si="1"/>
        <v>9.5764272559852675</v>
      </c>
      <c r="G19">
        <v>543</v>
      </c>
      <c r="H19">
        <v>52</v>
      </c>
      <c r="I19" s="1">
        <f t="shared" si="2"/>
        <v>18.333333333333332</v>
      </c>
      <c r="J19">
        <v>120</v>
      </c>
      <c r="K19">
        <v>22</v>
      </c>
      <c r="L19" s="1">
        <f t="shared" si="3"/>
        <v>0</v>
      </c>
      <c r="M19">
        <v>321</v>
      </c>
      <c r="N19">
        <v>0</v>
      </c>
      <c r="O19" s="1">
        <f t="shared" si="4"/>
        <v>0</v>
      </c>
      <c r="P19">
        <v>29</v>
      </c>
      <c r="Q19">
        <v>0</v>
      </c>
      <c r="R19" s="1">
        <f t="shared" si="5"/>
        <v>4.0160642570281126</v>
      </c>
      <c r="S19">
        <v>249</v>
      </c>
      <c r="T19">
        <v>10</v>
      </c>
      <c r="U19" s="1">
        <f t="shared" si="6"/>
        <v>4.2929292929292924</v>
      </c>
      <c r="V19">
        <v>396</v>
      </c>
      <c r="W19">
        <v>17</v>
      </c>
      <c r="X19" s="1">
        <f t="shared" si="7"/>
        <v>12.201880706855041</v>
      </c>
      <c r="Y19">
        <v>22013</v>
      </c>
      <c r="Z19">
        <v>2686</v>
      </c>
      <c r="AA19" s="1">
        <f t="shared" si="8"/>
        <v>2.0456333595594023</v>
      </c>
      <c r="AB19">
        <v>1271</v>
      </c>
      <c r="AC19">
        <v>26</v>
      </c>
      <c r="AD19" t="s">
        <v>75</v>
      </c>
      <c r="AE19" t="s">
        <v>76</v>
      </c>
      <c r="AF19" t="s">
        <v>76</v>
      </c>
      <c r="AG19" t="s">
        <v>76</v>
      </c>
      <c r="AH19" t="s">
        <v>76</v>
      </c>
      <c r="AI19" t="s">
        <v>76</v>
      </c>
      <c r="AJ19" t="s">
        <v>76</v>
      </c>
      <c r="AK19" t="s">
        <v>75</v>
      </c>
      <c r="AL19" t="s">
        <v>76</v>
      </c>
    </row>
    <row r="20" spans="1:38" x14ac:dyDescent="0.3">
      <c r="A20" t="s">
        <v>112</v>
      </c>
      <c r="B20" t="s">
        <v>113</v>
      </c>
      <c r="C20" s="1">
        <f t="shared" si="0"/>
        <v>8.5151676423629592</v>
      </c>
      <c r="D20">
        <v>5637</v>
      </c>
      <c r="E20">
        <v>480</v>
      </c>
      <c r="F20" s="1">
        <f t="shared" si="1"/>
        <v>10.305343511450381</v>
      </c>
      <c r="G20">
        <v>262</v>
      </c>
      <c r="H20">
        <v>27</v>
      </c>
      <c r="I20" s="1" t="e">
        <f t="shared" si="2"/>
        <v>#DIV/0!</v>
      </c>
      <c r="J20">
        <v>0</v>
      </c>
      <c r="K20">
        <v>0</v>
      </c>
      <c r="L20" s="1" t="e">
        <f t="shared" si="3"/>
        <v>#DIV/0!</v>
      </c>
      <c r="M20">
        <v>0</v>
      </c>
      <c r="N20">
        <v>0</v>
      </c>
      <c r="O20" s="1" t="e">
        <f t="shared" si="4"/>
        <v>#DIV/0!</v>
      </c>
      <c r="P20">
        <v>0</v>
      </c>
      <c r="Q20">
        <v>0</v>
      </c>
      <c r="R20" s="1" t="e">
        <f t="shared" si="5"/>
        <v>#DIV/0!</v>
      </c>
      <c r="S20">
        <v>0</v>
      </c>
      <c r="T20">
        <v>0</v>
      </c>
      <c r="U20" s="1">
        <f t="shared" si="6"/>
        <v>15</v>
      </c>
      <c r="V20">
        <v>160</v>
      </c>
      <c r="W20">
        <v>24</v>
      </c>
      <c r="X20" s="1">
        <f t="shared" si="7"/>
        <v>8.47336431891312</v>
      </c>
      <c r="Y20">
        <v>5594</v>
      </c>
      <c r="Z20">
        <v>474</v>
      </c>
      <c r="AA20" s="1">
        <f t="shared" si="8"/>
        <v>13.953488372093023</v>
      </c>
      <c r="AB20">
        <v>43</v>
      </c>
      <c r="AC20">
        <v>6</v>
      </c>
      <c r="AD20" t="s">
        <v>79</v>
      </c>
      <c r="AE20" t="s">
        <v>76</v>
      </c>
      <c r="AF20" t="s">
        <v>76</v>
      </c>
      <c r="AG20" t="s">
        <v>76</v>
      </c>
      <c r="AH20" t="s">
        <v>76</v>
      </c>
      <c r="AI20" t="s">
        <v>76</v>
      </c>
      <c r="AJ20" t="s">
        <v>76</v>
      </c>
      <c r="AK20" t="s">
        <v>79</v>
      </c>
      <c r="AL20" t="s">
        <v>76</v>
      </c>
    </row>
    <row r="21" spans="1:38" x14ac:dyDescent="0.3">
      <c r="A21" t="s">
        <v>114</v>
      </c>
      <c r="B21" t="s">
        <v>115</v>
      </c>
      <c r="C21" s="1">
        <f t="shared" si="0"/>
        <v>10.409998475842098</v>
      </c>
      <c r="D21">
        <v>6561</v>
      </c>
      <c r="E21">
        <v>683</v>
      </c>
      <c r="F21" s="1">
        <f t="shared" si="1"/>
        <v>60</v>
      </c>
      <c r="G21">
        <v>50</v>
      </c>
      <c r="H21">
        <v>30</v>
      </c>
      <c r="I21" s="1">
        <f t="shared" si="2"/>
        <v>6.666666666666667</v>
      </c>
      <c r="J21">
        <v>15</v>
      </c>
      <c r="K21">
        <v>1</v>
      </c>
      <c r="L21" s="1">
        <f t="shared" si="3"/>
        <v>16.666666666666664</v>
      </c>
      <c r="M21">
        <v>12</v>
      </c>
      <c r="N21">
        <v>2</v>
      </c>
      <c r="O21" s="1">
        <f t="shared" si="4"/>
        <v>0</v>
      </c>
      <c r="P21">
        <v>2</v>
      </c>
      <c r="Q21">
        <v>0</v>
      </c>
      <c r="R21" s="1">
        <f t="shared" si="5"/>
        <v>0</v>
      </c>
      <c r="S21">
        <v>41</v>
      </c>
      <c r="T21">
        <v>0</v>
      </c>
      <c r="U21" s="1">
        <f t="shared" si="6"/>
        <v>46.666666666666664</v>
      </c>
      <c r="V21">
        <v>45</v>
      </c>
      <c r="W21">
        <v>21</v>
      </c>
      <c r="X21" s="1">
        <f t="shared" si="7"/>
        <v>10.67777952508256</v>
      </c>
      <c r="Y21">
        <v>6359</v>
      </c>
      <c r="Z21">
        <v>679</v>
      </c>
      <c r="AA21" s="1">
        <f t="shared" si="8"/>
        <v>4.8192771084337354</v>
      </c>
      <c r="AB21">
        <v>249</v>
      </c>
      <c r="AC21">
        <v>12</v>
      </c>
      <c r="AD21" t="s">
        <v>75</v>
      </c>
      <c r="AE21" t="s">
        <v>76</v>
      </c>
      <c r="AF21" t="s">
        <v>76</v>
      </c>
      <c r="AG21" t="s">
        <v>76</v>
      </c>
      <c r="AH21" t="s">
        <v>76</v>
      </c>
      <c r="AI21" t="s">
        <v>76</v>
      </c>
      <c r="AJ21" t="s">
        <v>76</v>
      </c>
      <c r="AK21" t="s">
        <v>75</v>
      </c>
      <c r="AL21" t="s">
        <v>76</v>
      </c>
    </row>
    <row r="22" spans="1:38" x14ac:dyDescent="0.3">
      <c r="A22" t="s">
        <v>116</v>
      </c>
      <c r="B22" t="s">
        <v>117</v>
      </c>
      <c r="C22" s="1">
        <f t="shared" si="0"/>
        <v>17.773788150807899</v>
      </c>
      <c r="D22">
        <v>5013</v>
      </c>
      <c r="E22">
        <v>891</v>
      </c>
      <c r="F22" s="1">
        <f t="shared" si="1"/>
        <v>0</v>
      </c>
      <c r="G22">
        <v>7</v>
      </c>
      <c r="H22">
        <v>0</v>
      </c>
      <c r="I22" s="1">
        <f t="shared" si="2"/>
        <v>60</v>
      </c>
      <c r="J22">
        <v>15</v>
      </c>
      <c r="K22">
        <v>9</v>
      </c>
      <c r="L22" s="1">
        <f t="shared" si="3"/>
        <v>0</v>
      </c>
      <c r="M22">
        <v>5</v>
      </c>
      <c r="N22">
        <v>0</v>
      </c>
      <c r="O22" s="1" t="e">
        <f t="shared" si="4"/>
        <v>#DIV/0!</v>
      </c>
      <c r="P22">
        <v>0</v>
      </c>
      <c r="Q22">
        <v>0</v>
      </c>
      <c r="R22" s="1">
        <f t="shared" si="5"/>
        <v>8.3333333333333321</v>
      </c>
      <c r="S22">
        <v>36</v>
      </c>
      <c r="T22">
        <v>3</v>
      </c>
      <c r="U22" s="1">
        <f t="shared" si="6"/>
        <v>70.886075949367083</v>
      </c>
      <c r="V22">
        <v>237</v>
      </c>
      <c r="W22">
        <v>168</v>
      </c>
      <c r="X22" s="1">
        <f t="shared" si="7"/>
        <v>16.184427193601504</v>
      </c>
      <c r="Y22">
        <v>4251</v>
      </c>
      <c r="Z22">
        <v>688</v>
      </c>
      <c r="AA22" s="1">
        <f t="shared" si="8"/>
        <v>25.782227784730914</v>
      </c>
      <c r="AB22">
        <v>799</v>
      </c>
      <c r="AC22">
        <v>206</v>
      </c>
      <c r="AD22" t="s">
        <v>75</v>
      </c>
      <c r="AE22" t="s">
        <v>76</v>
      </c>
      <c r="AF22" t="s">
        <v>76</v>
      </c>
      <c r="AG22" t="s">
        <v>76</v>
      </c>
      <c r="AH22" t="s">
        <v>76</v>
      </c>
      <c r="AI22" t="s">
        <v>76</v>
      </c>
      <c r="AJ22" t="s">
        <v>79</v>
      </c>
      <c r="AK22" t="s">
        <v>75</v>
      </c>
      <c r="AL22" t="s">
        <v>76</v>
      </c>
    </row>
    <row r="23" spans="1:38" x14ac:dyDescent="0.3">
      <c r="A23" t="s">
        <v>118</v>
      </c>
      <c r="B23" t="s">
        <v>119</v>
      </c>
      <c r="C23" s="1">
        <f t="shared" si="0"/>
        <v>11.633290890149322</v>
      </c>
      <c r="D23">
        <v>8639</v>
      </c>
      <c r="E23">
        <v>1005</v>
      </c>
      <c r="F23" s="1">
        <f t="shared" si="1"/>
        <v>7.1428571428571423</v>
      </c>
      <c r="G23">
        <v>14</v>
      </c>
      <c r="H23">
        <v>1</v>
      </c>
      <c r="I23" s="1">
        <f t="shared" si="2"/>
        <v>0</v>
      </c>
      <c r="J23">
        <v>12</v>
      </c>
      <c r="K23">
        <v>0</v>
      </c>
      <c r="L23" s="1">
        <f t="shared" si="3"/>
        <v>24.137931034482758</v>
      </c>
      <c r="M23">
        <v>58</v>
      </c>
      <c r="N23">
        <v>14</v>
      </c>
      <c r="O23" s="1" t="e">
        <f t="shared" si="4"/>
        <v>#DIV/0!</v>
      </c>
      <c r="P23">
        <v>0</v>
      </c>
      <c r="Q23">
        <v>0</v>
      </c>
      <c r="R23" s="1">
        <f t="shared" si="5"/>
        <v>0</v>
      </c>
      <c r="S23">
        <v>113</v>
      </c>
      <c r="T23">
        <v>0</v>
      </c>
      <c r="U23" s="1">
        <f t="shared" si="6"/>
        <v>24.390243902439025</v>
      </c>
      <c r="V23">
        <v>205</v>
      </c>
      <c r="W23">
        <v>50</v>
      </c>
      <c r="X23" s="1">
        <f t="shared" si="7"/>
        <v>11.965710203595666</v>
      </c>
      <c r="Y23">
        <v>8399</v>
      </c>
      <c r="Z23">
        <v>1005</v>
      </c>
      <c r="AA23" s="1">
        <f t="shared" si="8"/>
        <v>0</v>
      </c>
      <c r="AB23">
        <v>351</v>
      </c>
      <c r="AC23">
        <v>0</v>
      </c>
      <c r="AD23" t="s">
        <v>75</v>
      </c>
      <c r="AE23" t="s">
        <v>76</v>
      </c>
      <c r="AF23" t="s">
        <v>76</v>
      </c>
      <c r="AG23" t="s">
        <v>76</v>
      </c>
      <c r="AH23" t="s">
        <v>76</v>
      </c>
      <c r="AI23" t="s">
        <v>76</v>
      </c>
      <c r="AJ23" t="s">
        <v>76</v>
      </c>
      <c r="AK23" t="s">
        <v>75</v>
      </c>
      <c r="AL23" t="s">
        <v>76</v>
      </c>
    </row>
    <row r="24" spans="1:38" x14ac:dyDescent="0.3">
      <c r="A24" t="s">
        <v>120</v>
      </c>
      <c r="B24" t="s">
        <v>121</v>
      </c>
      <c r="C24" s="1">
        <f t="shared" si="0"/>
        <v>11.063602351683592</v>
      </c>
      <c r="D24">
        <v>9355</v>
      </c>
      <c r="E24">
        <v>1035</v>
      </c>
      <c r="F24" s="1">
        <f t="shared" si="1"/>
        <v>4.4247787610619467</v>
      </c>
      <c r="G24">
        <v>113</v>
      </c>
      <c r="H24">
        <v>5</v>
      </c>
      <c r="I24" s="1">
        <f t="shared" si="2"/>
        <v>20</v>
      </c>
      <c r="J24">
        <v>35</v>
      </c>
      <c r="K24">
        <v>7</v>
      </c>
      <c r="L24" s="1">
        <f t="shared" si="3"/>
        <v>15.151515151515152</v>
      </c>
      <c r="M24">
        <v>33</v>
      </c>
      <c r="N24">
        <v>5</v>
      </c>
      <c r="O24" s="1" t="e">
        <f t="shared" si="4"/>
        <v>#DIV/0!</v>
      </c>
      <c r="P24">
        <v>0</v>
      </c>
      <c r="Q24">
        <v>0</v>
      </c>
      <c r="R24" s="1">
        <f t="shared" si="5"/>
        <v>0</v>
      </c>
      <c r="S24">
        <v>55</v>
      </c>
      <c r="T24">
        <v>0</v>
      </c>
      <c r="U24" s="1">
        <f t="shared" si="6"/>
        <v>0</v>
      </c>
      <c r="V24">
        <v>71</v>
      </c>
      <c r="W24">
        <v>0</v>
      </c>
      <c r="X24" s="1">
        <f t="shared" si="7"/>
        <v>11.190398962049951</v>
      </c>
      <c r="Y24">
        <v>9249</v>
      </c>
      <c r="Z24">
        <v>1035</v>
      </c>
      <c r="AA24" s="1">
        <f t="shared" si="8"/>
        <v>0</v>
      </c>
      <c r="AB24">
        <v>194</v>
      </c>
      <c r="AC24">
        <v>0</v>
      </c>
      <c r="AD24" t="s">
        <v>75</v>
      </c>
      <c r="AE24" t="s">
        <v>76</v>
      </c>
      <c r="AF24" t="s">
        <v>76</v>
      </c>
      <c r="AG24" t="s">
        <v>76</v>
      </c>
      <c r="AH24" t="s">
        <v>76</v>
      </c>
      <c r="AI24" t="s">
        <v>76</v>
      </c>
      <c r="AJ24" t="s">
        <v>76</v>
      </c>
      <c r="AK24" t="s">
        <v>75</v>
      </c>
      <c r="AL24" t="s">
        <v>76</v>
      </c>
    </row>
    <row r="25" spans="1:38" x14ac:dyDescent="0.3">
      <c r="A25" t="s">
        <v>122</v>
      </c>
      <c r="B25" t="s">
        <v>123</v>
      </c>
      <c r="C25" s="1">
        <f t="shared" si="0"/>
        <v>11.303312834755008</v>
      </c>
      <c r="D25">
        <v>25205</v>
      </c>
      <c r="E25">
        <v>2849</v>
      </c>
      <c r="F25" s="1">
        <f t="shared" si="1"/>
        <v>11.397058823529411</v>
      </c>
      <c r="G25">
        <v>816</v>
      </c>
      <c r="H25">
        <v>93</v>
      </c>
      <c r="I25" s="1">
        <f t="shared" si="2"/>
        <v>36.170212765957451</v>
      </c>
      <c r="J25">
        <v>94</v>
      </c>
      <c r="K25">
        <v>34</v>
      </c>
      <c r="L25" s="1">
        <f t="shared" si="3"/>
        <v>2.6086956521739131</v>
      </c>
      <c r="M25">
        <v>230</v>
      </c>
      <c r="N25">
        <v>6</v>
      </c>
      <c r="O25" s="1">
        <f t="shared" si="4"/>
        <v>0</v>
      </c>
      <c r="P25">
        <v>3</v>
      </c>
      <c r="Q25">
        <v>0</v>
      </c>
      <c r="R25" s="1">
        <f t="shared" si="5"/>
        <v>0</v>
      </c>
      <c r="S25">
        <v>45</v>
      </c>
      <c r="T25">
        <v>0</v>
      </c>
      <c r="U25" s="1">
        <f t="shared" si="6"/>
        <v>22.537878787878789</v>
      </c>
      <c r="V25">
        <v>528</v>
      </c>
      <c r="W25">
        <v>119</v>
      </c>
      <c r="X25" s="1">
        <f t="shared" si="7"/>
        <v>11.155897561174219</v>
      </c>
      <c r="Y25">
        <v>24561</v>
      </c>
      <c r="Z25">
        <v>2740</v>
      </c>
      <c r="AA25" s="1">
        <f t="shared" si="8"/>
        <v>18.007662835249043</v>
      </c>
      <c r="AB25">
        <v>783</v>
      </c>
      <c r="AC25">
        <v>141</v>
      </c>
      <c r="AD25" t="s">
        <v>75</v>
      </c>
      <c r="AE25" t="s">
        <v>76</v>
      </c>
      <c r="AF25" t="s">
        <v>76</v>
      </c>
      <c r="AG25" t="s">
        <v>76</v>
      </c>
      <c r="AH25" t="s">
        <v>76</v>
      </c>
      <c r="AI25" t="s">
        <v>76</v>
      </c>
      <c r="AJ25" t="s">
        <v>76</v>
      </c>
      <c r="AK25" t="s">
        <v>75</v>
      </c>
      <c r="AL25" t="s">
        <v>76</v>
      </c>
    </row>
    <row r="26" spans="1:38" x14ac:dyDescent="0.3">
      <c r="A26" t="s">
        <v>124</v>
      </c>
      <c r="B26" t="s">
        <v>125</v>
      </c>
      <c r="C26" s="1">
        <f t="shared" si="0"/>
        <v>12.362030905077264</v>
      </c>
      <c r="D26">
        <v>7701</v>
      </c>
      <c r="E26">
        <v>952</v>
      </c>
      <c r="F26" s="1">
        <f t="shared" si="1"/>
        <v>7.9754601226993866</v>
      </c>
      <c r="G26">
        <v>326</v>
      </c>
      <c r="H26">
        <v>26</v>
      </c>
      <c r="I26" s="1">
        <f t="shared" si="2"/>
        <v>0</v>
      </c>
      <c r="J26">
        <v>47</v>
      </c>
      <c r="K26">
        <v>0</v>
      </c>
      <c r="L26" s="1">
        <f t="shared" si="3"/>
        <v>2.2222222222222223</v>
      </c>
      <c r="M26">
        <v>360</v>
      </c>
      <c r="N26">
        <v>8</v>
      </c>
      <c r="O26" s="1">
        <f t="shared" si="4"/>
        <v>0</v>
      </c>
      <c r="P26">
        <v>23</v>
      </c>
      <c r="Q26">
        <v>0</v>
      </c>
      <c r="R26" s="1">
        <f t="shared" si="5"/>
        <v>18.550106609808104</v>
      </c>
      <c r="S26">
        <v>938</v>
      </c>
      <c r="T26">
        <v>174</v>
      </c>
      <c r="U26" s="1">
        <f t="shared" si="6"/>
        <v>4.6025104602510458</v>
      </c>
      <c r="V26">
        <v>478</v>
      </c>
      <c r="W26">
        <v>22</v>
      </c>
      <c r="X26" s="1">
        <f t="shared" si="7"/>
        <v>12.822593734783313</v>
      </c>
      <c r="Y26">
        <v>6161</v>
      </c>
      <c r="Z26">
        <v>790</v>
      </c>
      <c r="AA26" s="1">
        <f t="shared" si="8"/>
        <v>11.668975069252078</v>
      </c>
      <c r="AB26">
        <v>2888</v>
      </c>
      <c r="AC26">
        <v>337</v>
      </c>
      <c r="AD26" t="s">
        <v>79</v>
      </c>
      <c r="AE26" t="s">
        <v>76</v>
      </c>
      <c r="AF26" t="s">
        <v>76</v>
      </c>
      <c r="AG26" t="s">
        <v>76</v>
      </c>
      <c r="AH26" t="s">
        <v>76</v>
      </c>
      <c r="AI26" t="s">
        <v>76</v>
      </c>
      <c r="AJ26" t="s">
        <v>76</v>
      </c>
      <c r="AK26" t="s">
        <v>75</v>
      </c>
      <c r="AL26" t="s">
        <v>76</v>
      </c>
    </row>
    <row r="27" spans="1:38" x14ac:dyDescent="0.3">
      <c r="A27" t="s">
        <v>126</v>
      </c>
      <c r="B27" t="s">
        <v>127</v>
      </c>
      <c r="C27" s="1">
        <f t="shared" si="0"/>
        <v>5.999010472499382</v>
      </c>
      <c r="D27">
        <v>48508</v>
      </c>
      <c r="E27">
        <v>2910</v>
      </c>
      <c r="F27" s="1">
        <f t="shared" si="1"/>
        <v>0.61565523306948111</v>
      </c>
      <c r="G27">
        <v>1137</v>
      </c>
      <c r="H27">
        <v>7</v>
      </c>
      <c r="I27" s="1">
        <f t="shared" si="2"/>
        <v>5.2631578947368416</v>
      </c>
      <c r="J27">
        <v>57</v>
      </c>
      <c r="K27">
        <v>3</v>
      </c>
      <c r="L27" s="1">
        <f t="shared" si="3"/>
        <v>1.5109890109890109</v>
      </c>
      <c r="M27">
        <v>2912</v>
      </c>
      <c r="N27">
        <v>44</v>
      </c>
      <c r="O27" s="1">
        <f t="shared" si="4"/>
        <v>0</v>
      </c>
      <c r="P27">
        <v>56</v>
      </c>
      <c r="Q27">
        <v>0</v>
      </c>
      <c r="R27" s="1">
        <f t="shared" si="5"/>
        <v>1.1235955056179776</v>
      </c>
      <c r="S27">
        <v>445</v>
      </c>
      <c r="T27">
        <v>5</v>
      </c>
      <c r="U27" s="1">
        <f t="shared" si="6"/>
        <v>9.0655509065550905</v>
      </c>
      <c r="V27">
        <v>1434</v>
      </c>
      <c r="W27">
        <v>130</v>
      </c>
      <c r="X27" s="1">
        <f t="shared" si="7"/>
        <v>5.9121032438088594</v>
      </c>
      <c r="Y27">
        <v>45872</v>
      </c>
      <c r="Z27">
        <v>2712</v>
      </c>
      <c r="AA27" s="1">
        <f t="shared" si="8"/>
        <v>6.9028156221616719</v>
      </c>
      <c r="AB27">
        <v>3303</v>
      </c>
      <c r="AC27">
        <v>228</v>
      </c>
      <c r="AD27" t="s">
        <v>75</v>
      </c>
      <c r="AE27" t="s">
        <v>76</v>
      </c>
      <c r="AF27" t="s">
        <v>76</v>
      </c>
      <c r="AG27" t="s">
        <v>76</v>
      </c>
      <c r="AH27" t="s">
        <v>76</v>
      </c>
      <c r="AI27" t="s">
        <v>76</v>
      </c>
      <c r="AJ27" t="s">
        <v>76</v>
      </c>
      <c r="AK27" t="s">
        <v>75</v>
      </c>
      <c r="AL27" t="s">
        <v>76</v>
      </c>
    </row>
    <row r="28" spans="1:38" x14ac:dyDescent="0.3">
      <c r="A28" t="s">
        <v>128</v>
      </c>
      <c r="B28" t="s">
        <v>129</v>
      </c>
      <c r="C28" s="1">
        <f t="shared" si="0"/>
        <v>8.158407271153429</v>
      </c>
      <c r="D28">
        <v>4621</v>
      </c>
      <c r="E28">
        <v>377</v>
      </c>
      <c r="F28" s="1" t="e">
        <f t="shared" si="1"/>
        <v>#DIV/0!</v>
      </c>
      <c r="G28">
        <v>0</v>
      </c>
      <c r="H28">
        <v>0</v>
      </c>
      <c r="I28" s="1">
        <f t="shared" si="2"/>
        <v>0</v>
      </c>
      <c r="J28">
        <v>16</v>
      </c>
      <c r="K28">
        <v>0</v>
      </c>
      <c r="L28" s="1">
        <f t="shared" si="3"/>
        <v>0</v>
      </c>
      <c r="M28">
        <v>48</v>
      </c>
      <c r="N28">
        <v>0</v>
      </c>
      <c r="O28" s="1" t="e">
        <f t="shared" si="4"/>
        <v>#DIV/0!</v>
      </c>
      <c r="P28">
        <v>0</v>
      </c>
      <c r="Q28">
        <v>0</v>
      </c>
      <c r="R28" s="1">
        <f t="shared" si="5"/>
        <v>5.2631578947368416</v>
      </c>
      <c r="S28">
        <v>19</v>
      </c>
      <c r="T28">
        <v>1</v>
      </c>
      <c r="U28" s="1">
        <f t="shared" si="6"/>
        <v>7.2727272727272725</v>
      </c>
      <c r="V28">
        <v>55</v>
      </c>
      <c r="W28">
        <v>4</v>
      </c>
      <c r="X28" s="1">
        <f t="shared" si="7"/>
        <v>8.2530647985989489</v>
      </c>
      <c r="Y28">
        <v>4568</v>
      </c>
      <c r="Z28">
        <v>377</v>
      </c>
      <c r="AA28" s="1">
        <f t="shared" si="8"/>
        <v>1.2195121951219512</v>
      </c>
      <c r="AB28">
        <v>82</v>
      </c>
      <c r="AC28">
        <v>1</v>
      </c>
      <c r="AD28" t="s">
        <v>79</v>
      </c>
      <c r="AE28" t="s">
        <v>76</v>
      </c>
      <c r="AF28" t="s">
        <v>76</v>
      </c>
      <c r="AG28" t="s">
        <v>76</v>
      </c>
      <c r="AH28" t="s">
        <v>76</v>
      </c>
      <c r="AI28" t="s">
        <v>76</v>
      </c>
      <c r="AJ28" t="s">
        <v>76</v>
      </c>
      <c r="AK28" t="s">
        <v>79</v>
      </c>
      <c r="AL28" t="s">
        <v>76</v>
      </c>
    </row>
    <row r="29" spans="1:38" x14ac:dyDescent="0.3">
      <c r="A29" t="s">
        <v>130</v>
      </c>
      <c r="B29" t="s">
        <v>131</v>
      </c>
      <c r="C29" s="1">
        <f t="shared" si="0"/>
        <v>11.327392120075046</v>
      </c>
      <c r="D29">
        <v>4264</v>
      </c>
      <c r="E29">
        <v>483</v>
      </c>
      <c r="F29" s="1">
        <f t="shared" si="1"/>
        <v>9.5238095238095237</v>
      </c>
      <c r="G29">
        <v>84</v>
      </c>
      <c r="H29">
        <v>8</v>
      </c>
      <c r="I29" s="1" t="e">
        <f t="shared" si="2"/>
        <v>#DIV/0!</v>
      </c>
      <c r="J29">
        <v>0</v>
      </c>
      <c r="K29">
        <v>0</v>
      </c>
      <c r="L29" s="1">
        <f t="shared" si="3"/>
        <v>17.391304347826086</v>
      </c>
      <c r="M29">
        <v>69</v>
      </c>
      <c r="N29">
        <v>12</v>
      </c>
      <c r="O29" s="1">
        <f t="shared" si="4"/>
        <v>0</v>
      </c>
      <c r="P29">
        <v>8</v>
      </c>
      <c r="Q29">
        <v>0</v>
      </c>
      <c r="R29" s="1">
        <f t="shared" si="5"/>
        <v>26.47058823529412</v>
      </c>
      <c r="S29">
        <v>34</v>
      </c>
      <c r="T29">
        <v>9</v>
      </c>
      <c r="U29" s="1">
        <f t="shared" si="6"/>
        <v>18.64406779661017</v>
      </c>
      <c r="V29">
        <v>118</v>
      </c>
      <c r="W29">
        <v>22</v>
      </c>
      <c r="X29" s="1">
        <f t="shared" si="7"/>
        <v>11.570048309178745</v>
      </c>
      <c r="Y29">
        <v>4140</v>
      </c>
      <c r="Z29">
        <v>479</v>
      </c>
      <c r="AA29" s="1">
        <f t="shared" si="8"/>
        <v>3.0487804878048781</v>
      </c>
      <c r="AB29">
        <v>164</v>
      </c>
      <c r="AC29">
        <v>5</v>
      </c>
      <c r="AD29" t="s">
        <v>75</v>
      </c>
      <c r="AE29" t="s">
        <v>76</v>
      </c>
      <c r="AF29" t="s">
        <v>76</v>
      </c>
      <c r="AG29" t="s">
        <v>76</v>
      </c>
      <c r="AH29" t="s">
        <v>76</v>
      </c>
      <c r="AI29" t="s">
        <v>76</v>
      </c>
      <c r="AJ29" t="s">
        <v>76</v>
      </c>
      <c r="AK29" t="s">
        <v>75</v>
      </c>
      <c r="AL29" t="s">
        <v>76</v>
      </c>
    </row>
    <row r="30" spans="1:38" x14ac:dyDescent="0.3">
      <c r="A30" t="s">
        <v>132</v>
      </c>
      <c r="B30" t="s">
        <v>133</v>
      </c>
      <c r="C30" s="1">
        <f t="shared" si="0"/>
        <v>7.4844294310144628</v>
      </c>
      <c r="D30">
        <v>9473</v>
      </c>
      <c r="E30">
        <v>709</v>
      </c>
      <c r="F30" s="1">
        <f t="shared" si="1"/>
        <v>18.75</v>
      </c>
      <c r="G30">
        <v>16</v>
      </c>
      <c r="H30">
        <v>3</v>
      </c>
      <c r="I30" s="1">
        <f t="shared" si="2"/>
        <v>0</v>
      </c>
      <c r="J30">
        <v>5</v>
      </c>
      <c r="K30">
        <v>0</v>
      </c>
      <c r="L30" s="1">
        <f t="shared" si="3"/>
        <v>0</v>
      </c>
      <c r="M30">
        <v>77</v>
      </c>
      <c r="N30">
        <v>0</v>
      </c>
      <c r="O30" s="1" t="e">
        <f t="shared" si="4"/>
        <v>#DIV/0!</v>
      </c>
      <c r="P30">
        <v>0</v>
      </c>
      <c r="Q30">
        <v>0</v>
      </c>
      <c r="R30" s="1">
        <f t="shared" si="5"/>
        <v>35.897435897435898</v>
      </c>
      <c r="S30">
        <v>39</v>
      </c>
      <c r="T30">
        <v>14</v>
      </c>
      <c r="U30" s="1">
        <f t="shared" si="6"/>
        <v>0</v>
      </c>
      <c r="V30">
        <v>112</v>
      </c>
      <c r="W30">
        <v>0</v>
      </c>
      <c r="X30" s="1">
        <f t="shared" si="7"/>
        <v>7.1466723640636678</v>
      </c>
      <c r="Y30">
        <v>9361</v>
      </c>
      <c r="Z30">
        <v>669</v>
      </c>
      <c r="AA30" s="1">
        <f t="shared" si="8"/>
        <v>38.297872340425535</v>
      </c>
      <c r="AB30">
        <v>141</v>
      </c>
      <c r="AC30">
        <v>54</v>
      </c>
      <c r="AD30" t="s">
        <v>79</v>
      </c>
      <c r="AE30" t="s">
        <v>76</v>
      </c>
      <c r="AF30" t="s">
        <v>76</v>
      </c>
      <c r="AG30" t="s">
        <v>76</v>
      </c>
      <c r="AH30" t="s">
        <v>76</v>
      </c>
      <c r="AI30" t="s">
        <v>76</v>
      </c>
      <c r="AJ30" t="s">
        <v>76</v>
      </c>
      <c r="AK30" t="s">
        <v>79</v>
      </c>
      <c r="AL30" t="s">
        <v>76</v>
      </c>
    </row>
    <row r="31" spans="1:38" x14ac:dyDescent="0.3">
      <c r="A31" t="s">
        <v>134</v>
      </c>
      <c r="B31" t="s">
        <v>135</v>
      </c>
      <c r="C31" s="1">
        <f t="shared" si="0"/>
        <v>13.396603396603396</v>
      </c>
      <c r="D31">
        <v>20020</v>
      </c>
      <c r="E31">
        <v>2682</v>
      </c>
      <c r="F31" s="1">
        <f t="shared" si="1"/>
        <v>6.0944206008583688</v>
      </c>
      <c r="G31">
        <v>1165</v>
      </c>
      <c r="H31">
        <v>71</v>
      </c>
      <c r="I31" s="1">
        <f t="shared" si="2"/>
        <v>0</v>
      </c>
      <c r="J31">
        <v>21</v>
      </c>
      <c r="K31">
        <v>0</v>
      </c>
      <c r="L31" s="1">
        <f t="shared" si="3"/>
        <v>0</v>
      </c>
      <c r="M31">
        <v>262</v>
      </c>
      <c r="N31">
        <v>0</v>
      </c>
      <c r="O31" s="1">
        <f t="shared" si="4"/>
        <v>0</v>
      </c>
      <c r="P31">
        <v>2</v>
      </c>
      <c r="Q31">
        <v>0</v>
      </c>
      <c r="R31" s="1">
        <f t="shared" si="5"/>
        <v>17.241379310344829</v>
      </c>
      <c r="S31">
        <v>87</v>
      </c>
      <c r="T31">
        <v>15</v>
      </c>
      <c r="U31" s="1">
        <f t="shared" si="6"/>
        <v>9.0558766859344892</v>
      </c>
      <c r="V31">
        <v>519</v>
      </c>
      <c r="W31">
        <v>47</v>
      </c>
      <c r="X31" s="1">
        <f t="shared" si="7"/>
        <v>13.248105572452188</v>
      </c>
      <c r="Y31">
        <v>19399</v>
      </c>
      <c r="Z31">
        <v>2570</v>
      </c>
      <c r="AA31" s="1">
        <f t="shared" si="8"/>
        <v>19.541778975741238</v>
      </c>
      <c r="AB31">
        <v>742</v>
      </c>
      <c r="AC31">
        <v>145</v>
      </c>
      <c r="AD31" t="s">
        <v>75</v>
      </c>
      <c r="AE31" t="s">
        <v>76</v>
      </c>
      <c r="AF31" t="s">
        <v>76</v>
      </c>
      <c r="AG31" t="s">
        <v>76</v>
      </c>
      <c r="AH31" t="s">
        <v>76</v>
      </c>
      <c r="AI31" t="s">
        <v>76</v>
      </c>
      <c r="AJ31" t="s">
        <v>76</v>
      </c>
      <c r="AK31" t="s">
        <v>75</v>
      </c>
      <c r="AL31" t="s">
        <v>76</v>
      </c>
    </row>
    <row r="32" spans="1:38" x14ac:dyDescent="0.3">
      <c r="A32" t="s">
        <v>136</v>
      </c>
      <c r="B32" t="s">
        <v>137</v>
      </c>
      <c r="C32" s="1">
        <f t="shared" si="0"/>
        <v>10.812883435582823</v>
      </c>
      <c r="D32">
        <v>9128</v>
      </c>
      <c r="E32">
        <v>987</v>
      </c>
      <c r="F32" s="1">
        <f t="shared" si="1"/>
        <v>0</v>
      </c>
      <c r="G32">
        <v>24</v>
      </c>
      <c r="H32">
        <v>0</v>
      </c>
      <c r="I32" s="1">
        <f t="shared" si="2"/>
        <v>0</v>
      </c>
      <c r="J32">
        <v>15</v>
      </c>
      <c r="K32">
        <v>0</v>
      </c>
      <c r="L32" s="1">
        <f t="shared" si="3"/>
        <v>0</v>
      </c>
      <c r="M32">
        <v>155</v>
      </c>
      <c r="N32">
        <v>0</v>
      </c>
      <c r="O32" s="1" t="e">
        <f t="shared" si="4"/>
        <v>#DIV/0!</v>
      </c>
      <c r="P32">
        <v>0</v>
      </c>
      <c r="Q32">
        <v>0</v>
      </c>
      <c r="R32" s="1">
        <f t="shared" si="5"/>
        <v>0</v>
      </c>
      <c r="S32">
        <v>37</v>
      </c>
      <c r="T32">
        <v>0</v>
      </c>
      <c r="U32" s="1">
        <f t="shared" si="6"/>
        <v>28.571428571428569</v>
      </c>
      <c r="V32">
        <v>98</v>
      </c>
      <c r="W32">
        <v>28</v>
      </c>
      <c r="X32" s="1">
        <f t="shared" si="7"/>
        <v>11.000891662951405</v>
      </c>
      <c r="Y32">
        <v>8972</v>
      </c>
      <c r="Z32">
        <v>987</v>
      </c>
      <c r="AA32" s="1">
        <f t="shared" si="8"/>
        <v>0</v>
      </c>
      <c r="AB32">
        <v>205</v>
      </c>
      <c r="AC32">
        <v>0</v>
      </c>
      <c r="AD32" t="s">
        <v>79</v>
      </c>
      <c r="AE32" t="s">
        <v>76</v>
      </c>
      <c r="AF32" t="s">
        <v>76</v>
      </c>
      <c r="AG32" t="s">
        <v>76</v>
      </c>
      <c r="AH32" t="s">
        <v>76</v>
      </c>
      <c r="AI32" t="s">
        <v>76</v>
      </c>
      <c r="AJ32" t="s">
        <v>76</v>
      </c>
      <c r="AK32" t="s">
        <v>79</v>
      </c>
      <c r="AL32" t="s">
        <v>76</v>
      </c>
    </row>
    <row r="33" spans="1:38" x14ac:dyDescent="0.3">
      <c r="A33" t="s">
        <v>138</v>
      </c>
      <c r="B33" t="s">
        <v>139</v>
      </c>
      <c r="C33" s="1">
        <f t="shared" si="0"/>
        <v>8.7085891895989676</v>
      </c>
      <c r="D33">
        <v>52764</v>
      </c>
      <c r="E33">
        <v>4595</v>
      </c>
      <c r="F33" s="1">
        <f t="shared" si="1"/>
        <v>14.565217391304348</v>
      </c>
      <c r="G33">
        <v>1840</v>
      </c>
      <c r="H33">
        <v>268</v>
      </c>
      <c r="I33" s="1">
        <f t="shared" si="2"/>
        <v>50.292397660818708</v>
      </c>
      <c r="J33">
        <v>171</v>
      </c>
      <c r="K33">
        <v>86</v>
      </c>
      <c r="L33" s="1">
        <f t="shared" si="3"/>
        <v>2.9850746268656714</v>
      </c>
      <c r="M33">
        <v>871</v>
      </c>
      <c r="N33">
        <v>26</v>
      </c>
      <c r="O33" s="1">
        <f t="shared" si="4"/>
        <v>4.895104895104895</v>
      </c>
      <c r="P33">
        <v>286</v>
      </c>
      <c r="Q33">
        <v>14</v>
      </c>
      <c r="R33" s="1">
        <f t="shared" si="5"/>
        <v>19.465648854961831</v>
      </c>
      <c r="S33">
        <v>262</v>
      </c>
      <c r="T33">
        <v>51</v>
      </c>
      <c r="U33" s="1">
        <f t="shared" si="6"/>
        <v>3.629417382999045</v>
      </c>
      <c r="V33">
        <v>1047</v>
      </c>
      <c r="W33">
        <v>38</v>
      </c>
      <c r="X33" s="1">
        <f t="shared" si="7"/>
        <v>8.8155332317837392</v>
      </c>
      <c r="Y33">
        <v>51863</v>
      </c>
      <c r="Z33">
        <v>4572</v>
      </c>
      <c r="AA33" s="1">
        <f t="shared" si="8"/>
        <v>2.5751072961373391</v>
      </c>
      <c r="AB33">
        <v>1398</v>
      </c>
      <c r="AC33">
        <v>36</v>
      </c>
      <c r="AD33" t="s">
        <v>75</v>
      </c>
      <c r="AE33" t="s">
        <v>79</v>
      </c>
      <c r="AF33" t="s">
        <v>76</v>
      </c>
      <c r="AG33" t="s">
        <v>76</v>
      </c>
      <c r="AH33" t="s">
        <v>76</v>
      </c>
      <c r="AI33" t="s">
        <v>76</v>
      </c>
      <c r="AJ33" t="s">
        <v>76</v>
      </c>
      <c r="AK33" t="s">
        <v>75</v>
      </c>
      <c r="AL33" t="s">
        <v>76</v>
      </c>
    </row>
    <row r="34" spans="1:38" x14ac:dyDescent="0.3">
      <c r="A34" t="s">
        <v>140</v>
      </c>
      <c r="B34" t="s">
        <v>141</v>
      </c>
      <c r="C34" s="1">
        <f t="shared" si="0"/>
        <v>12.502472799208705</v>
      </c>
      <c r="D34">
        <v>5055</v>
      </c>
      <c r="E34">
        <v>632</v>
      </c>
      <c r="F34" s="1">
        <f t="shared" si="1"/>
        <v>12.605042016806722</v>
      </c>
      <c r="G34">
        <v>119</v>
      </c>
      <c r="H34">
        <v>15</v>
      </c>
      <c r="I34" s="1">
        <f t="shared" si="2"/>
        <v>0</v>
      </c>
      <c r="J34">
        <v>12</v>
      </c>
      <c r="K34">
        <v>0</v>
      </c>
      <c r="L34" s="1">
        <f t="shared" si="3"/>
        <v>0</v>
      </c>
      <c r="M34">
        <v>22</v>
      </c>
      <c r="N34">
        <v>0</v>
      </c>
      <c r="O34" s="1" t="e">
        <f t="shared" si="4"/>
        <v>#DIV/0!</v>
      </c>
      <c r="P34">
        <v>0</v>
      </c>
      <c r="Q34">
        <v>0</v>
      </c>
      <c r="R34" s="1">
        <f t="shared" si="5"/>
        <v>11.971830985915492</v>
      </c>
      <c r="S34">
        <v>142</v>
      </c>
      <c r="T34">
        <v>17</v>
      </c>
      <c r="U34" s="1">
        <f t="shared" si="6"/>
        <v>0</v>
      </c>
      <c r="V34">
        <v>33</v>
      </c>
      <c r="W34">
        <v>0</v>
      </c>
      <c r="X34" s="1">
        <f t="shared" si="7"/>
        <v>11.353898886032562</v>
      </c>
      <c r="Y34">
        <v>4668</v>
      </c>
      <c r="Z34">
        <v>530</v>
      </c>
      <c r="AA34" s="1">
        <f t="shared" si="8"/>
        <v>23.431734317343171</v>
      </c>
      <c r="AB34">
        <v>542</v>
      </c>
      <c r="AC34">
        <v>127</v>
      </c>
      <c r="AD34" t="s">
        <v>75</v>
      </c>
      <c r="AE34" t="s">
        <v>76</v>
      </c>
      <c r="AF34" t="s">
        <v>76</v>
      </c>
      <c r="AG34" t="s">
        <v>76</v>
      </c>
      <c r="AH34" t="s">
        <v>76</v>
      </c>
      <c r="AI34" t="s">
        <v>76</v>
      </c>
      <c r="AJ34" t="s">
        <v>76</v>
      </c>
      <c r="AK34" t="s">
        <v>75</v>
      </c>
      <c r="AL34" t="s">
        <v>76</v>
      </c>
    </row>
    <row r="35" spans="1:38" x14ac:dyDescent="0.3">
      <c r="A35" t="s">
        <v>142</v>
      </c>
      <c r="B35" t="s">
        <v>143</v>
      </c>
      <c r="C35" s="1">
        <f t="shared" si="0"/>
        <v>12.085936021200077</v>
      </c>
      <c r="D35">
        <v>10566</v>
      </c>
      <c r="E35">
        <v>1277</v>
      </c>
      <c r="F35" s="1">
        <f t="shared" si="1"/>
        <v>6.5502183406113534</v>
      </c>
      <c r="G35">
        <v>229</v>
      </c>
      <c r="H35">
        <v>15</v>
      </c>
      <c r="I35" s="1">
        <f t="shared" si="2"/>
        <v>80.769230769230774</v>
      </c>
      <c r="J35">
        <v>26</v>
      </c>
      <c r="K35">
        <v>21</v>
      </c>
      <c r="L35" s="1">
        <f t="shared" si="3"/>
        <v>2.8985507246376812</v>
      </c>
      <c r="M35">
        <v>69</v>
      </c>
      <c r="N35">
        <v>2</v>
      </c>
      <c r="O35" s="1">
        <f t="shared" si="4"/>
        <v>0</v>
      </c>
      <c r="P35">
        <v>1</v>
      </c>
      <c r="Q35">
        <v>0</v>
      </c>
      <c r="R35" s="1">
        <f t="shared" si="5"/>
        <v>0</v>
      </c>
      <c r="S35">
        <v>29</v>
      </c>
      <c r="T35">
        <v>0</v>
      </c>
      <c r="U35" s="1">
        <f t="shared" si="6"/>
        <v>21.276595744680851</v>
      </c>
      <c r="V35">
        <v>235</v>
      </c>
      <c r="W35">
        <v>50</v>
      </c>
      <c r="X35" s="1">
        <f t="shared" si="7"/>
        <v>11.453914384882376</v>
      </c>
      <c r="Y35">
        <v>10372</v>
      </c>
      <c r="Z35">
        <v>1188</v>
      </c>
      <c r="AA35" s="1">
        <f t="shared" si="8"/>
        <v>40.996168582375482</v>
      </c>
      <c r="AB35">
        <v>261</v>
      </c>
      <c r="AC35">
        <v>107</v>
      </c>
      <c r="AD35" t="s">
        <v>75</v>
      </c>
      <c r="AE35" t="s">
        <v>76</v>
      </c>
      <c r="AF35" t="s">
        <v>76</v>
      </c>
      <c r="AG35" t="s">
        <v>76</v>
      </c>
      <c r="AH35" t="s">
        <v>76</v>
      </c>
      <c r="AI35" t="s">
        <v>76</v>
      </c>
      <c r="AJ35" t="s">
        <v>76</v>
      </c>
      <c r="AK35" t="s">
        <v>75</v>
      </c>
      <c r="AL35" t="s">
        <v>76</v>
      </c>
    </row>
    <row r="36" spans="1:38" x14ac:dyDescent="0.3">
      <c r="A36" t="s">
        <v>144</v>
      </c>
      <c r="B36" t="s">
        <v>145</v>
      </c>
      <c r="C36" s="1">
        <f t="shared" si="0"/>
        <v>12.093660480757256</v>
      </c>
      <c r="D36">
        <v>8029</v>
      </c>
      <c r="E36">
        <v>971</v>
      </c>
      <c r="F36" s="1">
        <f t="shared" si="1"/>
        <v>6.7307692307692308</v>
      </c>
      <c r="G36">
        <v>208</v>
      </c>
      <c r="H36">
        <v>14</v>
      </c>
      <c r="I36" s="1">
        <f t="shared" si="2"/>
        <v>0</v>
      </c>
      <c r="J36">
        <v>8</v>
      </c>
      <c r="K36">
        <v>0</v>
      </c>
      <c r="L36" s="1">
        <f t="shared" si="3"/>
        <v>22.058823529411764</v>
      </c>
      <c r="M36">
        <v>204</v>
      </c>
      <c r="N36">
        <v>45</v>
      </c>
      <c r="O36" s="1">
        <f t="shared" si="4"/>
        <v>0</v>
      </c>
      <c r="P36">
        <v>44</v>
      </c>
      <c r="Q36">
        <v>0</v>
      </c>
      <c r="R36" s="1">
        <f t="shared" si="5"/>
        <v>0</v>
      </c>
      <c r="S36">
        <v>47</v>
      </c>
      <c r="T36">
        <v>0</v>
      </c>
      <c r="U36" s="1">
        <f t="shared" si="6"/>
        <v>0.68027210884353739</v>
      </c>
      <c r="V36">
        <v>147</v>
      </c>
      <c r="W36">
        <v>1</v>
      </c>
      <c r="X36" s="1">
        <f t="shared" si="7"/>
        <v>12.479094300784768</v>
      </c>
      <c r="Y36">
        <v>7773</v>
      </c>
      <c r="Z36">
        <v>970</v>
      </c>
      <c r="AA36" s="1">
        <f t="shared" si="8"/>
        <v>0.63291139240506333</v>
      </c>
      <c r="AB36">
        <v>316</v>
      </c>
      <c r="AC36">
        <v>2</v>
      </c>
      <c r="AD36" t="s">
        <v>75</v>
      </c>
      <c r="AE36" t="s">
        <v>76</v>
      </c>
      <c r="AF36" t="s">
        <v>76</v>
      </c>
      <c r="AG36" t="s">
        <v>76</v>
      </c>
      <c r="AH36" t="s">
        <v>76</v>
      </c>
      <c r="AI36" t="s">
        <v>76</v>
      </c>
      <c r="AJ36" t="s">
        <v>76</v>
      </c>
      <c r="AK36" t="s">
        <v>75</v>
      </c>
      <c r="AL36" t="s">
        <v>76</v>
      </c>
    </row>
    <row r="37" spans="1:38" x14ac:dyDescent="0.3">
      <c r="A37" t="s">
        <v>146</v>
      </c>
      <c r="B37" t="s">
        <v>147</v>
      </c>
      <c r="C37" s="1">
        <f t="shared" si="0"/>
        <v>6.158467893353361</v>
      </c>
      <c r="D37">
        <v>5326</v>
      </c>
      <c r="E37">
        <v>328</v>
      </c>
      <c r="F37" s="1">
        <f t="shared" si="1"/>
        <v>0</v>
      </c>
      <c r="G37">
        <v>51</v>
      </c>
      <c r="H37">
        <v>0</v>
      </c>
      <c r="I37" s="1">
        <f t="shared" si="2"/>
        <v>0</v>
      </c>
      <c r="J37">
        <v>5</v>
      </c>
      <c r="K37">
        <v>0</v>
      </c>
      <c r="L37" s="1" t="e">
        <f t="shared" si="3"/>
        <v>#DIV/0!</v>
      </c>
      <c r="M37">
        <v>0</v>
      </c>
      <c r="N37">
        <v>0</v>
      </c>
      <c r="O37" s="1" t="e">
        <f t="shared" si="4"/>
        <v>#DIV/0!</v>
      </c>
      <c r="P37">
        <v>0</v>
      </c>
      <c r="Q37">
        <v>0</v>
      </c>
      <c r="R37" s="1">
        <f t="shared" si="5"/>
        <v>66.666666666666657</v>
      </c>
      <c r="S37">
        <v>18</v>
      </c>
      <c r="T37">
        <v>12</v>
      </c>
      <c r="U37" s="1">
        <f t="shared" si="6"/>
        <v>3.3557046979865772</v>
      </c>
      <c r="V37">
        <v>149</v>
      </c>
      <c r="W37">
        <v>5</v>
      </c>
      <c r="X37" s="1">
        <f t="shared" si="7"/>
        <v>6.8504594820384295</v>
      </c>
      <c r="Y37">
        <v>4788</v>
      </c>
      <c r="Z37">
        <v>328</v>
      </c>
      <c r="AA37" s="1">
        <f t="shared" si="8"/>
        <v>1.7569546120058566</v>
      </c>
      <c r="AB37">
        <v>683</v>
      </c>
      <c r="AC37">
        <v>12</v>
      </c>
      <c r="AD37" t="s">
        <v>79</v>
      </c>
      <c r="AE37" t="s">
        <v>76</v>
      </c>
      <c r="AF37" t="s">
        <v>76</v>
      </c>
      <c r="AG37" t="s">
        <v>76</v>
      </c>
      <c r="AH37" t="s">
        <v>76</v>
      </c>
      <c r="AI37" t="s">
        <v>76</v>
      </c>
      <c r="AJ37" t="s">
        <v>76</v>
      </c>
      <c r="AK37" t="s">
        <v>79</v>
      </c>
      <c r="AL37" t="s">
        <v>76</v>
      </c>
    </row>
    <row r="38" spans="1:38" x14ac:dyDescent="0.3">
      <c r="A38" t="s">
        <v>148</v>
      </c>
      <c r="B38" t="s">
        <v>149</v>
      </c>
      <c r="C38" s="1">
        <f t="shared" si="0"/>
        <v>11.504907306434024</v>
      </c>
      <c r="D38">
        <v>3668</v>
      </c>
      <c r="E38">
        <v>422</v>
      </c>
      <c r="F38" s="1">
        <f t="shared" si="1"/>
        <v>0</v>
      </c>
      <c r="G38">
        <v>29</v>
      </c>
      <c r="H38">
        <v>0</v>
      </c>
      <c r="I38" s="1">
        <f t="shared" si="2"/>
        <v>35.714285714285715</v>
      </c>
      <c r="J38">
        <v>14</v>
      </c>
      <c r="K38">
        <v>5</v>
      </c>
      <c r="L38" s="1" t="e">
        <f t="shared" si="3"/>
        <v>#DIV/0!</v>
      </c>
      <c r="M38">
        <v>0</v>
      </c>
      <c r="N38">
        <v>0</v>
      </c>
      <c r="O38" s="1" t="e">
        <f t="shared" si="4"/>
        <v>#DIV/0!</v>
      </c>
      <c r="P38">
        <v>0</v>
      </c>
      <c r="Q38">
        <v>0</v>
      </c>
      <c r="R38" s="1">
        <f t="shared" si="5"/>
        <v>0</v>
      </c>
      <c r="S38">
        <v>82</v>
      </c>
      <c r="T38">
        <v>0</v>
      </c>
      <c r="U38" s="1">
        <f t="shared" si="6"/>
        <v>3.3333333333333335</v>
      </c>
      <c r="V38">
        <v>90</v>
      </c>
      <c r="W38">
        <v>3</v>
      </c>
      <c r="X38" s="1">
        <f t="shared" si="7"/>
        <v>11.491374513077352</v>
      </c>
      <c r="Y38">
        <v>3594</v>
      </c>
      <c r="Z38">
        <v>413</v>
      </c>
      <c r="AA38" s="1">
        <f t="shared" si="8"/>
        <v>5.4216867469879517</v>
      </c>
      <c r="AB38">
        <v>166</v>
      </c>
      <c r="AC38">
        <v>9</v>
      </c>
      <c r="AD38" t="s">
        <v>75</v>
      </c>
      <c r="AE38" t="s">
        <v>76</v>
      </c>
      <c r="AF38" t="s">
        <v>76</v>
      </c>
      <c r="AG38" t="s">
        <v>76</v>
      </c>
      <c r="AH38" t="s">
        <v>76</v>
      </c>
      <c r="AI38" t="s">
        <v>76</v>
      </c>
      <c r="AJ38" t="s">
        <v>76</v>
      </c>
      <c r="AK38" t="s">
        <v>75</v>
      </c>
      <c r="AL38" t="s">
        <v>76</v>
      </c>
    </row>
    <row r="39" spans="1:38" x14ac:dyDescent="0.3">
      <c r="A39" t="s">
        <v>150</v>
      </c>
      <c r="B39" t="s">
        <v>151</v>
      </c>
      <c r="C39" s="1">
        <f t="shared" si="0"/>
        <v>11.570069204152249</v>
      </c>
      <c r="D39">
        <v>4624</v>
      </c>
      <c r="E39">
        <v>535</v>
      </c>
      <c r="F39" s="1">
        <f t="shared" si="1"/>
        <v>65.517241379310349</v>
      </c>
      <c r="G39">
        <v>29</v>
      </c>
      <c r="H39">
        <v>19</v>
      </c>
      <c r="I39" s="1">
        <f t="shared" si="2"/>
        <v>0</v>
      </c>
      <c r="J39">
        <v>13</v>
      </c>
      <c r="K39">
        <v>0</v>
      </c>
      <c r="L39" s="1">
        <f t="shared" si="3"/>
        <v>0</v>
      </c>
      <c r="M39">
        <v>39</v>
      </c>
      <c r="N39">
        <v>0</v>
      </c>
      <c r="O39" s="1" t="e">
        <f t="shared" si="4"/>
        <v>#DIV/0!</v>
      </c>
      <c r="P39">
        <v>0</v>
      </c>
      <c r="Q39">
        <v>0</v>
      </c>
      <c r="R39" s="1">
        <f t="shared" si="5"/>
        <v>0</v>
      </c>
      <c r="S39">
        <v>40</v>
      </c>
      <c r="T39">
        <v>0</v>
      </c>
      <c r="U39" s="1">
        <f t="shared" si="6"/>
        <v>45</v>
      </c>
      <c r="V39">
        <v>160</v>
      </c>
      <c r="W39">
        <v>72</v>
      </c>
      <c r="X39" s="1">
        <f t="shared" si="7"/>
        <v>11.472902097902098</v>
      </c>
      <c r="Y39">
        <v>4576</v>
      </c>
      <c r="Z39">
        <v>525</v>
      </c>
      <c r="AA39" s="1">
        <f t="shared" si="8"/>
        <v>30</v>
      </c>
      <c r="AB39">
        <v>120</v>
      </c>
      <c r="AC39">
        <v>36</v>
      </c>
      <c r="AD39" t="s">
        <v>75</v>
      </c>
      <c r="AE39" t="s">
        <v>76</v>
      </c>
      <c r="AF39" t="s">
        <v>76</v>
      </c>
      <c r="AG39" t="s">
        <v>76</v>
      </c>
      <c r="AH39" t="s">
        <v>76</v>
      </c>
      <c r="AI39" t="s">
        <v>76</v>
      </c>
      <c r="AJ39" t="s">
        <v>76</v>
      </c>
      <c r="AK39" t="s">
        <v>75</v>
      </c>
      <c r="AL39" t="s">
        <v>76</v>
      </c>
    </row>
    <row r="40" spans="1:38" x14ac:dyDescent="0.3">
      <c r="A40" t="s">
        <v>152</v>
      </c>
      <c r="B40" t="s">
        <v>153</v>
      </c>
      <c r="C40" s="1">
        <f t="shared" si="0"/>
        <v>6.7834681042228215</v>
      </c>
      <c r="D40">
        <v>6678</v>
      </c>
      <c r="E40">
        <v>453</v>
      </c>
      <c r="F40" s="1">
        <f t="shared" si="1"/>
        <v>0</v>
      </c>
      <c r="G40">
        <v>26</v>
      </c>
      <c r="H40">
        <v>0</v>
      </c>
      <c r="I40" s="1">
        <f t="shared" si="2"/>
        <v>0</v>
      </c>
      <c r="J40">
        <v>9</v>
      </c>
      <c r="K40">
        <v>0</v>
      </c>
      <c r="L40" s="1">
        <f t="shared" si="3"/>
        <v>0</v>
      </c>
      <c r="M40">
        <v>34</v>
      </c>
      <c r="N40">
        <v>0</v>
      </c>
      <c r="O40" s="1" t="e">
        <f t="shared" si="4"/>
        <v>#DIV/0!</v>
      </c>
      <c r="P40">
        <v>0</v>
      </c>
      <c r="Q40">
        <v>0</v>
      </c>
      <c r="R40" s="1" t="e">
        <f t="shared" si="5"/>
        <v>#DIV/0!</v>
      </c>
      <c r="S40">
        <v>0</v>
      </c>
      <c r="T40">
        <v>0</v>
      </c>
      <c r="U40" s="1">
        <f t="shared" si="6"/>
        <v>9.3457943925233646</v>
      </c>
      <c r="V40">
        <v>107</v>
      </c>
      <c r="W40">
        <v>10</v>
      </c>
      <c r="X40" s="1">
        <f t="shared" si="7"/>
        <v>6.815084052703317</v>
      </c>
      <c r="Y40">
        <v>6603</v>
      </c>
      <c r="Z40">
        <v>450</v>
      </c>
      <c r="AA40" s="1">
        <f t="shared" si="8"/>
        <v>2.8571428571428572</v>
      </c>
      <c r="AB40">
        <v>105</v>
      </c>
      <c r="AC40">
        <v>3</v>
      </c>
      <c r="AD40" t="s">
        <v>75</v>
      </c>
      <c r="AE40" t="s">
        <v>76</v>
      </c>
      <c r="AF40" t="s">
        <v>76</v>
      </c>
      <c r="AG40" t="s">
        <v>76</v>
      </c>
      <c r="AH40" t="s">
        <v>76</v>
      </c>
      <c r="AI40" t="s">
        <v>76</v>
      </c>
      <c r="AJ40" t="s">
        <v>76</v>
      </c>
      <c r="AK40" t="s">
        <v>75</v>
      </c>
      <c r="AL40" t="s">
        <v>76</v>
      </c>
    </row>
    <row r="41" spans="1:38" x14ac:dyDescent="0.3">
      <c r="A41" t="s">
        <v>154</v>
      </c>
      <c r="B41" t="s">
        <v>155</v>
      </c>
      <c r="C41" s="1">
        <f t="shared" si="0"/>
        <v>6.903248587570622</v>
      </c>
      <c r="D41">
        <v>5664</v>
      </c>
      <c r="E41">
        <v>391</v>
      </c>
      <c r="F41" s="1" t="e">
        <f t="shared" si="1"/>
        <v>#DIV/0!</v>
      </c>
      <c r="G41">
        <v>0</v>
      </c>
      <c r="H41">
        <v>0</v>
      </c>
      <c r="I41" s="1">
        <f t="shared" si="2"/>
        <v>33.333333333333329</v>
      </c>
      <c r="J41">
        <v>12</v>
      </c>
      <c r="K41">
        <v>4</v>
      </c>
      <c r="L41" s="1">
        <f t="shared" si="3"/>
        <v>11.111111111111111</v>
      </c>
      <c r="M41">
        <v>18</v>
      </c>
      <c r="N41">
        <v>2</v>
      </c>
      <c r="O41" s="1" t="e">
        <f t="shared" si="4"/>
        <v>#DIV/0!</v>
      </c>
      <c r="P41">
        <v>0</v>
      </c>
      <c r="Q41">
        <v>0</v>
      </c>
      <c r="R41" s="1">
        <f t="shared" si="5"/>
        <v>0</v>
      </c>
      <c r="S41">
        <v>75</v>
      </c>
      <c r="T41">
        <v>0</v>
      </c>
      <c r="U41" s="1">
        <f t="shared" si="6"/>
        <v>7.8947368421052628</v>
      </c>
      <c r="V41">
        <v>76</v>
      </c>
      <c r="W41">
        <v>6</v>
      </c>
      <c r="X41" s="1">
        <f t="shared" si="7"/>
        <v>6.9250089702188742</v>
      </c>
      <c r="Y41">
        <v>5574</v>
      </c>
      <c r="Z41">
        <v>386</v>
      </c>
      <c r="AA41" s="1">
        <f t="shared" si="8"/>
        <v>2.6737967914438503</v>
      </c>
      <c r="AB41">
        <v>187</v>
      </c>
      <c r="AC41">
        <v>5</v>
      </c>
      <c r="AD41" t="s">
        <v>75</v>
      </c>
      <c r="AE41" t="s">
        <v>76</v>
      </c>
      <c r="AF41" t="s">
        <v>76</v>
      </c>
      <c r="AG41" t="s">
        <v>76</v>
      </c>
      <c r="AH41" t="s">
        <v>76</v>
      </c>
      <c r="AI41" t="s">
        <v>76</v>
      </c>
      <c r="AJ41" t="s">
        <v>76</v>
      </c>
      <c r="AK41" t="s">
        <v>75</v>
      </c>
      <c r="AL41" t="s">
        <v>76</v>
      </c>
    </row>
    <row r="42" spans="1:38" x14ac:dyDescent="0.3">
      <c r="A42" t="s">
        <v>156</v>
      </c>
      <c r="B42" t="s">
        <v>157</v>
      </c>
      <c r="C42" s="1">
        <f t="shared" si="0"/>
        <v>8.1353767560664103</v>
      </c>
      <c r="D42">
        <v>7830</v>
      </c>
      <c r="E42">
        <v>637</v>
      </c>
      <c r="F42" s="1">
        <f t="shared" si="1"/>
        <v>0</v>
      </c>
      <c r="G42">
        <v>79</v>
      </c>
      <c r="H42">
        <v>0</v>
      </c>
      <c r="I42" s="1">
        <f t="shared" si="2"/>
        <v>0</v>
      </c>
      <c r="J42">
        <v>6</v>
      </c>
      <c r="K42">
        <v>0</v>
      </c>
      <c r="L42" s="1">
        <f t="shared" si="3"/>
        <v>48.497854077253216</v>
      </c>
      <c r="M42">
        <v>233</v>
      </c>
      <c r="N42">
        <v>113</v>
      </c>
      <c r="O42" s="1">
        <f t="shared" si="4"/>
        <v>100</v>
      </c>
      <c r="P42">
        <v>40</v>
      </c>
      <c r="Q42">
        <v>40</v>
      </c>
      <c r="R42" s="1">
        <f t="shared" si="5"/>
        <v>0</v>
      </c>
      <c r="S42">
        <v>48</v>
      </c>
      <c r="T42">
        <v>0</v>
      </c>
      <c r="U42" s="1">
        <f t="shared" si="6"/>
        <v>16.363636363636363</v>
      </c>
      <c r="V42">
        <v>165</v>
      </c>
      <c r="W42">
        <v>27</v>
      </c>
      <c r="X42" s="1">
        <f t="shared" si="7"/>
        <v>8.5228793149585229</v>
      </c>
      <c r="Y42">
        <v>7474</v>
      </c>
      <c r="Z42">
        <v>637</v>
      </c>
      <c r="AA42" s="1">
        <f t="shared" si="8"/>
        <v>5.2224371373307541</v>
      </c>
      <c r="AB42">
        <v>517</v>
      </c>
      <c r="AC42">
        <v>27</v>
      </c>
      <c r="AD42" t="s">
        <v>75</v>
      </c>
      <c r="AE42" t="s">
        <v>76</v>
      </c>
      <c r="AF42" t="s">
        <v>76</v>
      </c>
      <c r="AG42" t="s">
        <v>76</v>
      </c>
      <c r="AH42" t="s">
        <v>76</v>
      </c>
      <c r="AI42" t="s">
        <v>76</v>
      </c>
      <c r="AJ42" t="s">
        <v>76</v>
      </c>
      <c r="AK42" t="s">
        <v>75</v>
      </c>
      <c r="AL42" t="s">
        <v>76</v>
      </c>
    </row>
    <row r="43" spans="1:38" x14ac:dyDescent="0.3">
      <c r="A43" t="s">
        <v>158</v>
      </c>
      <c r="B43" t="s">
        <v>159</v>
      </c>
      <c r="C43" s="1">
        <f t="shared" si="0"/>
        <v>10.918937805730259</v>
      </c>
      <c r="D43">
        <v>5724</v>
      </c>
      <c r="E43">
        <v>625</v>
      </c>
      <c r="F43" s="1">
        <f t="shared" si="1"/>
        <v>0</v>
      </c>
      <c r="G43">
        <v>81</v>
      </c>
      <c r="H43">
        <v>0</v>
      </c>
      <c r="I43" s="1">
        <f t="shared" si="2"/>
        <v>23.333333333333332</v>
      </c>
      <c r="J43">
        <v>30</v>
      </c>
      <c r="K43">
        <v>7</v>
      </c>
      <c r="L43" s="1">
        <f t="shared" si="3"/>
        <v>0</v>
      </c>
      <c r="M43">
        <v>25</v>
      </c>
      <c r="N43">
        <v>0</v>
      </c>
      <c r="O43" s="1" t="e">
        <f t="shared" si="4"/>
        <v>#DIV/0!</v>
      </c>
      <c r="P43">
        <v>0</v>
      </c>
      <c r="Q43">
        <v>0</v>
      </c>
      <c r="R43" s="1">
        <f t="shared" si="5"/>
        <v>17.241379310344829</v>
      </c>
      <c r="S43">
        <v>29</v>
      </c>
      <c r="T43">
        <v>5</v>
      </c>
      <c r="U43" s="1">
        <f t="shared" si="6"/>
        <v>0</v>
      </c>
      <c r="V43">
        <v>109</v>
      </c>
      <c r="W43">
        <v>0</v>
      </c>
      <c r="X43" s="1">
        <f t="shared" si="7"/>
        <v>11.06676342525399</v>
      </c>
      <c r="Y43">
        <v>5512</v>
      </c>
      <c r="Z43">
        <v>610</v>
      </c>
      <c r="AA43" s="1">
        <f t="shared" si="8"/>
        <v>7.2727272727272725</v>
      </c>
      <c r="AB43">
        <v>275</v>
      </c>
      <c r="AC43">
        <v>20</v>
      </c>
      <c r="AD43" t="s">
        <v>75</v>
      </c>
      <c r="AE43" t="s">
        <v>76</v>
      </c>
      <c r="AF43" t="s">
        <v>76</v>
      </c>
      <c r="AG43" t="s">
        <v>76</v>
      </c>
      <c r="AH43" t="s">
        <v>76</v>
      </c>
      <c r="AI43" t="s">
        <v>76</v>
      </c>
      <c r="AJ43" t="s">
        <v>76</v>
      </c>
      <c r="AK43" t="s">
        <v>75</v>
      </c>
      <c r="AL43" t="s">
        <v>76</v>
      </c>
    </row>
    <row r="44" spans="1:38" x14ac:dyDescent="0.3">
      <c r="A44" t="s">
        <v>160</v>
      </c>
      <c r="B44" t="s">
        <v>161</v>
      </c>
      <c r="C44" s="1">
        <f t="shared" si="0"/>
        <v>9.1146116241173267</v>
      </c>
      <c r="D44">
        <v>9205</v>
      </c>
      <c r="E44">
        <v>839</v>
      </c>
      <c r="F44" s="1">
        <f t="shared" si="1"/>
        <v>0</v>
      </c>
      <c r="G44">
        <v>49</v>
      </c>
      <c r="H44">
        <v>0</v>
      </c>
      <c r="I44" s="1">
        <f t="shared" si="2"/>
        <v>22.058823529411764</v>
      </c>
      <c r="J44">
        <v>68</v>
      </c>
      <c r="K44">
        <v>15</v>
      </c>
      <c r="L44" s="1">
        <f t="shared" si="3"/>
        <v>0</v>
      </c>
      <c r="M44">
        <v>43</v>
      </c>
      <c r="N44">
        <v>0</v>
      </c>
      <c r="O44" s="1" t="e">
        <f t="shared" si="4"/>
        <v>#DIV/0!</v>
      </c>
      <c r="P44">
        <v>0</v>
      </c>
      <c r="Q44">
        <v>0</v>
      </c>
      <c r="R44" s="1">
        <f t="shared" si="5"/>
        <v>23.943661971830984</v>
      </c>
      <c r="S44">
        <v>71</v>
      </c>
      <c r="T44">
        <v>17</v>
      </c>
      <c r="U44" s="1">
        <f t="shared" si="6"/>
        <v>17.021276595744681</v>
      </c>
      <c r="V44">
        <v>94</v>
      </c>
      <c r="W44">
        <v>16</v>
      </c>
      <c r="X44" s="1">
        <f t="shared" si="7"/>
        <v>8.8818755635707838</v>
      </c>
      <c r="Y44">
        <v>8872</v>
      </c>
      <c r="Z44">
        <v>788</v>
      </c>
      <c r="AA44" s="1">
        <f t="shared" si="8"/>
        <v>16.163793103448278</v>
      </c>
      <c r="AB44">
        <v>464</v>
      </c>
      <c r="AC44">
        <v>75</v>
      </c>
      <c r="AD44" t="s">
        <v>75</v>
      </c>
      <c r="AE44" t="s">
        <v>76</v>
      </c>
      <c r="AF44" t="s">
        <v>76</v>
      </c>
      <c r="AG44" t="s">
        <v>76</v>
      </c>
      <c r="AH44" t="s">
        <v>76</v>
      </c>
      <c r="AI44" t="s">
        <v>76</v>
      </c>
      <c r="AJ44" t="s">
        <v>76</v>
      </c>
      <c r="AK44" t="s">
        <v>75</v>
      </c>
      <c r="AL44" t="s">
        <v>76</v>
      </c>
    </row>
    <row r="45" spans="1:38" x14ac:dyDescent="0.3">
      <c r="A45" t="s">
        <v>162</v>
      </c>
      <c r="B45" t="s">
        <v>163</v>
      </c>
      <c r="C45" s="1">
        <f t="shared" si="0"/>
        <v>9.8480010218418705</v>
      </c>
      <c r="D45">
        <v>7829</v>
      </c>
      <c r="E45">
        <v>771</v>
      </c>
      <c r="F45" s="1">
        <f t="shared" si="1"/>
        <v>0</v>
      </c>
      <c r="G45">
        <v>16</v>
      </c>
      <c r="H45">
        <v>0</v>
      </c>
      <c r="I45" s="1">
        <f t="shared" si="2"/>
        <v>0</v>
      </c>
      <c r="J45">
        <v>26</v>
      </c>
      <c r="K45">
        <v>0</v>
      </c>
      <c r="L45" s="1">
        <f t="shared" si="3"/>
        <v>0</v>
      </c>
      <c r="M45">
        <v>33</v>
      </c>
      <c r="N45">
        <v>0</v>
      </c>
      <c r="O45" s="1">
        <f t="shared" si="4"/>
        <v>0</v>
      </c>
      <c r="P45">
        <v>19</v>
      </c>
      <c r="Q45">
        <v>0</v>
      </c>
      <c r="R45" s="1">
        <f t="shared" si="5"/>
        <v>0</v>
      </c>
      <c r="S45">
        <v>2</v>
      </c>
      <c r="T45">
        <v>0</v>
      </c>
      <c r="U45" s="1">
        <f t="shared" si="6"/>
        <v>11.801242236024844</v>
      </c>
      <c r="V45">
        <v>161</v>
      </c>
      <c r="W45">
        <v>19</v>
      </c>
      <c r="X45" s="1">
        <f t="shared" si="7"/>
        <v>9.8549598549598549</v>
      </c>
      <c r="Y45">
        <v>7722</v>
      </c>
      <c r="Z45">
        <v>761</v>
      </c>
      <c r="AA45" s="1">
        <f t="shared" si="8"/>
        <v>7.4626865671641784</v>
      </c>
      <c r="AB45">
        <v>134</v>
      </c>
      <c r="AC45">
        <v>10</v>
      </c>
      <c r="AD45" t="s">
        <v>75</v>
      </c>
      <c r="AE45" t="s">
        <v>76</v>
      </c>
      <c r="AF45" t="s">
        <v>76</v>
      </c>
      <c r="AG45" t="s">
        <v>76</v>
      </c>
      <c r="AH45" t="s">
        <v>76</v>
      </c>
      <c r="AI45" t="s">
        <v>76</v>
      </c>
      <c r="AJ45" t="s">
        <v>76</v>
      </c>
      <c r="AK45" t="s">
        <v>75</v>
      </c>
      <c r="AL45" t="s">
        <v>76</v>
      </c>
    </row>
    <row r="46" spans="1:38" x14ac:dyDescent="0.3">
      <c r="A46" t="s">
        <v>164</v>
      </c>
      <c r="B46" t="s">
        <v>165</v>
      </c>
      <c r="C46" s="1">
        <f t="shared" si="0"/>
        <v>11.066479212693311</v>
      </c>
      <c r="D46">
        <v>9958</v>
      </c>
      <c r="E46">
        <v>1102</v>
      </c>
      <c r="F46" s="1">
        <f t="shared" si="1"/>
        <v>12.258064516129032</v>
      </c>
      <c r="G46">
        <v>155</v>
      </c>
      <c r="H46">
        <v>19</v>
      </c>
      <c r="I46" s="1">
        <f t="shared" si="2"/>
        <v>89.189189189189193</v>
      </c>
      <c r="J46">
        <v>37</v>
      </c>
      <c r="K46">
        <v>33</v>
      </c>
      <c r="L46" s="1">
        <f t="shared" si="3"/>
        <v>11.031175059952037</v>
      </c>
      <c r="M46">
        <v>417</v>
      </c>
      <c r="N46">
        <v>46</v>
      </c>
      <c r="O46" s="1" t="e">
        <f t="shared" si="4"/>
        <v>#DIV/0!</v>
      </c>
      <c r="P46">
        <v>0</v>
      </c>
      <c r="Q46">
        <v>0</v>
      </c>
      <c r="R46" s="1">
        <f t="shared" si="5"/>
        <v>15.217391304347828</v>
      </c>
      <c r="S46">
        <v>92</v>
      </c>
      <c r="T46">
        <v>14</v>
      </c>
      <c r="U46" s="1">
        <f t="shared" si="6"/>
        <v>36.563876651982383</v>
      </c>
      <c r="V46">
        <v>227</v>
      </c>
      <c r="W46">
        <v>83</v>
      </c>
      <c r="X46" s="1">
        <f t="shared" si="7"/>
        <v>11.348408710217756</v>
      </c>
      <c r="Y46">
        <v>9552</v>
      </c>
      <c r="Z46">
        <v>1084</v>
      </c>
      <c r="AA46" s="1">
        <f t="shared" si="8"/>
        <v>19.795221843003414</v>
      </c>
      <c r="AB46">
        <v>586</v>
      </c>
      <c r="AC46">
        <v>116</v>
      </c>
      <c r="AD46" t="s">
        <v>75</v>
      </c>
      <c r="AE46" t="s">
        <v>76</v>
      </c>
      <c r="AF46" t="s">
        <v>76</v>
      </c>
      <c r="AG46" t="s">
        <v>76</v>
      </c>
      <c r="AH46" t="s">
        <v>76</v>
      </c>
      <c r="AI46" t="s">
        <v>76</v>
      </c>
      <c r="AJ46" t="s">
        <v>76</v>
      </c>
      <c r="AK46" t="s">
        <v>75</v>
      </c>
      <c r="AL46" t="s">
        <v>76</v>
      </c>
    </row>
    <row r="47" spans="1:38" x14ac:dyDescent="0.3">
      <c r="A47" t="s">
        <v>166</v>
      </c>
      <c r="B47" t="s">
        <v>167</v>
      </c>
      <c r="C47" s="1">
        <f t="shared" si="0"/>
        <v>6.3207741404158941</v>
      </c>
      <c r="D47">
        <v>4857</v>
      </c>
      <c r="E47">
        <v>307</v>
      </c>
      <c r="F47" s="1">
        <f t="shared" si="1"/>
        <v>94.444444444444443</v>
      </c>
      <c r="G47">
        <v>18</v>
      </c>
      <c r="H47">
        <v>17</v>
      </c>
      <c r="I47" s="1" t="e">
        <f t="shared" si="2"/>
        <v>#DIV/0!</v>
      </c>
      <c r="J47">
        <v>0</v>
      </c>
      <c r="K47">
        <v>0</v>
      </c>
      <c r="L47" s="1">
        <f t="shared" si="3"/>
        <v>0</v>
      </c>
      <c r="M47">
        <v>48</v>
      </c>
      <c r="N47">
        <v>0</v>
      </c>
      <c r="O47" s="1">
        <f t="shared" si="4"/>
        <v>0</v>
      </c>
      <c r="P47">
        <v>2</v>
      </c>
      <c r="Q47">
        <v>0</v>
      </c>
      <c r="R47" s="1" t="e">
        <f t="shared" si="5"/>
        <v>#DIV/0!</v>
      </c>
      <c r="S47">
        <v>0</v>
      </c>
      <c r="T47">
        <v>0</v>
      </c>
      <c r="U47" s="1">
        <f t="shared" si="6"/>
        <v>29.629629629629626</v>
      </c>
      <c r="V47">
        <v>81</v>
      </c>
      <c r="W47">
        <v>24</v>
      </c>
      <c r="X47" s="1">
        <f t="shared" si="7"/>
        <v>6.1800082953131481</v>
      </c>
      <c r="Y47">
        <v>4822</v>
      </c>
      <c r="Z47">
        <v>298</v>
      </c>
      <c r="AA47" s="1">
        <f t="shared" si="8"/>
        <v>10.588235294117647</v>
      </c>
      <c r="AB47">
        <v>85</v>
      </c>
      <c r="AC47">
        <v>9</v>
      </c>
      <c r="AD47" t="s">
        <v>79</v>
      </c>
      <c r="AE47" t="s">
        <v>76</v>
      </c>
      <c r="AF47" t="s">
        <v>76</v>
      </c>
      <c r="AG47" t="s">
        <v>76</v>
      </c>
      <c r="AH47" t="s">
        <v>76</v>
      </c>
      <c r="AI47" t="s">
        <v>76</v>
      </c>
      <c r="AJ47" t="s">
        <v>76</v>
      </c>
      <c r="AK47" t="s">
        <v>79</v>
      </c>
      <c r="AL47" t="s">
        <v>76</v>
      </c>
    </row>
    <row r="48" spans="1:38" x14ac:dyDescent="0.3">
      <c r="A48" t="s">
        <v>168</v>
      </c>
      <c r="B48" t="s">
        <v>169</v>
      </c>
      <c r="C48" s="1">
        <f t="shared" si="0"/>
        <v>13.734750098386462</v>
      </c>
      <c r="D48">
        <v>5082</v>
      </c>
      <c r="E48">
        <v>698</v>
      </c>
      <c r="F48" s="1">
        <f t="shared" si="1"/>
        <v>0</v>
      </c>
      <c r="G48">
        <v>23</v>
      </c>
      <c r="H48">
        <v>0</v>
      </c>
      <c r="I48" s="1">
        <f t="shared" si="2"/>
        <v>0</v>
      </c>
      <c r="J48">
        <v>13</v>
      </c>
      <c r="K48">
        <v>0</v>
      </c>
      <c r="L48" s="1">
        <f t="shared" si="3"/>
        <v>0</v>
      </c>
      <c r="M48">
        <v>48</v>
      </c>
      <c r="N48">
        <v>0</v>
      </c>
      <c r="O48" s="1" t="e">
        <f t="shared" si="4"/>
        <v>#DIV/0!</v>
      </c>
      <c r="P48">
        <v>0</v>
      </c>
      <c r="Q48">
        <v>0</v>
      </c>
      <c r="R48" s="1">
        <f t="shared" si="5"/>
        <v>0</v>
      </c>
      <c r="S48">
        <v>18</v>
      </c>
      <c r="T48">
        <v>0</v>
      </c>
      <c r="U48" s="1">
        <f t="shared" si="6"/>
        <v>8.8607594936708853</v>
      </c>
      <c r="V48">
        <v>79</v>
      </c>
      <c r="W48">
        <v>7</v>
      </c>
      <c r="X48" s="1">
        <f t="shared" si="7"/>
        <v>13.379705400981997</v>
      </c>
      <c r="Y48">
        <v>4888</v>
      </c>
      <c r="Z48">
        <v>654</v>
      </c>
      <c r="AA48" s="1">
        <f t="shared" si="8"/>
        <v>19.396551724137932</v>
      </c>
      <c r="AB48">
        <v>232</v>
      </c>
      <c r="AC48">
        <v>45</v>
      </c>
      <c r="AD48" t="s">
        <v>75</v>
      </c>
      <c r="AE48" t="s">
        <v>76</v>
      </c>
      <c r="AF48" t="s">
        <v>76</v>
      </c>
      <c r="AG48" t="s">
        <v>76</v>
      </c>
      <c r="AH48" t="s">
        <v>76</v>
      </c>
      <c r="AI48" t="s">
        <v>76</v>
      </c>
      <c r="AJ48" t="s">
        <v>76</v>
      </c>
      <c r="AK48" t="s">
        <v>75</v>
      </c>
      <c r="AL48" t="s">
        <v>76</v>
      </c>
    </row>
    <row r="49" spans="1:38" x14ac:dyDescent="0.3">
      <c r="A49" t="s">
        <v>170</v>
      </c>
      <c r="B49" t="s">
        <v>171</v>
      </c>
      <c r="C49" s="1">
        <f t="shared" si="0"/>
        <v>9.6300480090369955</v>
      </c>
      <c r="D49">
        <v>3541</v>
      </c>
      <c r="E49">
        <v>341</v>
      </c>
      <c r="F49" s="1">
        <f t="shared" si="1"/>
        <v>0</v>
      </c>
      <c r="G49">
        <v>69</v>
      </c>
      <c r="H49">
        <v>0</v>
      </c>
      <c r="I49" s="1">
        <f t="shared" si="2"/>
        <v>0</v>
      </c>
      <c r="J49">
        <v>5</v>
      </c>
      <c r="K49">
        <v>0</v>
      </c>
      <c r="L49" s="1">
        <f t="shared" si="3"/>
        <v>0</v>
      </c>
      <c r="M49">
        <v>5</v>
      </c>
      <c r="N49">
        <v>0</v>
      </c>
      <c r="O49" s="1" t="e">
        <f t="shared" si="4"/>
        <v>#DIV/0!</v>
      </c>
      <c r="P49">
        <v>0</v>
      </c>
      <c r="Q49">
        <v>0</v>
      </c>
      <c r="R49" s="1">
        <f t="shared" si="5"/>
        <v>0</v>
      </c>
      <c r="S49">
        <v>35</v>
      </c>
      <c r="T49">
        <v>0</v>
      </c>
      <c r="U49" s="1">
        <f t="shared" si="6"/>
        <v>17.073170731707318</v>
      </c>
      <c r="V49">
        <v>41</v>
      </c>
      <c r="W49">
        <v>7</v>
      </c>
      <c r="X49" s="1">
        <f t="shared" si="7"/>
        <v>9.7869890616004618</v>
      </c>
      <c r="Y49">
        <v>3474</v>
      </c>
      <c r="Z49">
        <v>340</v>
      </c>
      <c r="AA49" s="1">
        <f t="shared" si="8"/>
        <v>0.92592592592592582</v>
      </c>
      <c r="AB49">
        <v>108</v>
      </c>
      <c r="AC49">
        <v>1</v>
      </c>
      <c r="AD49" t="s">
        <v>75</v>
      </c>
      <c r="AE49" t="s">
        <v>76</v>
      </c>
      <c r="AF49" t="s">
        <v>76</v>
      </c>
      <c r="AG49" t="s">
        <v>76</v>
      </c>
      <c r="AH49" t="s">
        <v>76</v>
      </c>
      <c r="AI49" t="s">
        <v>76</v>
      </c>
      <c r="AJ49" t="s">
        <v>76</v>
      </c>
      <c r="AK49" t="s">
        <v>75</v>
      </c>
      <c r="AL49" t="s">
        <v>76</v>
      </c>
    </row>
    <row r="50" spans="1:38" x14ac:dyDescent="0.3">
      <c r="A50" t="s">
        <v>172</v>
      </c>
      <c r="B50" t="s">
        <v>74</v>
      </c>
      <c r="C50" s="1">
        <f t="shared" si="0"/>
        <v>8.5682326621923934</v>
      </c>
      <c r="D50">
        <v>8940</v>
      </c>
      <c r="E50">
        <v>766</v>
      </c>
      <c r="F50" s="1">
        <f t="shared" si="1"/>
        <v>0</v>
      </c>
      <c r="G50">
        <v>65</v>
      </c>
      <c r="H50">
        <v>0</v>
      </c>
      <c r="I50" s="1">
        <f t="shared" si="2"/>
        <v>0</v>
      </c>
      <c r="J50">
        <v>4</v>
      </c>
      <c r="K50">
        <v>0</v>
      </c>
      <c r="L50" s="1">
        <f t="shared" si="3"/>
        <v>0</v>
      </c>
      <c r="M50">
        <v>54</v>
      </c>
      <c r="N50">
        <v>0</v>
      </c>
      <c r="O50" s="1" t="e">
        <f t="shared" si="4"/>
        <v>#DIV/0!</v>
      </c>
      <c r="P50">
        <v>0</v>
      </c>
      <c r="Q50">
        <v>0</v>
      </c>
      <c r="R50" s="1">
        <f t="shared" si="5"/>
        <v>0</v>
      </c>
      <c r="S50">
        <v>30</v>
      </c>
      <c r="T50">
        <v>0</v>
      </c>
      <c r="U50" s="1">
        <f t="shared" si="6"/>
        <v>9.67741935483871</v>
      </c>
      <c r="V50">
        <v>217</v>
      </c>
      <c r="W50">
        <v>21</v>
      </c>
      <c r="X50" s="1">
        <f t="shared" si="7"/>
        <v>8.7612947500857832</v>
      </c>
      <c r="Y50">
        <v>8743</v>
      </c>
      <c r="Z50">
        <v>766</v>
      </c>
      <c r="AA50" s="1">
        <f t="shared" si="8"/>
        <v>0</v>
      </c>
      <c r="AB50">
        <v>256</v>
      </c>
      <c r="AC50">
        <v>0</v>
      </c>
      <c r="AD50" t="s">
        <v>75</v>
      </c>
      <c r="AE50" t="s">
        <v>76</v>
      </c>
      <c r="AF50" t="s">
        <v>76</v>
      </c>
      <c r="AG50" t="s">
        <v>76</v>
      </c>
      <c r="AH50" t="s">
        <v>76</v>
      </c>
      <c r="AI50" t="s">
        <v>76</v>
      </c>
      <c r="AJ50" t="s">
        <v>76</v>
      </c>
      <c r="AK50" t="s">
        <v>75</v>
      </c>
      <c r="AL50" t="s">
        <v>76</v>
      </c>
    </row>
    <row r="51" spans="1:38" x14ac:dyDescent="0.3">
      <c r="A51" t="s">
        <v>173</v>
      </c>
      <c r="B51" t="s">
        <v>174</v>
      </c>
      <c r="C51" s="1">
        <f t="shared" si="0"/>
        <v>8.4855905066867585</v>
      </c>
      <c r="D51">
        <v>10618</v>
      </c>
      <c r="E51">
        <v>901</v>
      </c>
      <c r="F51" s="1">
        <f t="shared" si="1"/>
        <v>11.504424778761061</v>
      </c>
      <c r="G51">
        <v>113</v>
      </c>
      <c r="H51">
        <v>13</v>
      </c>
      <c r="I51" s="1" t="e">
        <f t="shared" si="2"/>
        <v>#DIV/0!</v>
      </c>
      <c r="J51">
        <v>0</v>
      </c>
      <c r="K51">
        <v>0</v>
      </c>
      <c r="L51" s="1">
        <f t="shared" si="3"/>
        <v>2.6315789473684208</v>
      </c>
      <c r="M51">
        <v>76</v>
      </c>
      <c r="N51">
        <v>2</v>
      </c>
      <c r="O51" s="1">
        <f t="shared" si="4"/>
        <v>37.096774193548384</v>
      </c>
      <c r="P51">
        <v>62</v>
      </c>
      <c r="Q51">
        <v>23</v>
      </c>
      <c r="R51" s="1">
        <f t="shared" si="5"/>
        <v>0</v>
      </c>
      <c r="S51">
        <v>16</v>
      </c>
      <c r="T51">
        <v>0</v>
      </c>
      <c r="U51" s="1">
        <f t="shared" si="6"/>
        <v>1.7391304347826086</v>
      </c>
      <c r="V51">
        <v>115</v>
      </c>
      <c r="W51">
        <v>2</v>
      </c>
      <c r="X51" s="1">
        <f t="shared" si="7"/>
        <v>8.4543370271303022</v>
      </c>
      <c r="Y51">
        <v>10468</v>
      </c>
      <c r="Z51">
        <v>885</v>
      </c>
      <c r="AA51" s="1">
        <f t="shared" si="8"/>
        <v>9.3567251461988299</v>
      </c>
      <c r="AB51">
        <v>171</v>
      </c>
      <c r="AC51">
        <v>16</v>
      </c>
      <c r="AD51" t="s">
        <v>75</v>
      </c>
      <c r="AE51" t="s">
        <v>76</v>
      </c>
      <c r="AF51" t="s">
        <v>76</v>
      </c>
      <c r="AG51" t="s">
        <v>76</v>
      </c>
      <c r="AH51" t="s">
        <v>76</v>
      </c>
      <c r="AI51" t="s">
        <v>76</v>
      </c>
      <c r="AJ51" t="s">
        <v>76</v>
      </c>
      <c r="AK51" t="s">
        <v>75</v>
      </c>
      <c r="AL51" t="s">
        <v>76</v>
      </c>
    </row>
    <row r="52" spans="1:38" x14ac:dyDescent="0.3">
      <c r="A52" t="s">
        <v>175</v>
      </c>
      <c r="B52" t="s">
        <v>176</v>
      </c>
      <c r="C52" s="1">
        <f t="shared" si="0"/>
        <v>9.7680097680097688</v>
      </c>
      <c r="D52">
        <v>19656</v>
      </c>
      <c r="E52">
        <v>1920</v>
      </c>
      <c r="F52" s="1">
        <f t="shared" si="1"/>
        <v>3.6363636363636362</v>
      </c>
      <c r="G52">
        <v>275</v>
      </c>
      <c r="H52">
        <v>10</v>
      </c>
      <c r="I52" s="1">
        <f t="shared" si="2"/>
        <v>15.384615384615385</v>
      </c>
      <c r="J52">
        <v>26</v>
      </c>
      <c r="K52">
        <v>4</v>
      </c>
      <c r="L52" s="1">
        <f t="shared" si="3"/>
        <v>2.6548672566371683</v>
      </c>
      <c r="M52">
        <v>113</v>
      </c>
      <c r="N52">
        <v>3</v>
      </c>
      <c r="O52" s="1" t="e">
        <f t="shared" si="4"/>
        <v>#DIV/0!</v>
      </c>
      <c r="P52">
        <v>0</v>
      </c>
      <c r="Q52">
        <v>0</v>
      </c>
      <c r="R52" s="1">
        <f t="shared" si="5"/>
        <v>31.818181818181817</v>
      </c>
      <c r="S52">
        <v>22</v>
      </c>
      <c r="T52">
        <v>7</v>
      </c>
      <c r="U52" s="1">
        <f t="shared" si="6"/>
        <v>17.894736842105264</v>
      </c>
      <c r="V52">
        <v>380</v>
      </c>
      <c r="W52">
        <v>68</v>
      </c>
      <c r="X52" s="1">
        <f t="shared" si="7"/>
        <v>9.9113576279093873</v>
      </c>
      <c r="Y52">
        <v>19291</v>
      </c>
      <c r="Z52">
        <v>1912</v>
      </c>
      <c r="AA52" s="1">
        <f t="shared" si="8"/>
        <v>3.3018867924528301</v>
      </c>
      <c r="AB52">
        <v>424</v>
      </c>
      <c r="AC52">
        <v>14</v>
      </c>
      <c r="AD52" t="s">
        <v>75</v>
      </c>
      <c r="AE52" t="s">
        <v>76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">
        <v>75</v>
      </c>
      <c r="AL52" t="s">
        <v>76</v>
      </c>
    </row>
    <row r="53" spans="1:38" x14ac:dyDescent="0.3">
      <c r="A53" t="s">
        <v>177</v>
      </c>
      <c r="B53" t="s">
        <v>178</v>
      </c>
      <c r="C53" s="1">
        <f t="shared" si="0"/>
        <v>14.534002099615071</v>
      </c>
      <c r="D53">
        <v>8573</v>
      </c>
      <c r="E53">
        <v>1246</v>
      </c>
      <c r="F53" s="1">
        <f t="shared" si="1"/>
        <v>3.5019455252918288</v>
      </c>
      <c r="G53">
        <v>257</v>
      </c>
      <c r="H53">
        <v>9</v>
      </c>
      <c r="I53" s="1">
        <f t="shared" si="2"/>
        <v>0</v>
      </c>
      <c r="J53">
        <v>8</v>
      </c>
      <c r="K53">
        <v>0</v>
      </c>
      <c r="L53" s="1">
        <f t="shared" si="3"/>
        <v>2.7005559968228754</v>
      </c>
      <c r="M53">
        <v>1259</v>
      </c>
      <c r="N53">
        <v>34</v>
      </c>
      <c r="O53" s="1" t="e">
        <f t="shared" si="4"/>
        <v>#DIV/0!</v>
      </c>
      <c r="P53">
        <v>0</v>
      </c>
      <c r="Q53">
        <v>0</v>
      </c>
      <c r="R53" s="1">
        <f t="shared" si="5"/>
        <v>0</v>
      </c>
      <c r="S53">
        <v>99</v>
      </c>
      <c r="T53">
        <v>0</v>
      </c>
      <c r="U53" s="1">
        <f t="shared" si="6"/>
        <v>19.141914191419144</v>
      </c>
      <c r="V53">
        <v>303</v>
      </c>
      <c r="W53">
        <v>58</v>
      </c>
      <c r="X53" s="1">
        <f t="shared" si="7"/>
        <v>14.463961235614779</v>
      </c>
      <c r="Y53">
        <v>8255</v>
      </c>
      <c r="Z53">
        <v>1194</v>
      </c>
      <c r="AA53" s="1">
        <f t="shared" si="8"/>
        <v>13.506493506493506</v>
      </c>
      <c r="AB53">
        <v>385</v>
      </c>
      <c r="AC53">
        <v>52</v>
      </c>
      <c r="AD53" t="s">
        <v>75</v>
      </c>
      <c r="AE53" t="s">
        <v>76</v>
      </c>
      <c r="AF53" t="s">
        <v>76</v>
      </c>
      <c r="AG53" t="s">
        <v>76</v>
      </c>
      <c r="AH53" t="s">
        <v>76</v>
      </c>
      <c r="AI53" t="s">
        <v>76</v>
      </c>
      <c r="AJ53" t="s">
        <v>76</v>
      </c>
      <c r="AK53" t="s">
        <v>75</v>
      </c>
      <c r="AL53" t="s">
        <v>76</v>
      </c>
    </row>
    <row r="54" spans="1:38" x14ac:dyDescent="0.3">
      <c r="A54" t="s">
        <v>179</v>
      </c>
      <c r="B54" t="s">
        <v>180</v>
      </c>
      <c r="C54" s="1">
        <f t="shared" si="0"/>
        <v>6.0684414338953836</v>
      </c>
      <c r="D54">
        <v>82377</v>
      </c>
      <c r="E54">
        <v>4999</v>
      </c>
      <c r="F54" s="1">
        <f t="shared" si="1"/>
        <v>8.1179813286429443</v>
      </c>
      <c r="G54">
        <v>7391</v>
      </c>
      <c r="H54">
        <v>600</v>
      </c>
      <c r="I54" s="1">
        <f t="shared" si="2"/>
        <v>20.588235294117645</v>
      </c>
      <c r="J54">
        <v>204</v>
      </c>
      <c r="K54">
        <v>42</v>
      </c>
      <c r="L54" s="1">
        <f t="shared" si="3"/>
        <v>1.9983461962513782</v>
      </c>
      <c r="M54">
        <v>7256</v>
      </c>
      <c r="N54">
        <v>145</v>
      </c>
      <c r="O54" s="1">
        <f t="shared" si="4"/>
        <v>33.333333333333329</v>
      </c>
      <c r="P54">
        <v>57</v>
      </c>
      <c r="Q54">
        <v>19</v>
      </c>
      <c r="R54" s="1">
        <f t="shared" si="5"/>
        <v>1.5263157894736841</v>
      </c>
      <c r="S54">
        <v>1900</v>
      </c>
      <c r="T54">
        <v>29</v>
      </c>
      <c r="U54" s="1">
        <f t="shared" si="6"/>
        <v>6.8031933356473449</v>
      </c>
      <c r="V54">
        <v>2881</v>
      </c>
      <c r="W54">
        <v>196</v>
      </c>
      <c r="X54" s="1">
        <f t="shared" si="7"/>
        <v>6.1980080536234992</v>
      </c>
      <c r="Y54">
        <v>79219</v>
      </c>
      <c r="Z54">
        <v>4910</v>
      </c>
      <c r="AA54" s="1">
        <f t="shared" si="8"/>
        <v>2.3231441048034935</v>
      </c>
      <c r="AB54">
        <v>5725</v>
      </c>
      <c r="AC54">
        <v>133</v>
      </c>
      <c r="AD54" t="s">
        <v>75</v>
      </c>
      <c r="AE54" t="s">
        <v>79</v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">
        <v>75</v>
      </c>
      <c r="AL54" t="s">
        <v>79</v>
      </c>
    </row>
    <row r="55" spans="1:38" x14ac:dyDescent="0.3">
      <c r="A55" t="s">
        <v>181</v>
      </c>
      <c r="B55" t="s">
        <v>182</v>
      </c>
      <c r="C55" s="1">
        <f t="shared" si="0"/>
        <v>9.0298789712556733</v>
      </c>
      <c r="D55">
        <v>10576</v>
      </c>
      <c r="E55">
        <v>955</v>
      </c>
      <c r="F55" s="1">
        <f t="shared" si="1"/>
        <v>12.5</v>
      </c>
      <c r="G55">
        <v>64</v>
      </c>
      <c r="H55">
        <v>8</v>
      </c>
      <c r="I55" s="1">
        <f t="shared" si="2"/>
        <v>0</v>
      </c>
      <c r="J55">
        <v>8</v>
      </c>
      <c r="K55">
        <v>0</v>
      </c>
      <c r="L55" s="1">
        <f t="shared" si="3"/>
        <v>0</v>
      </c>
      <c r="M55">
        <v>128</v>
      </c>
      <c r="N55">
        <v>0</v>
      </c>
      <c r="O55" s="1" t="e">
        <f t="shared" si="4"/>
        <v>#DIV/0!</v>
      </c>
      <c r="P55">
        <v>0</v>
      </c>
      <c r="Q55">
        <v>0</v>
      </c>
      <c r="R55" s="1" t="e">
        <f t="shared" si="5"/>
        <v>#DIV/0!</v>
      </c>
      <c r="S55">
        <v>0</v>
      </c>
      <c r="T55">
        <v>0</v>
      </c>
      <c r="U55" s="1">
        <f t="shared" si="6"/>
        <v>29.910714285714285</v>
      </c>
      <c r="V55">
        <v>224</v>
      </c>
      <c r="W55">
        <v>67</v>
      </c>
      <c r="X55" s="1">
        <f t="shared" si="7"/>
        <v>9.094401229232691</v>
      </c>
      <c r="Y55">
        <v>10413</v>
      </c>
      <c r="Z55">
        <v>947</v>
      </c>
      <c r="AA55" s="1">
        <f t="shared" si="8"/>
        <v>3.9024390243902438</v>
      </c>
      <c r="AB55">
        <v>205</v>
      </c>
      <c r="AC55">
        <v>8</v>
      </c>
      <c r="AD55" t="s">
        <v>79</v>
      </c>
      <c r="AE55" t="s">
        <v>76</v>
      </c>
      <c r="AF55" t="s">
        <v>76</v>
      </c>
      <c r="AG55" t="s">
        <v>76</v>
      </c>
      <c r="AH55" t="s">
        <v>76</v>
      </c>
      <c r="AI55" t="s">
        <v>76</v>
      </c>
      <c r="AJ55" t="s">
        <v>76</v>
      </c>
      <c r="AK55" t="s">
        <v>79</v>
      </c>
      <c r="AL55" t="s">
        <v>76</v>
      </c>
    </row>
    <row r="56" spans="1:38" x14ac:dyDescent="0.3">
      <c r="A56" t="s">
        <v>183</v>
      </c>
      <c r="B56" t="s">
        <v>184</v>
      </c>
      <c r="C56" s="1">
        <f t="shared" si="0"/>
        <v>12.807881773399016</v>
      </c>
      <c r="D56">
        <v>5481</v>
      </c>
      <c r="E56">
        <v>702</v>
      </c>
      <c r="F56" s="1">
        <f t="shared" si="1"/>
        <v>0</v>
      </c>
      <c r="G56">
        <v>18</v>
      </c>
      <c r="H56">
        <v>0</v>
      </c>
      <c r="I56" s="1">
        <f t="shared" si="2"/>
        <v>25</v>
      </c>
      <c r="J56">
        <v>4</v>
      </c>
      <c r="K56">
        <v>1</v>
      </c>
      <c r="L56" s="1">
        <f t="shared" si="3"/>
        <v>0</v>
      </c>
      <c r="M56">
        <v>1</v>
      </c>
      <c r="N56">
        <v>0</v>
      </c>
      <c r="O56" s="1">
        <f t="shared" si="4"/>
        <v>100</v>
      </c>
      <c r="P56">
        <v>2</v>
      </c>
      <c r="Q56">
        <v>2</v>
      </c>
      <c r="R56" s="1">
        <f t="shared" si="5"/>
        <v>0</v>
      </c>
      <c r="S56">
        <v>35</v>
      </c>
      <c r="T56">
        <v>0</v>
      </c>
      <c r="U56" s="1">
        <f t="shared" si="6"/>
        <v>40</v>
      </c>
      <c r="V56">
        <v>70</v>
      </c>
      <c r="W56">
        <v>28</v>
      </c>
      <c r="X56" s="1">
        <f t="shared" si="7"/>
        <v>12.975970425138634</v>
      </c>
      <c r="Y56">
        <v>5410</v>
      </c>
      <c r="Z56">
        <v>702</v>
      </c>
      <c r="AA56" s="1">
        <f t="shared" si="8"/>
        <v>0</v>
      </c>
      <c r="AB56">
        <v>109</v>
      </c>
      <c r="AC56">
        <v>0</v>
      </c>
      <c r="AD56" t="s">
        <v>75</v>
      </c>
      <c r="AE56" t="s">
        <v>76</v>
      </c>
      <c r="AF56" t="s">
        <v>76</v>
      </c>
      <c r="AG56" t="s">
        <v>76</v>
      </c>
      <c r="AH56" t="s">
        <v>76</v>
      </c>
      <c r="AI56" t="s">
        <v>76</v>
      </c>
      <c r="AJ56" t="s">
        <v>76</v>
      </c>
      <c r="AK56" t="s">
        <v>75</v>
      </c>
      <c r="AL56" t="s">
        <v>76</v>
      </c>
    </row>
    <row r="57" spans="1:38" x14ac:dyDescent="0.3">
      <c r="A57" t="s">
        <v>185</v>
      </c>
      <c r="B57" t="s">
        <v>186</v>
      </c>
      <c r="C57" s="1">
        <f t="shared" si="0"/>
        <v>13.820615107450779</v>
      </c>
      <c r="D57">
        <v>7771</v>
      </c>
      <c r="E57">
        <v>1074</v>
      </c>
      <c r="F57" s="1">
        <f t="shared" si="1"/>
        <v>25</v>
      </c>
      <c r="G57">
        <v>160</v>
      </c>
      <c r="H57">
        <v>40</v>
      </c>
      <c r="I57" s="1">
        <f t="shared" si="2"/>
        <v>4.5454545454545459</v>
      </c>
      <c r="J57">
        <v>22</v>
      </c>
      <c r="K57">
        <v>1</v>
      </c>
      <c r="L57" s="1">
        <f t="shared" si="3"/>
        <v>1.5151515151515151</v>
      </c>
      <c r="M57">
        <v>66</v>
      </c>
      <c r="N57">
        <v>1</v>
      </c>
      <c r="O57" s="1" t="e">
        <f t="shared" si="4"/>
        <v>#DIV/0!</v>
      </c>
      <c r="P57">
        <v>0</v>
      </c>
      <c r="Q57">
        <v>0</v>
      </c>
      <c r="R57" s="1">
        <f t="shared" si="5"/>
        <v>3.9215686274509802</v>
      </c>
      <c r="S57">
        <v>51</v>
      </c>
      <c r="T57">
        <v>2</v>
      </c>
      <c r="U57" s="1">
        <f t="shared" si="6"/>
        <v>22.61904761904762</v>
      </c>
      <c r="V57">
        <v>84</v>
      </c>
      <c r="W57">
        <v>19</v>
      </c>
      <c r="X57" s="1">
        <f t="shared" si="7"/>
        <v>13.951025810721376</v>
      </c>
      <c r="Y57">
        <v>7555</v>
      </c>
      <c r="Z57">
        <v>1054</v>
      </c>
      <c r="AA57" s="1">
        <f t="shared" si="8"/>
        <v>7.5342465753424657</v>
      </c>
      <c r="AB57">
        <v>292</v>
      </c>
      <c r="AC57">
        <v>22</v>
      </c>
      <c r="AD57" t="s">
        <v>75</v>
      </c>
      <c r="AE57" t="s">
        <v>76</v>
      </c>
      <c r="AF57" t="s">
        <v>76</v>
      </c>
      <c r="AG57" t="s">
        <v>76</v>
      </c>
      <c r="AH57" t="s">
        <v>76</v>
      </c>
      <c r="AI57" t="s">
        <v>76</v>
      </c>
      <c r="AJ57" t="s">
        <v>76</v>
      </c>
      <c r="AK57" t="s">
        <v>75</v>
      </c>
      <c r="AL57" t="s">
        <v>76</v>
      </c>
    </row>
    <row r="58" spans="1:38" x14ac:dyDescent="0.3">
      <c r="A58" t="s">
        <v>187</v>
      </c>
      <c r="B58" t="s">
        <v>188</v>
      </c>
      <c r="C58" s="1">
        <f t="shared" si="0"/>
        <v>13.967847805529289</v>
      </c>
      <c r="D58">
        <v>17977</v>
      </c>
      <c r="E58">
        <v>2511</v>
      </c>
      <c r="F58" s="1">
        <f t="shared" si="1"/>
        <v>7.5581395348837201</v>
      </c>
      <c r="G58">
        <v>344</v>
      </c>
      <c r="H58">
        <v>26</v>
      </c>
      <c r="I58" s="1">
        <f t="shared" si="2"/>
        <v>0</v>
      </c>
      <c r="J58">
        <v>52</v>
      </c>
      <c r="K58">
        <v>0</v>
      </c>
      <c r="L58" s="1">
        <f t="shared" si="3"/>
        <v>0</v>
      </c>
      <c r="M58">
        <v>89</v>
      </c>
      <c r="N58">
        <v>0</v>
      </c>
      <c r="O58" s="1" t="e">
        <f t="shared" si="4"/>
        <v>#DIV/0!</v>
      </c>
      <c r="P58">
        <v>0</v>
      </c>
      <c r="Q58">
        <v>0</v>
      </c>
      <c r="R58" s="1">
        <f t="shared" si="5"/>
        <v>1.5625</v>
      </c>
      <c r="S58">
        <v>128</v>
      </c>
      <c r="T58">
        <v>2</v>
      </c>
      <c r="U58" s="1">
        <f t="shared" si="6"/>
        <v>4.9738219895287958</v>
      </c>
      <c r="V58">
        <v>382</v>
      </c>
      <c r="W58">
        <v>19</v>
      </c>
      <c r="X58" s="1">
        <f t="shared" si="7"/>
        <v>13.937421491378327</v>
      </c>
      <c r="Y58">
        <v>17514</v>
      </c>
      <c r="Z58">
        <v>2441</v>
      </c>
      <c r="AA58" s="1">
        <f t="shared" si="8"/>
        <v>10.013908205841446</v>
      </c>
      <c r="AB58">
        <v>719</v>
      </c>
      <c r="AC58">
        <v>72</v>
      </c>
      <c r="AD58" t="s">
        <v>75</v>
      </c>
      <c r="AE58" t="s">
        <v>76</v>
      </c>
      <c r="AF58" t="s">
        <v>76</v>
      </c>
      <c r="AG58" t="s">
        <v>76</v>
      </c>
      <c r="AH58" t="s">
        <v>76</v>
      </c>
      <c r="AI58" t="s">
        <v>76</v>
      </c>
      <c r="AJ58" t="s">
        <v>76</v>
      </c>
      <c r="AK58" t="s">
        <v>75</v>
      </c>
      <c r="AL58" t="s">
        <v>76</v>
      </c>
    </row>
    <row r="59" spans="1:38" x14ac:dyDescent="0.3">
      <c r="A59" t="s">
        <v>189</v>
      </c>
      <c r="B59" t="s">
        <v>190</v>
      </c>
      <c r="C59" s="1">
        <f t="shared" si="0"/>
        <v>8.0109534478466511</v>
      </c>
      <c r="D59">
        <v>120510</v>
      </c>
      <c r="E59">
        <v>9654</v>
      </c>
      <c r="F59" s="1">
        <f t="shared" si="1"/>
        <v>6.0152460152460154</v>
      </c>
      <c r="G59">
        <v>7215</v>
      </c>
      <c r="H59">
        <v>434</v>
      </c>
      <c r="I59" s="1">
        <f t="shared" si="2"/>
        <v>3.2921810699588478</v>
      </c>
      <c r="J59">
        <v>243</v>
      </c>
      <c r="K59">
        <v>8</v>
      </c>
      <c r="L59" s="1">
        <f t="shared" si="3"/>
        <v>4.3183742591024554</v>
      </c>
      <c r="M59">
        <v>3543</v>
      </c>
      <c r="N59">
        <v>153</v>
      </c>
      <c r="O59" s="1">
        <f t="shared" si="4"/>
        <v>0</v>
      </c>
      <c r="P59">
        <v>156</v>
      </c>
      <c r="Q59">
        <v>0</v>
      </c>
      <c r="R59" s="1">
        <f t="shared" si="5"/>
        <v>4.8730964467005071</v>
      </c>
      <c r="S59">
        <v>985</v>
      </c>
      <c r="T59">
        <v>48</v>
      </c>
      <c r="U59" s="1">
        <f t="shared" si="6"/>
        <v>12.869520897043833</v>
      </c>
      <c r="V59">
        <v>3924</v>
      </c>
      <c r="W59">
        <v>505</v>
      </c>
      <c r="X59" s="1">
        <f t="shared" si="7"/>
        <v>8.0749838176677002</v>
      </c>
      <c r="Y59">
        <v>117412</v>
      </c>
      <c r="Z59">
        <v>9481</v>
      </c>
      <c r="AA59" s="1">
        <f t="shared" si="8"/>
        <v>5.6954577547658269</v>
      </c>
      <c r="AB59">
        <v>4249</v>
      </c>
      <c r="AC59">
        <v>242</v>
      </c>
      <c r="AD59" t="s">
        <v>75</v>
      </c>
      <c r="AE59" t="s">
        <v>79</v>
      </c>
      <c r="AF59" t="s">
        <v>76</v>
      </c>
      <c r="AG59" t="s">
        <v>76</v>
      </c>
      <c r="AH59" t="s">
        <v>76</v>
      </c>
      <c r="AI59" t="s">
        <v>76</v>
      </c>
      <c r="AJ59" t="s">
        <v>79</v>
      </c>
      <c r="AK59" t="s">
        <v>75</v>
      </c>
      <c r="AL59" t="s">
        <v>79</v>
      </c>
    </row>
    <row r="60" spans="1:38" x14ac:dyDescent="0.3">
      <c r="A60" t="s">
        <v>191</v>
      </c>
      <c r="B60" t="s">
        <v>192</v>
      </c>
      <c r="C60" s="1">
        <f t="shared" si="0"/>
        <v>7.4803149606299222</v>
      </c>
      <c r="D60">
        <v>5588</v>
      </c>
      <c r="E60">
        <v>418</v>
      </c>
      <c r="F60" s="1">
        <f t="shared" si="1"/>
        <v>5.2631578947368416</v>
      </c>
      <c r="G60">
        <v>114</v>
      </c>
      <c r="H60">
        <v>6</v>
      </c>
      <c r="I60" s="1">
        <f t="shared" si="2"/>
        <v>0</v>
      </c>
      <c r="J60">
        <v>9</v>
      </c>
      <c r="K60">
        <v>0</v>
      </c>
      <c r="L60" s="1">
        <f t="shared" si="3"/>
        <v>0</v>
      </c>
      <c r="M60">
        <v>246</v>
      </c>
      <c r="N60">
        <v>0</v>
      </c>
      <c r="O60" s="1" t="e">
        <f t="shared" si="4"/>
        <v>#DIV/0!</v>
      </c>
      <c r="P60">
        <v>0</v>
      </c>
      <c r="Q60">
        <v>0</v>
      </c>
      <c r="R60" s="1">
        <f t="shared" si="5"/>
        <v>5.3299492385786804</v>
      </c>
      <c r="S60">
        <v>394</v>
      </c>
      <c r="T60">
        <v>21</v>
      </c>
      <c r="U60" s="1">
        <f t="shared" si="6"/>
        <v>1.89873417721519</v>
      </c>
      <c r="V60">
        <v>158</v>
      </c>
      <c r="W60">
        <v>3</v>
      </c>
      <c r="X60" s="1">
        <f t="shared" si="7"/>
        <v>7.8197615679935346</v>
      </c>
      <c r="Y60">
        <v>4949</v>
      </c>
      <c r="Z60">
        <v>387</v>
      </c>
      <c r="AA60" s="1">
        <f t="shared" si="8"/>
        <v>4.8847926267281103</v>
      </c>
      <c r="AB60">
        <v>1085</v>
      </c>
      <c r="AC60">
        <v>53</v>
      </c>
      <c r="AD60" t="s">
        <v>75</v>
      </c>
      <c r="AE60" t="s">
        <v>76</v>
      </c>
      <c r="AF60" t="s">
        <v>76</v>
      </c>
      <c r="AG60" t="s">
        <v>76</v>
      </c>
      <c r="AH60" t="s">
        <v>76</v>
      </c>
      <c r="AI60" t="s">
        <v>76</v>
      </c>
      <c r="AJ60" t="s">
        <v>76</v>
      </c>
      <c r="AK60" t="s">
        <v>75</v>
      </c>
      <c r="AL60" t="s">
        <v>76</v>
      </c>
    </row>
    <row r="61" spans="1:38" x14ac:dyDescent="0.3">
      <c r="A61" t="s">
        <v>193</v>
      </c>
      <c r="B61" t="s">
        <v>194</v>
      </c>
      <c r="C61" s="1">
        <f t="shared" si="0"/>
        <v>12.964977159016749</v>
      </c>
      <c r="D61">
        <v>4597</v>
      </c>
      <c r="E61">
        <v>596</v>
      </c>
      <c r="F61" s="1">
        <f t="shared" si="1"/>
        <v>100</v>
      </c>
      <c r="G61">
        <v>20</v>
      </c>
      <c r="H61">
        <v>20</v>
      </c>
      <c r="I61" s="1">
        <f t="shared" si="2"/>
        <v>100</v>
      </c>
      <c r="J61">
        <v>4</v>
      </c>
      <c r="K61">
        <v>4</v>
      </c>
      <c r="L61" s="1" t="e">
        <f t="shared" si="3"/>
        <v>#DIV/0!</v>
      </c>
      <c r="M61">
        <v>0</v>
      </c>
      <c r="N61">
        <v>0</v>
      </c>
      <c r="O61" s="1" t="e">
        <f t="shared" si="4"/>
        <v>#DIV/0!</v>
      </c>
      <c r="P61">
        <v>0</v>
      </c>
      <c r="Q61">
        <v>0</v>
      </c>
      <c r="R61" s="1">
        <f t="shared" si="5"/>
        <v>8.3333333333333321</v>
      </c>
      <c r="S61">
        <v>12</v>
      </c>
      <c r="T61">
        <v>1</v>
      </c>
      <c r="U61" s="1">
        <f t="shared" si="6"/>
        <v>21.212121212121211</v>
      </c>
      <c r="V61">
        <v>99</v>
      </c>
      <c r="W61">
        <v>21</v>
      </c>
      <c r="X61" s="1">
        <f t="shared" si="7"/>
        <v>13.120567375886525</v>
      </c>
      <c r="Y61">
        <v>4512</v>
      </c>
      <c r="Z61">
        <v>592</v>
      </c>
      <c r="AA61" s="1">
        <f t="shared" si="8"/>
        <v>3.9682539682539679</v>
      </c>
      <c r="AB61">
        <v>126</v>
      </c>
      <c r="AC61">
        <v>5</v>
      </c>
      <c r="AD61" t="s">
        <v>75</v>
      </c>
      <c r="AE61" t="s">
        <v>76</v>
      </c>
      <c r="AF61" t="s">
        <v>76</v>
      </c>
      <c r="AG61" t="s">
        <v>76</v>
      </c>
      <c r="AH61" t="s">
        <v>76</v>
      </c>
      <c r="AI61" t="s">
        <v>76</v>
      </c>
      <c r="AJ61" t="s">
        <v>76</v>
      </c>
      <c r="AK61" t="s">
        <v>75</v>
      </c>
      <c r="AL61" t="s">
        <v>76</v>
      </c>
    </row>
    <row r="62" spans="1:38" x14ac:dyDescent="0.3">
      <c r="A62" t="s">
        <v>195</v>
      </c>
      <c r="B62" t="s">
        <v>196</v>
      </c>
      <c r="C62" s="1">
        <f t="shared" si="0"/>
        <v>8.174432100812469</v>
      </c>
      <c r="D62">
        <v>6031</v>
      </c>
      <c r="E62">
        <v>493</v>
      </c>
      <c r="F62" s="1">
        <f t="shared" si="1"/>
        <v>83.333333333333343</v>
      </c>
      <c r="G62">
        <v>6</v>
      </c>
      <c r="H62">
        <v>5</v>
      </c>
      <c r="I62" s="1">
        <f t="shared" si="2"/>
        <v>0</v>
      </c>
      <c r="J62">
        <v>36</v>
      </c>
      <c r="K62">
        <v>0</v>
      </c>
      <c r="L62" s="1">
        <f t="shared" si="3"/>
        <v>21.875</v>
      </c>
      <c r="M62">
        <v>32</v>
      </c>
      <c r="N62">
        <v>7</v>
      </c>
      <c r="O62" s="1">
        <f t="shared" si="4"/>
        <v>0</v>
      </c>
      <c r="P62">
        <v>19</v>
      </c>
      <c r="Q62">
        <v>0</v>
      </c>
      <c r="R62" s="1">
        <f t="shared" si="5"/>
        <v>9.2105263157894726</v>
      </c>
      <c r="S62">
        <v>76</v>
      </c>
      <c r="T62">
        <v>7</v>
      </c>
      <c r="U62" s="1">
        <f t="shared" si="6"/>
        <v>28.205128205128204</v>
      </c>
      <c r="V62">
        <v>78</v>
      </c>
      <c r="W62">
        <v>22</v>
      </c>
      <c r="X62" s="1">
        <f t="shared" si="7"/>
        <v>8.2274247491638786</v>
      </c>
      <c r="Y62">
        <v>5980</v>
      </c>
      <c r="Z62">
        <v>492</v>
      </c>
      <c r="AA62" s="1">
        <f t="shared" si="8"/>
        <v>2.8571428571428572</v>
      </c>
      <c r="AB62">
        <v>175</v>
      </c>
      <c r="AC62">
        <v>5</v>
      </c>
      <c r="AD62" t="s">
        <v>75</v>
      </c>
      <c r="AE62" t="s">
        <v>76</v>
      </c>
      <c r="AF62" t="s">
        <v>76</v>
      </c>
      <c r="AG62" t="s">
        <v>76</v>
      </c>
      <c r="AH62" t="s">
        <v>76</v>
      </c>
      <c r="AI62" t="s">
        <v>76</v>
      </c>
      <c r="AJ62" t="s">
        <v>76</v>
      </c>
      <c r="AK62" t="s">
        <v>75</v>
      </c>
      <c r="AL62" t="s">
        <v>76</v>
      </c>
    </row>
    <row r="63" spans="1:38" x14ac:dyDescent="0.3">
      <c r="A63" t="s">
        <v>197</v>
      </c>
      <c r="B63" t="s">
        <v>198</v>
      </c>
      <c r="C63" s="1">
        <f t="shared" si="0"/>
        <v>6.0813043957254598</v>
      </c>
      <c r="D63">
        <v>9077</v>
      </c>
      <c r="E63">
        <v>552</v>
      </c>
      <c r="F63" s="1">
        <f t="shared" si="1"/>
        <v>0</v>
      </c>
      <c r="G63">
        <v>40</v>
      </c>
      <c r="H63">
        <v>0</v>
      </c>
      <c r="I63" s="1">
        <f t="shared" si="2"/>
        <v>0</v>
      </c>
      <c r="J63">
        <v>35</v>
      </c>
      <c r="K63">
        <v>0</v>
      </c>
      <c r="L63" s="1">
        <f t="shared" si="3"/>
        <v>0</v>
      </c>
      <c r="M63">
        <v>96</v>
      </c>
      <c r="N63">
        <v>0</v>
      </c>
      <c r="O63" s="1" t="e">
        <f t="shared" si="4"/>
        <v>#DIV/0!</v>
      </c>
      <c r="P63">
        <v>0</v>
      </c>
      <c r="Q63">
        <v>0</v>
      </c>
      <c r="R63" s="1">
        <f t="shared" si="5"/>
        <v>0</v>
      </c>
      <c r="S63">
        <v>3</v>
      </c>
      <c r="T63">
        <v>0</v>
      </c>
      <c r="U63" s="1">
        <f t="shared" si="6"/>
        <v>0</v>
      </c>
      <c r="V63">
        <v>90</v>
      </c>
      <c r="W63">
        <v>0</v>
      </c>
      <c r="X63" s="1">
        <f t="shared" si="7"/>
        <v>6.1966771441400992</v>
      </c>
      <c r="Y63">
        <v>8908</v>
      </c>
      <c r="Z63">
        <v>552</v>
      </c>
      <c r="AA63" s="1">
        <f t="shared" si="8"/>
        <v>0</v>
      </c>
      <c r="AB63">
        <v>172</v>
      </c>
      <c r="AC63">
        <v>0</v>
      </c>
      <c r="AD63" t="s">
        <v>79</v>
      </c>
      <c r="AE63" t="s">
        <v>76</v>
      </c>
      <c r="AF63" t="s">
        <v>76</v>
      </c>
      <c r="AG63" t="s">
        <v>76</v>
      </c>
      <c r="AH63" t="s">
        <v>76</v>
      </c>
      <c r="AI63" t="s">
        <v>76</v>
      </c>
      <c r="AJ63" t="s">
        <v>76</v>
      </c>
      <c r="AK63" t="s">
        <v>79</v>
      </c>
      <c r="AL63" t="s">
        <v>76</v>
      </c>
    </row>
    <row r="64" spans="1:38" x14ac:dyDescent="0.3">
      <c r="A64" t="s">
        <v>199</v>
      </c>
      <c r="B64" t="s">
        <v>200</v>
      </c>
      <c r="C64" s="1">
        <f t="shared" si="0"/>
        <v>9.920013193700008</v>
      </c>
      <c r="D64">
        <v>12127</v>
      </c>
      <c r="E64">
        <v>1203</v>
      </c>
      <c r="F64" s="1">
        <f t="shared" si="1"/>
        <v>26.2987012987013</v>
      </c>
      <c r="G64">
        <v>308</v>
      </c>
      <c r="H64">
        <v>81</v>
      </c>
      <c r="I64" s="1">
        <f t="shared" si="2"/>
        <v>26.923076923076923</v>
      </c>
      <c r="J64">
        <v>26</v>
      </c>
      <c r="K64">
        <v>7</v>
      </c>
      <c r="L64" s="1">
        <f t="shared" si="3"/>
        <v>0</v>
      </c>
      <c r="M64">
        <v>189</v>
      </c>
      <c r="N64">
        <v>0</v>
      </c>
      <c r="O64" s="1">
        <f t="shared" si="4"/>
        <v>0</v>
      </c>
      <c r="P64">
        <v>49</v>
      </c>
      <c r="Q64">
        <v>0</v>
      </c>
      <c r="R64" s="1">
        <f t="shared" si="5"/>
        <v>0</v>
      </c>
      <c r="S64">
        <v>125</v>
      </c>
      <c r="T64">
        <v>0</v>
      </c>
      <c r="U64" s="1">
        <f t="shared" si="6"/>
        <v>5.6737588652482271</v>
      </c>
      <c r="V64">
        <v>141</v>
      </c>
      <c r="W64">
        <v>8</v>
      </c>
      <c r="X64" s="1">
        <f t="shared" si="7"/>
        <v>10.033361134278564</v>
      </c>
      <c r="Y64">
        <v>11990</v>
      </c>
      <c r="Z64">
        <v>1203</v>
      </c>
      <c r="AA64" s="1">
        <f t="shared" si="8"/>
        <v>0</v>
      </c>
      <c r="AB64">
        <v>255</v>
      </c>
      <c r="AC64">
        <v>0</v>
      </c>
      <c r="AD64" t="s">
        <v>75</v>
      </c>
      <c r="AE64" t="s">
        <v>76</v>
      </c>
      <c r="AF64" t="s">
        <v>76</v>
      </c>
      <c r="AG64" t="s">
        <v>76</v>
      </c>
      <c r="AH64" t="s">
        <v>76</v>
      </c>
      <c r="AI64" t="s">
        <v>76</v>
      </c>
      <c r="AJ64" t="s">
        <v>76</v>
      </c>
      <c r="AK64" t="s">
        <v>75</v>
      </c>
      <c r="AL64" t="s">
        <v>76</v>
      </c>
    </row>
    <row r="65" spans="1:38" x14ac:dyDescent="0.3">
      <c r="A65" t="s">
        <v>201</v>
      </c>
      <c r="B65" t="s">
        <v>202</v>
      </c>
      <c r="C65" s="1">
        <f t="shared" si="0"/>
        <v>11.835631251689646</v>
      </c>
      <c r="D65">
        <v>18495</v>
      </c>
      <c r="E65">
        <v>2189</v>
      </c>
      <c r="F65" s="1">
        <f t="shared" si="1"/>
        <v>46.692607003891048</v>
      </c>
      <c r="G65">
        <v>257</v>
      </c>
      <c r="H65">
        <v>120</v>
      </c>
      <c r="I65" s="1">
        <f t="shared" si="2"/>
        <v>62.790697674418603</v>
      </c>
      <c r="J65">
        <v>43</v>
      </c>
      <c r="K65">
        <v>27</v>
      </c>
      <c r="L65" s="1">
        <f t="shared" si="3"/>
        <v>2.3166023166023164</v>
      </c>
      <c r="M65">
        <v>259</v>
      </c>
      <c r="N65">
        <v>6</v>
      </c>
      <c r="O65" s="1" t="e">
        <f t="shared" si="4"/>
        <v>#DIV/0!</v>
      </c>
      <c r="P65">
        <v>0</v>
      </c>
      <c r="Q65">
        <v>0</v>
      </c>
      <c r="R65" s="1">
        <f t="shared" si="5"/>
        <v>0</v>
      </c>
      <c r="S65">
        <v>127</v>
      </c>
      <c r="T65">
        <v>0</v>
      </c>
      <c r="U65" s="1">
        <f t="shared" si="6"/>
        <v>6.2146892655367232</v>
      </c>
      <c r="V65">
        <v>354</v>
      </c>
      <c r="W65">
        <v>22</v>
      </c>
      <c r="X65" s="1">
        <f t="shared" si="7"/>
        <v>11.62765259243054</v>
      </c>
      <c r="Y65">
        <v>18284</v>
      </c>
      <c r="Z65">
        <v>2126</v>
      </c>
      <c r="AA65" s="1">
        <f t="shared" si="8"/>
        <v>18.811881188118811</v>
      </c>
      <c r="AB65">
        <v>404</v>
      </c>
      <c r="AC65">
        <v>76</v>
      </c>
      <c r="AD65" t="s">
        <v>75</v>
      </c>
      <c r="AE65" t="s">
        <v>76</v>
      </c>
      <c r="AF65" t="s">
        <v>76</v>
      </c>
      <c r="AG65" t="s">
        <v>76</v>
      </c>
      <c r="AH65" t="s">
        <v>76</v>
      </c>
      <c r="AI65" t="s">
        <v>76</v>
      </c>
      <c r="AJ65" t="s">
        <v>76</v>
      </c>
      <c r="AK65" t="s">
        <v>75</v>
      </c>
      <c r="AL65" t="s">
        <v>76</v>
      </c>
    </row>
    <row r="66" spans="1:38" x14ac:dyDescent="0.3">
      <c r="A66" t="s">
        <v>203</v>
      </c>
      <c r="B66" t="s">
        <v>204</v>
      </c>
      <c r="C66" s="1">
        <f t="shared" si="0"/>
        <v>10.061829519632195</v>
      </c>
      <c r="D66">
        <v>18923</v>
      </c>
      <c r="E66">
        <v>1904</v>
      </c>
      <c r="F66" s="1">
        <f t="shared" si="1"/>
        <v>7.2607260726072615</v>
      </c>
      <c r="G66">
        <v>303</v>
      </c>
      <c r="H66">
        <v>22</v>
      </c>
      <c r="I66" s="1">
        <f t="shared" si="2"/>
        <v>0</v>
      </c>
      <c r="J66">
        <v>71</v>
      </c>
      <c r="K66">
        <v>0</v>
      </c>
      <c r="L66" s="1">
        <f t="shared" si="3"/>
        <v>2.8925619834710745</v>
      </c>
      <c r="M66">
        <v>968</v>
      </c>
      <c r="N66">
        <v>28</v>
      </c>
      <c r="O66" s="1" t="e">
        <f t="shared" si="4"/>
        <v>#DIV/0!</v>
      </c>
      <c r="P66">
        <v>0</v>
      </c>
      <c r="Q66">
        <v>0</v>
      </c>
      <c r="R66" s="1">
        <f t="shared" si="5"/>
        <v>4.3043812451960033</v>
      </c>
      <c r="S66">
        <v>1301</v>
      </c>
      <c r="T66">
        <v>56</v>
      </c>
      <c r="U66" s="1">
        <f t="shared" si="6"/>
        <v>16.765053128689491</v>
      </c>
      <c r="V66">
        <v>847</v>
      </c>
      <c r="W66">
        <v>142</v>
      </c>
      <c r="X66" s="1">
        <f t="shared" si="7"/>
        <v>10.6577423091775</v>
      </c>
      <c r="Y66">
        <v>15538</v>
      </c>
      <c r="Z66">
        <v>1656</v>
      </c>
      <c r="AA66" s="1">
        <f t="shared" si="8"/>
        <v>7.0614122824564918</v>
      </c>
      <c r="AB66">
        <v>4999</v>
      </c>
      <c r="AC66">
        <v>353</v>
      </c>
      <c r="AD66" t="s">
        <v>75</v>
      </c>
      <c r="AE66" t="s">
        <v>76</v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">
        <v>75</v>
      </c>
      <c r="AL66" t="s">
        <v>79</v>
      </c>
    </row>
    <row r="67" spans="1:38" x14ac:dyDescent="0.3">
      <c r="A67" t="s">
        <v>205</v>
      </c>
      <c r="B67" t="s">
        <v>206</v>
      </c>
      <c r="C67" s="1">
        <f t="shared" ref="C67:C101" si="9">E67/D67*100</f>
        <v>13.734323633264337</v>
      </c>
      <c r="D67">
        <v>8213</v>
      </c>
      <c r="E67">
        <v>1128</v>
      </c>
      <c r="F67" s="1">
        <f t="shared" ref="F67:F101" si="10">H67/G67*100</f>
        <v>0</v>
      </c>
      <c r="G67">
        <v>35</v>
      </c>
      <c r="H67">
        <v>0</v>
      </c>
      <c r="I67" s="1">
        <f t="shared" ref="I67:I101" si="11">K67/J67*100</f>
        <v>0</v>
      </c>
      <c r="J67">
        <v>73</v>
      </c>
      <c r="K67">
        <v>0</v>
      </c>
      <c r="L67" s="1">
        <f t="shared" ref="L67:L101" si="12">N67/M67*100</f>
        <v>0</v>
      </c>
      <c r="M67">
        <v>25</v>
      </c>
      <c r="N67">
        <v>0</v>
      </c>
      <c r="O67" s="1" t="e">
        <f t="shared" ref="O67:O100" si="13">Q67/P67*100</f>
        <v>#DIV/0!</v>
      </c>
      <c r="P67">
        <v>0</v>
      </c>
      <c r="Q67">
        <v>0</v>
      </c>
      <c r="R67" s="1">
        <f t="shared" ref="R67:R101" si="14">T67/S67*100</f>
        <v>0</v>
      </c>
      <c r="S67">
        <v>76</v>
      </c>
      <c r="T67">
        <v>0</v>
      </c>
      <c r="U67" s="1">
        <f t="shared" ref="U67:U101" si="15">W67/V67*100</f>
        <v>17.094017094017094</v>
      </c>
      <c r="V67">
        <v>117</v>
      </c>
      <c r="W67">
        <v>20</v>
      </c>
      <c r="X67" s="1">
        <f t="shared" ref="X67:X101" si="16">Z67/Y67*100</f>
        <v>13.612630532073593</v>
      </c>
      <c r="Y67">
        <v>8044</v>
      </c>
      <c r="Z67">
        <v>1095</v>
      </c>
      <c r="AA67" s="1">
        <f t="shared" ref="AA67:AA101" si="17">AC67/AB67*100</f>
        <v>12.781954887218044</v>
      </c>
      <c r="AB67">
        <v>266</v>
      </c>
      <c r="AC67">
        <v>34</v>
      </c>
      <c r="AD67" t="s">
        <v>75</v>
      </c>
      <c r="AE67" t="s">
        <v>76</v>
      </c>
      <c r="AF67" t="s">
        <v>76</v>
      </c>
      <c r="AG67" t="s">
        <v>76</v>
      </c>
      <c r="AH67" t="s">
        <v>76</v>
      </c>
      <c r="AI67" t="s">
        <v>76</v>
      </c>
      <c r="AJ67" t="s">
        <v>76</v>
      </c>
      <c r="AK67" t="s">
        <v>75</v>
      </c>
      <c r="AL67" t="s">
        <v>76</v>
      </c>
    </row>
    <row r="68" spans="1:38" x14ac:dyDescent="0.3">
      <c r="A68" t="s">
        <v>207</v>
      </c>
      <c r="B68" t="s">
        <v>208</v>
      </c>
      <c r="C68" s="1">
        <f t="shared" si="9"/>
        <v>8.3318560538911548</v>
      </c>
      <c r="D68">
        <v>5641</v>
      </c>
      <c r="E68">
        <v>470</v>
      </c>
      <c r="F68" s="1">
        <f t="shared" si="10"/>
        <v>96.666666666666671</v>
      </c>
      <c r="G68">
        <v>30</v>
      </c>
      <c r="H68">
        <v>29</v>
      </c>
      <c r="I68" s="1">
        <f t="shared" si="11"/>
        <v>37.5</v>
      </c>
      <c r="J68">
        <v>24</v>
      </c>
      <c r="K68">
        <v>9</v>
      </c>
      <c r="L68" s="1">
        <f t="shared" si="12"/>
        <v>8.695652173913043</v>
      </c>
      <c r="M68">
        <v>23</v>
      </c>
      <c r="N68">
        <v>2</v>
      </c>
      <c r="O68" s="1" t="e">
        <f t="shared" si="13"/>
        <v>#DIV/0!</v>
      </c>
      <c r="P68">
        <v>0</v>
      </c>
      <c r="Q68">
        <v>0</v>
      </c>
      <c r="R68" s="1">
        <f t="shared" si="14"/>
        <v>0</v>
      </c>
      <c r="S68">
        <v>19</v>
      </c>
      <c r="T68">
        <v>0</v>
      </c>
      <c r="U68" s="1">
        <f t="shared" si="15"/>
        <v>0</v>
      </c>
      <c r="V68">
        <v>41</v>
      </c>
      <c r="W68">
        <v>0</v>
      </c>
      <c r="X68" s="1">
        <f t="shared" si="16"/>
        <v>8.4142394822006477</v>
      </c>
      <c r="Y68">
        <v>5562</v>
      </c>
      <c r="Z68">
        <v>468</v>
      </c>
      <c r="AA68" s="1">
        <f t="shared" si="17"/>
        <v>1.9801980198019802</v>
      </c>
      <c r="AB68">
        <v>101</v>
      </c>
      <c r="AC68">
        <v>2</v>
      </c>
      <c r="AD68" t="s">
        <v>79</v>
      </c>
      <c r="AE68" t="s">
        <v>76</v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">
        <v>79</v>
      </c>
      <c r="AL68" t="s">
        <v>76</v>
      </c>
    </row>
    <row r="69" spans="1:38" x14ac:dyDescent="0.3">
      <c r="A69" t="s">
        <v>209</v>
      </c>
      <c r="B69" t="s">
        <v>210</v>
      </c>
      <c r="C69" s="1">
        <f t="shared" si="9"/>
        <v>12.801442416046878</v>
      </c>
      <c r="D69">
        <v>4437</v>
      </c>
      <c r="E69">
        <v>568</v>
      </c>
      <c r="F69" s="1">
        <f t="shared" si="10"/>
        <v>0</v>
      </c>
      <c r="G69">
        <v>12</v>
      </c>
      <c r="H69">
        <v>0</v>
      </c>
      <c r="I69" s="1">
        <f t="shared" si="11"/>
        <v>0</v>
      </c>
      <c r="J69">
        <v>53</v>
      </c>
      <c r="K69">
        <v>0</v>
      </c>
      <c r="L69" s="1" t="e">
        <f t="shared" si="12"/>
        <v>#DIV/0!</v>
      </c>
      <c r="M69">
        <v>0</v>
      </c>
      <c r="N69">
        <v>0</v>
      </c>
      <c r="O69" s="1">
        <f t="shared" si="13"/>
        <v>0</v>
      </c>
      <c r="P69">
        <v>36</v>
      </c>
      <c r="Q69">
        <v>0</v>
      </c>
      <c r="R69" s="1">
        <f t="shared" si="14"/>
        <v>100</v>
      </c>
      <c r="S69">
        <v>4</v>
      </c>
      <c r="T69">
        <v>4</v>
      </c>
      <c r="U69" s="1">
        <f t="shared" si="15"/>
        <v>43.650793650793652</v>
      </c>
      <c r="V69">
        <v>126</v>
      </c>
      <c r="W69">
        <v>55</v>
      </c>
      <c r="X69" s="1">
        <f t="shared" si="16"/>
        <v>12.694063926940638</v>
      </c>
      <c r="Y69">
        <v>4380</v>
      </c>
      <c r="Z69">
        <v>556</v>
      </c>
      <c r="AA69" s="1">
        <f t="shared" si="17"/>
        <v>42.105263157894733</v>
      </c>
      <c r="AB69">
        <v>114</v>
      </c>
      <c r="AC69">
        <v>48</v>
      </c>
      <c r="AD69" t="s">
        <v>75</v>
      </c>
      <c r="AE69" t="s">
        <v>76</v>
      </c>
      <c r="AF69" t="s">
        <v>76</v>
      </c>
      <c r="AG69" t="s">
        <v>76</v>
      </c>
      <c r="AH69" t="s">
        <v>76</v>
      </c>
      <c r="AI69" t="s">
        <v>76</v>
      </c>
      <c r="AJ69" t="s">
        <v>76</v>
      </c>
      <c r="AK69" t="s">
        <v>75</v>
      </c>
      <c r="AL69" t="s">
        <v>79</v>
      </c>
    </row>
    <row r="70" spans="1:38" x14ac:dyDescent="0.3">
      <c r="A70" t="s">
        <v>211</v>
      </c>
      <c r="B70" t="s">
        <v>212</v>
      </c>
      <c r="C70" s="1">
        <f t="shared" si="9"/>
        <v>12.092358962151868</v>
      </c>
      <c r="D70">
        <v>4201</v>
      </c>
      <c r="E70">
        <v>508</v>
      </c>
      <c r="F70" s="1" t="e">
        <f t="shared" si="10"/>
        <v>#DIV/0!</v>
      </c>
      <c r="G70">
        <v>0</v>
      </c>
      <c r="H70">
        <v>0</v>
      </c>
      <c r="I70" s="1" t="e">
        <f t="shared" si="11"/>
        <v>#DIV/0!</v>
      </c>
      <c r="J70">
        <v>0</v>
      </c>
      <c r="K70">
        <v>0</v>
      </c>
      <c r="L70" s="1" t="e">
        <f t="shared" si="12"/>
        <v>#DIV/0!</v>
      </c>
      <c r="M70">
        <v>0</v>
      </c>
      <c r="N70">
        <v>0</v>
      </c>
      <c r="O70" s="1" t="e">
        <f t="shared" si="13"/>
        <v>#DIV/0!</v>
      </c>
      <c r="P70">
        <v>0</v>
      </c>
      <c r="Q70">
        <v>0</v>
      </c>
      <c r="R70" s="1">
        <f t="shared" si="14"/>
        <v>0</v>
      </c>
      <c r="S70">
        <v>1</v>
      </c>
      <c r="T70">
        <v>0</v>
      </c>
      <c r="U70" s="1">
        <f t="shared" si="15"/>
        <v>0</v>
      </c>
      <c r="V70">
        <v>185</v>
      </c>
      <c r="W70">
        <v>0</v>
      </c>
      <c r="X70" s="1">
        <f t="shared" si="16"/>
        <v>12.213924355576969</v>
      </c>
      <c r="Y70">
        <v>4151</v>
      </c>
      <c r="Z70">
        <v>507</v>
      </c>
      <c r="AA70" s="1">
        <f t="shared" si="17"/>
        <v>0.94339622641509435</v>
      </c>
      <c r="AB70">
        <v>106</v>
      </c>
      <c r="AC70">
        <v>1</v>
      </c>
      <c r="AD70" t="s">
        <v>79</v>
      </c>
      <c r="AE70" t="s">
        <v>76</v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">
        <v>79</v>
      </c>
      <c r="AL70" t="s">
        <v>76</v>
      </c>
    </row>
    <row r="71" spans="1:38" x14ac:dyDescent="0.3">
      <c r="A71" t="s">
        <v>213</v>
      </c>
      <c r="B71" t="s">
        <v>214</v>
      </c>
      <c r="C71" s="1">
        <f t="shared" si="9"/>
        <v>10.548757879124954</v>
      </c>
      <c r="D71">
        <v>5394</v>
      </c>
      <c r="E71">
        <v>569</v>
      </c>
      <c r="F71" s="1">
        <f t="shared" si="10"/>
        <v>0</v>
      </c>
      <c r="G71">
        <v>15</v>
      </c>
      <c r="H71">
        <v>0</v>
      </c>
      <c r="I71" s="1">
        <f t="shared" si="11"/>
        <v>10.714285714285714</v>
      </c>
      <c r="J71">
        <v>28</v>
      </c>
      <c r="K71">
        <v>3</v>
      </c>
      <c r="L71" s="1">
        <f t="shared" si="12"/>
        <v>0</v>
      </c>
      <c r="M71">
        <v>9</v>
      </c>
      <c r="N71">
        <v>0</v>
      </c>
      <c r="O71" s="1" t="e">
        <f t="shared" si="13"/>
        <v>#DIV/0!</v>
      </c>
      <c r="P71">
        <v>0</v>
      </c>
      <c r="Q71">
        <v>0</v>
      </c>
      <c r="R71" s="1" t="e">
        <f t="shared" si="14"/>
        <v>#DIV/0!</v>
      </c>
      <c r="S71">
        <v>0</v>
      </c>
      <c r="T71">
        <v>0</v>
      </c>
      <c r="U71" s="1">
        <f t="shared" si="15"/>
        <v>0</v>
      </c>
      <c r="V71">
        <v>82</v>
      </c>
      <c r="W71">
        <v>0</v>
      </c>
      <c r="X71" s="1">
        <f t="shared" si="16"/>
        <v>10.676430911543649</v>
      </c>
      <c r="Y71">
        <v>5189</v>
      </c>
      <c r="Z71">
        <v>554</v>
      </c>
      <c r="AA71" s="1">
        <f t="shared" si="17"/>
        <v>6.756756756756757</v>
      </c>
      <c r="AB71">
        <v>222</v>
      </c>
      <c r="AC71">
        <v>15</v>
      </c>
      <c r="AD71" t="s">
        <v>79</v>
      </c>
      <c r="AE71" t="s">
        <v>76</v>
      </c>
      <c r="AF71" t="s">
        <v>76</v>
      </c>
      <c r="AG71" t="s">
        <v>76</v>
      </c>
      <c r="AH71" t="s">
        <v>76</v>
      </c>
      <c r="AI71" t="s">
        <v>76</v>
      </c>
      <c r="AJ71" t="s">
        <v>76</v>
      </c>
      <c r="AK71" t="s">
        <v>79</v>
      </c>
      <c r="AL71" t="s">
        <v>76</v>
      </c>
    </row>
    <row r="72" spans="1:38" x14ac:dyDescent="0.3">
      <c r="A72" t="s">
        <v>215</v>
      </c>
      <c r="B72" t="s">
        <v>216</v>
      </c>
      <c r="C72" s="1">
        <f t="shared" si="9"/>
        <v>8.2432129234911375</v>
      </c>
      <c r="D72">
        <v>22285</v>
      </c>
      <c r="E72">
        <v>1837</v>
      </c>
      <c r="F72" s="1">
        <f t="shared" si="10"/>
        <v>4.251386321626617</v>
      </c>
      <c r="G72">
        <v>541</v>
      </c>
      <c r="H72">
        <v>23</v>
      </c>
      <c r="I72" s="1">
        <f t="shared" si="11"/>
        <v>36.111111111111107</v>
      </c>
      <c r="J72">
        <v>72</v>
      </c>
      <c r="K72">
        <v>26</v>
      </c>
      <c r="L72" s="1">
        <f t="shared" si="12"/>
        <v>9.1503267973856204</v>
      </c>
      <c r="M72">
        <v>306</v>
      </c>
      <c r="N72">
        <v>28</v>
      </c>
      <c r="O72" s="1">
        <f t="shared" si="13"/>
        <v>100</v>
      </c>
      <c r="P72">
        <v>12</v>
      </c>
      <c r="Q72">
        <v>12</v>
      </c>
      <c r="R72" s="1">
        <f t="shared" si="14"/>
        <v>10.270880361173814</v>
      </c>
      <c r="S72">
        <v>886</v>
      </c>
      <c r="T72">
        <v>91</v>
      </c>
      <c r="U72" s="1">
        <f t="shared" si="15"/>
        <v>19.940915805022154</v>
      </c>
      <c r="V72">
        <v>677</v>
      </c>
      <c r="W72">
        <v>135</v>
      </c>
      <c r="X72" s="1">
        <f t="shared" si="16"/>
        <v>8.4408094788717616</v>
      </c>
      <c r="Y72">
        <v>19074</v>
      </c>
      <c r="Z72">
        <v>1610</v>
      </c>
      <c r="AA72" s="1">
        <f t="shared" si="17"/>
        <v>7.8608538513666142</v>
      </c>
      <c r="AB72">
        <v>4427</v>
      </c>
      <c r="AC72">
        <v>348</v>
      </c>
      <c r="AD72" t="s">
        <v>75</v>
      </c>
      <c r="AE72" t="s">
        <v>76</v>
      </c>
      <c r="AF72" t="s">
        <v>76</v>
      </c>
      <c r="AG72" t="s">
        <v>76</v>
      </c>
      <c r="AH72" t="s">
        <v>76</v>
      </c>
      <c r="AI72" t="s">
        <v>76</v>
      </c>
      <c r="AJ72" t="s">
        <v>76</v>
      </c>
      <c r="AK72" t="s">
        <v>75</v>
      </c>
      <c r="AL72" t="s">
        <v>79</v>
      </c>
    </row>
    <row r="73" spans="1:38" x14ac:dyDescent="0.3">
      <c r="A73" t="s">
        <v>217</v>
      </c>
      <c r="B73" t="s">
        <v>218</v>
      </c>
      <c r="C73" s="1">
        <f t="shared" si="9"/>
        <v>11.783483691880638</v>
      </c>
      <c r="D73">
        <v>7205</v>
      </c>
      <c r="E73">
        <v>849</v>
      </c>
      <c r="F73" s="1">
        <f t="shared" si="10"/>
        <v>20.37037037037037</v>
      </c>
      <c r="G73">
        <v>108</v>
      </c>
      <c r="H73">
        <v>22</v>
      </c>
      <c r="I73" s="1">
        <f t="shared" si="11"/>
        <v>40</v>
      </c>
      <c r="J73">
        <v>20</v>
      </c>
      <c r="K73">
        <v>8</v>
      </c>
      <c r="L73" s="1">
        <f t="shared" si="12"/>
        <v>56.36363636363636</v>
      </c>
      <c r="M73">
        <v>110</v>
      </c>
      <c r="N73">
        <v>62</v>
      </c>
      <c r="O73" s="1">
        <f t="shared" si="13"/>
        <v>0</v>
      </c>
      <c r="P73">
        <v>4</v>
      </c>
      <c r="Q73">
        <v>0</v>
      </c>
      <c r="R73" s="1">
        <f t="shared" si="14"/>
        <v>43.678160919540232</v>
      </c>
      <c r="S73">
        <v>87</v>
      </c>
      <c r="T73">
        <v>38</v>
      </c>
      <c r="U73" s="1">
        <f t="shared" si="15"/>
        <v>8.0808080808080813</v>
      </c>
      <c r="V73">
        <v>99</v>
      </c>
      <c r="W73">
        <v>8</v>
      </c>
      <c r="X73" s="1">
        <f t="shared" si="16"/>
        <v>11.855010660980811</v>
      </c>
      <c r="Y73">
        <v>7035</v>
      </c>
      <c r="Z73">
        <v>834</v>
      </c>
      <c r="AA73" s="1">
        <f t="shared" si="17"/>
        <v>17.391304347826086</v>
      </c>
      <c r="AB73">
        <v>368</v>
      </c>
      <c r="AC73">
        <v>64</v>
      </c>
      <c r="AD73" t="s">
        <v>79</v>
      </c>
      <c r="AE73" t="s">
        <v>76</v>
      </c>
      <c r="AF73" t="s">
        <v>76</v>
      </c>
      <c r="AG73" t="s">
        <v>76</v>
      </c>
      <c r="AH73" t="s">
        <v>76</v>
      </c>
      <c r="AI73" t="s">
        <v>76</v>
      </c>
      <c r="AJ73" t="s">
        <v>76</v>
      </c>
      <c r="AK73" t="s">
        <v>79</v>
      </c>
      <c r="AL73" t="s">
        <v>76</v>
      </c>
    </row>
    <row r="74" spans="1:38" x14ac:dyDescent="0.3">
      <c r="A74" t="s">
        <v>219</v>
      </c>
      <c r="B74" t="s">
        <v>220</v>
      </c>
      <c r="C74" s="1">
        <f t="shared" si="9"/>
        <v>9.5424836601307188</v>
      </c>
      <c r="D74">
        <v>3060</v>
      </c>
      <c r="E74">
        <v>292</v>
      </c>
      <c r="F74" s="1">
        <f t="shared" si="10"/>
        <v>0</v>
      </c>
      <c r="G74">
        <v>46</v>
      </c>
      <c r="H74">
        <v>0</v>
      </c>
      <c r="I74" s="1">
        <f t="shared" si="11"/>
        <v>69.230769230769226</v>
      </c>
      <c r="J74">
        <v>13</v>
      </c>
      <c r="K74">
        <v>9</v>
      </c>
      <c r="L74" s="1">
        <f t="shared" si="12"/>
        <v>0</v>
      </c>
      <c r="M74">
        <v>25</v>
      </c>
      <c r="N74">
        <v>0</v>
      </c>
      <c r="O74" s="1">
        <f t="shared" si="13"/>
        <v>0</v>
      </c>
      <c r="P74">
        <v>1</v>
      </c>
      <c r="Q74">
        <v>0</v>
      </c>
      <c r="R74" s="1">
        <f t="shared" si="14"/>
        <v>15.384615384615385</v>
      </c>
      <c r="S74">
        <v>52</v>
      </c>
      <c r="T74">
        <v>8</v>
      </c>
      <c r="U74" s="1">
        <f t="shared" si="15"/>
        <v>1.0204081632653061</v>
      </c>
      <c r="V74">
        <v>98</v>
      </c>
      <c r="W74">
        <v>1</v>
      </c>
      <c r="X74" s="1">
        <f t="shared" si="16"/>
        <v>9.7084048027444254</v>
      </c>
      <c r="Y74">
        <v>2915</v>
      </c>
      <c r="Z74">
        <v>283</v>
      </c>
      <c r="AA74" s="1">
        <f t="shared" si="17"/>
        <v>8.0882352941176467</v>
      </c>
      <c r="AB74">
        <v>272</v>
      </c>
      <c r="AC74">
        <v>22</v>
      </c>
      <c r="AD74" t="s">
        <v>79</v>
      </c>
      <c r="AE74" t="s">
        <v>76</v>
      </c>
      <c r="AF74" t="s">
        <v>76</v>
      </c>
      <c r="AG74" t="s">
        <v>76</v>
      </c>
      <c r="AH74" t="s">
        <v>76</v>
      </c>
      <c r="AI74" t="s">
        <v>76</v>
      </c>
      <c r="AJ74" t="s">
        <v>76</v>
      </c>
      <c r="AK74" t="s">
        <v>79</v>
      </c>
      <c r="AL74" t="s">
        <v>76</v>
      </c>
    </row>
    <row r="75" spans="1:38" x14ac:dyDescent="0.3">
      <c r="A75" t="s">
        <v>221</v>
      </c>
      <c r="B75" t="s">
        <v>222</v>
      </c>
      <c r="C75" s="1">
        <f t="shared" si="9"/>
        <v>10.961412688031393</v>
      </c>
      <c r="D75">
        <v>7645</v>
      </c>
      <c r="E75">
        <v>838</v>
      </c>
      <c r="F75" s="1">
        <f t="shared" si="10"/>
        <v>0.86956521739130432</v>
      </c>
      <c r="G75">
        <v>115</v>
      </c>
      <c r="H75">
        <v>1</v>
      </c>
      <c r="I75" s="1">
        <f t="shared" si="11"/>
        <v>100</v>
      </c>
      <c r="J75">
        <v>11</v>
      </c>
      <c r="K75">
        <v>11</v>
      </c>
      <c r="L75" s="1">
        <f t="shared" si="12"/>
        <v>0</v>
      </c>
      <c r="M75">
        <v>115</v>
      </c>
      <c r="N75">
        <v>0</v>
      </c>
      <c r="O75" s="1">
        <f t="shared" si="13"/>
        <v>0</v>
      </c>
      <c r="P75">
        <v>26</v>
      </c>
      <c r="Q75">
        <v>0</v>
      </c>
      <c r="R75" s="1">
        <f t="shared" si="14"/>
        <v>0</v>
      </c>
      <c r="S75">
        <v>30</v>
      </c>
      <c r="T75">
        <v>0</v>
      </c>
      <c r="U75" s="1">
        <f t="shared" si="15"/>
        <v>9.9290780141843982</v>
      </c>
      <c r="V75">
        <v>141</v>
      </c>
      <c r="W75">
        <v>14</v>
      </c>
      <c r="X75" s="1">
        <f t="shared" si="16"/>
        <v>11.216704591085531</v>
      </c>
      <c r="Y75">
        <v>7471</v>
      </c>
      <c r="Z75">
        <v>838</v>
      </c>
      <c r="AA75" s="1">
        <f t="shared" si="17"/>
        <v>3.125</v>
      </c>
      <c r="AB75">
        <v>256</v>
      </c>
      <c r="AC75">
        <v>8</v>
      </c>
      <c r="AD75" t="s">
        <v>75</v>
      </c>
      <c r="AE75" t="s">
        <v>76</v>
      </c>
      <c r="AF75" t="s">
        <v>76</v>
      </c>
      <c r="AG75" t="s">
        <v>76</v>
      </c>
      <c r="AH75" t="s">
        <v>76</v>
      </c>
      <c r="AI75" t="s">
        <v>76</v>
      </c>
      <c r="AJ75" t="s">
        <v>76</v>
      </c>
      <c r="AK75" t="s">
        <v>75</v>
      </c>
      <c r="AL75" t="s">
        <v>76</v>
      </c>
    </row>
    <row r="76" spans="1:38" x14ac:dyDescent="0.3">
      <c r="A76" t="s">
        <v>223</v>
      </c>
      <c r="B76" t="s">
        <v>224</v>
      </c>
      <c r="C76" s="1">
        <f t="shared" si="9"/>
        <v>11.781175963816498</v>
      </c>
      <c r="D76">
        <v>4643</v>
      </c>
      <c r="E76">
        <v>547</v>
      </c>
      <c r="F76" s="1">
        <f t="shared" si="10"/>
        <v>23.728813559322035</v>
      </c>
      <c r="G76">
        <v>118</v>
      </c>
      <c r="H76">
        <v>28</v>
      </c>
      <c r="I76" s="1">
        <f t="shared" si="11"/>
        <v>100</v>
      </c>
      <c r="J76">
        <v>28</v>
      </c>
      <c r="K76">
        <v>28</v>
      </c>
      <c r="L76" s="1">
        <f t="shared" si="12"/>
        <v>0</v>
      </c>
      <c r="M76">
        <v>13</v>
      </c>
      <c r="N76">
        <v>0</v>
      </c>
      <c r="O76" s="1" t="e">
        <f t="shared" si="13"/>
        <v>#DIV/0!</v>
      </c>
      <c r="P76">
        <v>0</v>
      </c>
      <c r="Q76">
        <v>0</v>
      </c>
      <c r="R76" s="1">
        <f t="shared" si="14"/>
        <v>11.538461538461538</v>
      </c>
      <c r="S76">
        <v>26</v>
      </c>
      <c r="T76">
        <v>3</v>
      </c>
      <c r="U76" s="1">
        <f t="shared" si="15"/>
        <v>27.777777777777779</v>
      </c>
      <c r="V76">
        <v>72</v>
      </c>
      <c r="W76">
        <v>20</v>
      </c>
      <c r="X76" s="1">
        <f t="shared" si="16"/>
        <v>11.98237885462555</v>
      </c>
      <c r="Y76">
        <v>4540</v>
      </c>
      <c r="Z76">
        <v>544</v>
      </c>
      <c r="AA76" s="1">
        <f t="shared" si="17"/>
        <v>4.3478260869565215</v>
      </c>
      <c r="AB76">
        <v>138</v>
      </c>
      <c r="AC76">
        <v>6</v>
      </c>
      <c r="AD76" t="s">
        <v>75</v>
      </c>
      <c r="AE76" t="s">
        <v>76</v>
      </c>
      <c r="AF76" t="s">
        <v>76</v>
      </c>
      <c r="AG76" t="s">
        <v>76</v>
      </c>
      <c r="AH76" t="s">
        <v>76</v>
      </c>
      <c r="AI76" t="s">
        <v>76</v>
      </c>
      <c r="AJ76" t="s">
        <v>76</v>
      </c>
      <c r="AK76" t="s">
        <v>75</v>
      </c>
      <c r="AL76" t="s">
        <v>76</v>
      </c>
    </row>
    <row r="77" spans="1:38" x14ac:dyDescent="0.3">
      <c r="A77" t="s">
        <v>225</v>
      </c>
      <c r="B77" t="s">
        <v>226</v>
      </c>
      <c r="C77" s="1">
        <f t="shared" si="9"/>
        <v>9.116809116809117</v>
      </c>
      <c r="D77">
        <v>13338</v>
      </c>
      <c r="E77">
        <v>1216</v>
      </c>
      <c r="F77" s="1">
        <f t="shared" si="10"/>
        <v>2.8112449799196786</v>
      </c>
      <c r="G77">
        <v>249</v>
      </c>
      <c r="H77">
        <v>7</v>
      </c>
      <c r="I77" s="1">
        <f t="shared" si="11"/>
        <v>5.0632911392405067</v>
      </c>
      <c r="J77">
        <v>79</v>
      </c>
      <c r="K77">
        <v>4</v>
      </c>
      <c r="L77" s="1">
        <f t="shared" si="12"/>
        <v>0</v>
      </c>
      <c r="M77">
        <v>122</v>
      </c>
      <c r="N77">
        <v>0</v>
      </c>
      <c r="O77" s="1" t="e">
        <f t="shared" si="13"/>
        <v>#DIV/0!</v>
      </c>
      <c r="P77">
        <v>0</v>
      </c>
      <c r="Q77">
        <v>0</v>
      </c>
      <c r="R77" s="1">
        <f t="shared" si="14"/>
        <v>0.3105590062111801</v>
      </c>
      <c r="S77">
        <v>322</v>
      </c>
      <c r="T77">
        <v>1</v>
      </c>
      <c r="U77" s="1">
        <f t="shared" si="15"/>
        <v>2.7777777777777777</v>
      </c>
      <c r="V77">
        <v>72</v>
      </c>
      <c r="W77">
        <v>2</v>
      </c>
      <c r="X77" s="1">
        <f t="shared" si="16"/>
        <v>9.0051789441137835</v>
      </c>
      <c r="Y77">
        <v>12937</v>
      </c>
      <c r="Z77">
        <v>1165</v>
      </c>
      <c r="AA77" s="1">
        <f t="shared" si="17"/>
        <v>6.8062827225130889</v>
      </c>
      <c r="AB77">
        <v>764</v>
      </c>
      <c r="AC77">
        <v>52</v>
      </c>
      <c r="AD77" t="s">
        <v>75</v>
      </c>
      <c r="AE77" t="s">
        <v>76</v>
      </c>
      <c r="AF77" t="s">
        <v>76</v>
      </c>
      <c r="AG77" t="s">
        <v>76</v>
      </c>
      <c r="AH77" t="s">
        <v>76</v>
      </c>
      <c r="AI77" t="s">
        <v>76</v>
      </c>
      <c r="AJ77" t="s">
        <v>76</v>
      </c>
      <c r="AK77" t="s">
        <v>75</v>
      </c>
      <c r="AL77" t="s">
        <v>76</v>
      </c>
    </row>
    <row r="78" spans="1:38" x14ac:dyDescent="0.3">
      <c r="A78" t="s">
        <v>227</v>
      </c>
      <c r="B78" t="s">
        <v>228</v>
      </c>
      <c r="C78" s="1">
        <f t="shared" si="9"/>
        <v>10.860774119006354</v>
      </c>
      <c r="D78">
        <v>3462</v>
      </c>
      <c r="E78">
        <v>376</v>
      </c>
      <c r="F78" s="1">
        <f t="shared" si="10"/>
        <v>100</v>
      </c>
      <c r="G78">
        <v>20</v>
      </c>
      <c r="H78">
        <v>20</v>
      </c>
      <c r="I78" s="1">
        <f t="shared" si="11"/>
        <v>0</v>
      </c>
      <c r="J78">
        <v>11</v>
      </c>
      <c r="K78">
        <v>0</v>
      </c>
      <c r="L78" s="1">
        <f t="shared" si="12"/>
        <v>0</v>
      </c>
      <c r="M78">
        <v>54</v>
      </c>
      <c r="N78">
        <v>0</v>
      </c>
      <c r="O78" s="1">
        <f t="shared" si="13"/>
        <v>0</v>
      </c>
      <c r="P78">
        <v>30</v>
      </c>
      <c r="Q78">
        <v>0</v>
      </c>
      <c r="R78" s="1">
        <f t="shared" si="14"/>
        <v>0</v>
      </c>
      <c r="S78">
        <v>33</v>
      </c>
      <c r="T78">
        <v>0</v>
      </c>
      <c r="U78" s="1">
        <f t="shared" si="15"/>
        <v>10.989010989010989</v>
      </c>
      <c r="V78">
        <v>91</v>
      </c>
      <c r="W78">
        <v>10</v>
      </c>
      <c r="X78" s="1">
        <f t="shared" si="16"/>
        <v>11.2406576980568</v>
      </c>
      <c r="Y78">
        <v>3345</v>
      </c>
      <c r="Z78">
        <v>376</v>
      </c>
      <c r="AA78" s="1">
        <f t="shared" si="17"/>
        <v>0</v>
      </c>
      <c r="AB78">
        <v>151</v>
      </c>
      <c r="AC78">
        <v>0</v>
      </c>
      <c r="AD78" t="s">
        <v>75</v>
      </c>
      <c r="AE78" t="s">
        <v>76</v>
      </c>
      <c r="AF78" t="s">
        <v>76</v>
      </c>
      <c r="AG78" t="s">
        <v>76</v>
      </c>
      <c r="AH78" t="s">
        <v>76</v>
      </c>
      <c r="AI78" t="s">
        <v>76</v>
      </c>
      <c r="AJ78" t="s">
        <v>76</v>
      </c>
      <c r="AK78" t="s">
        <v>75</v>
      </c>
      <c r="AL78" t="s">
        <v>76</v>
      </c>
    </row>
    <row r="79" spans="1:38" x14ac:dyDescent="0.3">
      <c r="A79" t="s">
        <v>229</v>
      </c>
      <c r="B79" t="s">
        <v>230</v>
      </c>
      <c r="C79" s="1">
        <f t="shared" si="9"/>
        <v>9.6444073589704491</v>
      </c>
      <c r="D79">
        <v>249274</v>
      </c>
      <c r="E79">
        <v>24041</v>
      </c>
      <c r="F79" s="1">
        <f t="shared" si="10"/>
        <v>12.292839072745108</v>
      </c>
      <c r="G79">
        <v>19369</v>
      </c>
      <c r="H79">
        <v>2381</v>
      </c>
      <c r="I79" s="1">
        <f t="shared" si="11"/>
        <v>8.0667593880389425</v>
      </c>
      <c r="J79">
        <v>719</v>
      </c>
      <c r="K79">
        <v>58</v>
      </c>
      <c r="L79" s="1">
        <f t="shared" si="12"/>
        <v>7.0852131918408849</v>
      </c>
      <c r="M79">
        <v>15737</v>
      </c>
      <c r="N79">
        <v>1115</v>
      </c>
      <c r="O79" s="1">
        <f t="shared" si="13"/>
        <v>6.9597069597069599</v>
      </c>
      <c r="P79">
        <v>273</v>
      </c>
      <c r="Q79">
        <v>19</v>
      </c>
      <c r="R79" s="1">
        <f t="shared" si="14"/>
        <v>9.3258891645988431</v>
      </c>
      <c r="S79">
        <v>4836</v>
      </c>
      <c r="T79">
        <v>451</v>
      </c>
      <c r="U79" s="1">
        <f t="shared" si="15"/>
        <v>15.833229929271623</v>
      </c>
      <c r="V79">
        <v>8059</v>
      </c>
      <c r="W79">
        <v>1276</v>
      </c>
      <c r="X79" s="1">
        <f t="shared" si="16"/>
        <v>9.8323310809366884</v>
      </c>
      <c r="Y79">
        <v>233973</v>
      </c>
      <c r="Z79">
        <v>23005</v>
      </c>
      <c r="AA79" s="1">
        <f t="shared" si="17"/>
        <v>8.1017407617468695</v>
      </c>
      <c r="AB79">
        <v>22921</v>
      </c>
      <c r="AC79">
        <v>1857</v>
      </c>
      <c r="AD79" t="s">
        <v>75</v>
      </c>
      <c r="AE79" t="s">
        <v>75</v>
      </c>
      <c r="AF79" t="s">
        <v>76</v>
      </c>
      <c r="AG79" t="s">
        <v>75</v>
      </c>
      <c r="AH79" t="s">
        <v>76</v>
      </c>
      <c r="AI79" t="s">
        <v>79</v>
      </c>
      <c r="AJ79" t="s">
        <v>79</v>
      </c>
      <c r="AK79" t="s">
        <v>75</v>
      </c>
      <c r="AL79" t="s">
        <v>75</v>
      </c>
    </row>
    <row r="80" spans="1:38" x14ac:dyDescent="0.3">
      <c r="A80" t="s">
        <v>231</v>
      </c>
      <c r="B80" t="s">
        <v>232</v>
      </c>
      <c r="C80" s="1">
        <f t="shared" si="9"/>
        <v>12.584773249985256</v>
      </c>
      <c r="D80">
        <v>50871</v>
      </c>
      <c r="E80">
        <v>6402</v>
      </c>
      <c r="F80" s="1">
        <f t="shared" si="10"/>
        <v>2.6232948583420774</v>
      </c>
      <c r="G80">
        <v>953</v>
      </c>
      <c r="H80">
        <v>25</v>
      </c>
      <c r="I80" s="1">
        <f t="shared" si="11"/>
        <v>21.904761904761905</v>
      </c>
      <c r="J80">
        <v>315</v>
      </c>
      <c r="K80">
        <v>69</v>
      </c>
      <c r="L80" s="1">
        <f t="shared" si="12"/>
        <v>3.3530571992110452</v>
      </c>
      <c r="M80">
        <v>507</v>
      </c>
      <c r="N80">
        <v>17</v>
      </c>
      <c r="O80" s="1">
        <f t="shared" si="13"/>
        <v>0</v>
      </c>
      <c r="P80">
        <v>11</v>
      </c>
      <c r="Q80">
        <v>0</v>
      </c>
      <c r="R80" s="1">
        <f t="shared" si="14"/>
        <v>8.9327146171693741</v>
      </c>
      <c r="S80">
        <v>862</v>
      </c>
      <c r="T80">
        <v>77</v>
      </c>
      <c r="U80" s="1">
        <f t="shared" si="15"/>
        <v>11.947626841243862</v>
      </c>
      <c r="V80">
        <v>1222</v>
      </c>
      <c r="W80">
        <v>146</v>
      </c>
      <c r="X80" s="1">
        <f t="shared" si="16"/>
        <v>12.689793446252168</v>
      </c>
      <c r="Y80">
        <v>47881</v>
      </c>
      <c r="Z80">
        <v>6076</v>
      </c>
      <c r="AA80" s="1">
        <f t="shared" si="17"/>
        <v>10.494571773220748</v>
      </c>
      <c r="AB80">
        <v>4145</v>
      </c>
      <c r="AC80">
        <v>435</v>
      </c>
      <c r="AD80" t="s">
        <v>75</v>
      </c>
      <c r="AE80" t="s">
        <v>76</v>
      </c>
      <c r="AF80" t="s">
        <v>76</v>
      </c>
      <c r="AG80" t="s">
        <v>76</v>
      </c>
      <c r="AH80" t="s">
        <v>76</v>
      </c>
      <c r="AI80" t="s">
        <v>76</v>
      </c>
      <c r="AJ80" t="s">
        <v>76</v>
      </c>
      <c r="AK80" t="s">
        <v>75</v>
      </c>
      <c r="AL80" t="s">
        <v>79</v>
      </c>
    </row>
    <row r="81" spans="1:38" x14ac:dyDescent="0.3">
      <c r="A81" t="s">
        <v>233</v>
      </c>
      <c r="B81" t="s">
        <v>234</v>
      </c>
      <c r="C81" s="1">
        <f t="shared" si="9"/>
        <v>9.033926972440554</v>
      </c>
      <c r="D81">
        <v>10051</v>
      </c>
      <c r="E81">
        <v>908</v>
      </c>
      <c r="F81" s="1">
        <f t="shared" si="10"/>
        <v>0</v>
      </c>
      <c r="G81">
        <v>188</v>
      </c>
      <c r="H81">
        <v>0</v>
      </c>
      <c r="I81" s="1">
        <f t="shared" si="11"/>
        <v>0</v>
      </c>
      <c r="J81">
        <v>2</v>
      </c>
      <c r="K81">
        <v>0</v>
      </c>
      <c r="L81" s="1">
        <f t="shared" si="12"/>
        <v>4.1564792176039118</v>
      </c>
      <c r="M81">
        <v>409</v>
      </c>
      <c r="N81">
        <v>17</v>
      </c>
      <c r="O81" s="1" t="e">
        <f t="shared" si="13"/>
        <v>#DIV/0!</v>
      </c>
      <c r="P81">
        <v>0</v>
      </c>
      <c r="Q81">
        <v>0</v>
      </c>
      <c r="R81" s="1">
        <f t="shared" si="14"/>
        <v>0</v>
      </c>
      <c r="S81">
        <v>89</v>
      </c>
      <c r="T81">
        <v>0</v>
      </c>
      <c r="U81" s="1">
        <f t="shared" si="15"/>
        <v>25.096525096525095</v>
      </c>
      <c r="V81">
        <v>259</v>
      </c>
      <c r="W81">
        <v>65</v>
      </c>
      <c r="X81" s="1">
        <f t="shared" si="16"/>
        <v>9.2488502810424116</v>
      </c>
      <c r="Y81">
        <v>9785</v>
      </c>
      <c r="Z81">
        <v>905</v>
      </c>
      <c r="AA81" s="1">
        <f t="shared" si="17"/>
        <v>1.6548463356973995</v>
      </c>
      <c r="AB81">
        <v>423</v>
      </c>
      <c r="AC81">
        <v>7</v>
      </c>
      <c r="AD81" t="s">
        <v>75</v>
      </c>
      <c r="AE81" t="s">
        <v>76</v>
      </c>
      <c r="AF81" t="s">
        <v>76</v>
      </c>
      <c r="AG81" t="s">
        <v>76</v>
      </c>
      <c r="AH81" t="s">
        <v>76</v>
      </c>
      <c r="AI81" t="s">
        <v>76</v>
      </c>
      <c r="AJ81" t="s">
        <v>76</v>
      </c>
      <c r="AK81" t="s">
        <v>75</v>
      </c>
      <c r="AL81" t="s">
        <v>76</v>
      </c>
    </row>
    <row r="82" spans="1:38" x14ac:dyDescent="0.3">
      <c r="A82" t="s">
        <v>235</v>
      </c>
      <c r="B82" t="s">
        <v>236</v>
      </c>
      <c r="C82" s="1">
        <f t="shared" si="9"/>
        <v>8.4773662551440321</v>
      </c>
      <c r="D82">
        <v>2430</v>
      </c>
      <c r="E82">
        <v>206</v>
      </c>
      <c r="F82" s="1" t="e">
        <f t="shared" si="10"/>
        <v>#DIV/0!</v>
      </c>
      <c r="G82">
        <v>0</v>
      </c>
      <c r="H82">
        <v>0</v>
      </c>
      <c r="I82" s="1">
        <f t="shared" si="11"/>
        <v>37.5</v>
      </c>
      <c r="J82">
        <v>8</v>
      </c>
      <c r="K82">
        <v>3</v>
      </c>
      <c r="L82" s="1">
        <f t="shared" si="12"/>
        <v>0</v>
      </c>
      <c r="M82">
        <v>17</v>
      </c>
      <c r="N82">
        <v>0</v>
      </c>
      <c r="O82" s="1" t="e">
        <f t="shared" si="13"/>
        <v>#DIV/0!</v>
      </c>
      <c r="P82">
        <v>0</v>
      </c>
      <c r="Q82">
        <v>0</v>
      </c>
      <c r="R82" s="1">
        <f t="shared" si="14"/>
        <v>19.230769230769234</v>
      </c>
      <c r="S82">
        <v>26</v>
      </c>
      <c r="T82">
        <v>5</v>
      </c>
      <c r="U82" s="1">
        <f t="shared" si="15"/>
        <v>21.621621621621621</v>
      </c>
      <c r="V82">
        <v>37</v>
      </c>
      <c r="W82">
        <v>8</v>
      </c>
      <c r="X82" s="1">
        <f t="shared" si="16"/>
        <v>8.5123966942148765</v>
      </c>
      <c r="Y82">
        <v>2420</v>
      </c>
      <c r="Z82">
        <v>206</v>
      </c>
      <c r="AA82" s="1">
        <f t="shared" si="17"/>
        <v>13.888888888888889</v>
      </c>
      <c r="AB82">
        <v>36</v>
      </c>
      <c r="AC82">
        <v>5</v>
      </c>
      <c r="AD82" t="s">
        <v>79</v>
      </c>
      <c r="AE82" t="s">
        <v>76</v>
      </c>
      <c r="AF82" t="s">
        <v>76</v>
      </c>
      <c r="AG82" t="s">
        <v>76</v>
      </c>
      <c r="AH82" t="s">
        <v>76</v>
      </c>
      <c r="AI82" t="s">
        <v>76</v>
      </c>
      <c r="AJ82" t="s">
        <v>76</v>
      </c>
      <c r="AK82" t="s">
        <v>79</v>
      </c>
      <c r="AL82" t="s">
        <v>76</v>
      </c>
    </row>
    <row r="83" spans="1:38" x14ac:dyDescent="0.3">
      <c r="A83" t="s">
        <v>237</v>
      </c>
      <c r="B83" t="s">
        <v>238</v>
      </c>
      <c r="C83" s="1">
        <f t="shared" si="9"/>
        <v>7.2142717114291326</v>
      </c>
      <c r="D83">
        <v>5101</v>
      </c>
      <c r="E83">
        <v>368</v>
      </c>
      <c r="F83" s="1">
        <f t="shared" si="10"/>
        <v>14.285714285714285</v>
      </c>
      <c r="G83">
        <v>42</v>
      </c>
      <c r="H83">
        <v>6</v>
      </c>
      <c r="I83" s="1" t="e">
        <f t="shared" si="11"/>
        <v>#DIV/0!</v>
      </c>
      <c r="J83">
        <v>0</v>
      </c>
      <c r="K83">
        <v>0</v>
      </c>
      <c r="L83" s="1">
        <f t="shared" si="12"/>
        <v>0</v>
      </c>
      <c r="M83">
        <v>20</v>
      </c>
      <c r="N83">
        <v>0</v>
      </c>
      <c r="O83" s="1" t="e">
        <f t="shared" si="13"/>
        <v>#DIV/0!</v>
      </c>
      <c r="P83">
        <v>0</v>
      </c>
      <c r="Q83">
        <v>0</v>
      </c>
      <c r="R83" s="1">
        <f t="shared" si="14"/>
        <v>0</v>
      </c>
      <c r="S83">
        <v>41</v>
      </c>
      <c r="T83">
        <v>0</v>
      </c>
      <c r="U83" s="1">
        <f t="shared" si="15"/>
        <v>0</v>
      </c>
      <c r="V83">
        <v>49</v>
      </c>
      <c r="W83">
        <v>0</v>
      </c>
      <c r="X83" s="1">
        <f t="shared" si="16"/>
        <v>7.237635705669482</v>
      </c>
      <c r="Y83">
        <v>4974</v>
      </c>
      <c r="Z83">
        <v>360</v>
      </c>
      <c r="AA83" s="1">
        <f t="shared" si="17"/>
        <v>4.7619047619047619</v>
      </c>
      <c r="AB83">
        <v>168</v>
      </c>
      <c r="AC83">
        <v>8</v>
      </c>
      <c r="AD83" t="s">
        <v>75</v>
      </c>
      <c r="AE83" t="s">
        <v>76</v>
      </c>
      <c r="AF83" t="s">
        <v>76</v>
      </c>
      <c r="AG83" t="s">
        <v>76</v>
      </c>
      <c r="AH83" t="s">
        <v>76</v>
      </c>
      <c r="AI83" t="s">
        <v>76</v>
      </c>
      <c r="AJ83" t="s">
        <v>76</v>
      </c>
      <c r="AK83" t="s">
        <v>75</v>
      </c>
      <c r="AL83" t="s">
        <v>76</v>
      </c>
    </row>
    <row r="84" spans="1:38" x14ac:dyDescent="0.3">
      <c r="A84" t="s">
        <v>239</v>
      </c>
      <c r="B84" t="s">
        <v>240</v>
      </c>
      <c r="C84" s="1">
        <f t="shared" si="9"/>
        <v>9.0985572823701961</v>
      </c>
      <c r="D84">
        <v>87959</v>
      </c>
      <c r="E84">
        <v>8003</v>
      </c>
      <c r="F84" s="1">
        <f t="shared" si="10"/>
        <v>8.6622959966522526</v>
      </c>
      <c r="G84">
        <v>7169</v>
      </c>
      <c r="H84">
        <v>621</v>
      </c>
      <c r="I84" s="1">
        <f t="shared" si="11"/>
        <v>19.749216300940439</v>
      </c>
      <c r="J84">
        <v>319</v>
      </c>
      <c r="K84">
        <v>63</v>
      </c>
      <c r="L84" s="1">
        <f t="shared" si="12"/>
        <v>5.1842598376014992</v>
      </c>
      <c r="M84">
        <v>3202</v>
      </c>
      <c r="N84">
        <v>166</v>
      </c>
      <c r="O84" s="1">
        <f t="shared" si="13"/>
        <v>0</v>
      </c>
      <c r="P84">
        <v>21</v>
      </c>
      <c r="Q84">
        <v>0</v>
      </c>
      <c r="R84" s="1">
        <f t="shared" si="14"/>
        <v>17.361894024802709</v>
      </c>
      <c r="S84">
        <v>887</v>
      </c>
      <c r="T84">
        <v>154</v>
      </c>
      <c r="U84" s="1">
        <f t="shared" si="15"/>
        <v>7.2617680826636057</v>
      </c>
      <c r="V84">
        <v>3484</v>
      </c>
      <c r="W84">
        <v>253</v>
      </c>
      <c r="X84" s="1">
        <f t="shared" si="16"/>
        <v>9.1829714299508751</v>
      </c>
      <c r="Y84">
        <v>82849</v>
      </c>
      <c r="Z84">
        <v>7608</v>
      </c>
      <c r="AA84" s="1">
        <f t="shared" si="17"/>
        <v>7.5811757974538692</v>
      </c>
      <c r="AB84">
        <v>6991</v>
      </c>
      <c r="AC84">
        <v>530</v>
      </c>
      <c r="AD84" t="s">
        <v>75</v>
      </c>
      <c r="AE84" t="s">
        <v>79</v>
      </c>
      <c r="AF84" t="s">
        <v>76</v>
      </c>
      <c r="AG84" t="s">
        <v>76</v>
      </c>
      <c r="AH84" t="s">
        <v>76</v>
      </c>
      <c r="AI84" t="s">
        <v>76</v>
      </c>
      <c r="AJ84" t="s">
        <v>76</v>
      </c>
      <c r="AK84" t="s">
        <v>75</v>
      </c>
      <c r="AL84" t="s">
        <v>79</v>
      </c>
    </row>
    <row r="85" spans="1:38" x14ac:dyDescent="0.3">
      <c r="A85" t="s">
        <v>241</v>
      </c>
      <c r="B85" t="s">
        <v>242</v>
      </c>
      <c r="C85" s="1">
        <f t="shared" si="9"/>
        <v>7.8189985027449671</v>
      </c>
      <c r="D85">
        <v>6011</v>
      </c>
      <c r="E85">
        <v>470</v>
      </c>
      <c r="F85" s="1">
        <f t="shared" si="10"/>
        <v>81.415929203539832</v>
      </c>
      <c r="G85">
        <v>113</v>
      </c>
      <c r="H85">
        <v>92</v>
      </c>
      <c r="I85" s="1">
        <f t="shared" si="11"/>
        <v>37.5</v>
      </c>
      <c r="J85">
        <v>16</v>
      </c>
      <c r="K85">
        <v>6</v>
      </c>
      <c r="L85" s="1" t="e">
        <f t="shared" si="12"/>
        <v>#DIV/0!</v>
      </c>
      <c r="M85">
        <v>0</v>
      </c>
      <c r="N85">
        <v>0</v>
      </c>
      <c r="O85" s="1" t="e">
        <f t="shared" si="13"/>
        <v>#DIV/0!</v>
      </c>
      <c r="P85">
        <v>0</v>
      </c>
      <c r="Q85">
        <v>0</v>
      </c>
      <c r="R85" s="1">
        <f t="shared" si="14"/>
        <v>0</v>
      </c>
      <c r="S85">
        <v>81</v>
      </c>
      <c r="T85">
        <v>0</v>
      </c>
      <c r="U85" s="1">
        <f t="shared" si="15"/>
        <v>15.277777777777779</v>
      </c>
      <c r="V85">
        <v>72</v>
      </c>
      <c r="W85">
        <v>11</v>
      </c>
      <c r="X85" s="1">
        <f t="shared" si="16"/>
        <v>7.9918381227682369</v>
      </c>
      <c r="Y85">
        <v>5881</v>
      </c>
      <c r="Z85">
        <v>470</v>
      </c>
      <c r="AA85" s="1">
        <f t="shared" si="17"/>
        <v>3.9823008849557522</v>
      </c>
      <c r="AB85">
        <v>226</v>
      </c>
      <c r="AC85">
        <v>9</v>
      </c>
      <c r="AD85" t="s">
        <v>75</v>
      </c>
      <c r="AE85" t="s">
        <v>76</v>
      </c>
      <c r="AF85" t="s">
        <v>76</v>
      </c>
      <c r="AG85" t="s">
        <v>76</v>
      </c>
      <c r="AH85" t="s">
        <v>76</v>
      </c>
      <c r="AI85" t="s">
        <v>76</v>
      </c>
      <c r="AJ85" t="s">
        <v>76</v>
      </c>
      <c r="AK85" t="s">
        <v>75</v>
      </c>
      <c r="AL85" t="s">
        <v>76</v>
      </c>
    </row>
    <row r="86" spans="1:38" x14ac:dyDescent="0.3">
      <c r="A86" t="s">
        <v>243</v>
      </c>
      <c r="B86" t="s">
        <v>244</v>
      </c>
      <c r="C86" s="1">
        <f t="shared" si="9"/>
        <v>5.7438998056575254</v>
      </c>
      <c r="D86">
        <v>18524</v>
      </c>
      <c r="E86">
        <v>1064</v>
      </c>
      <c r="F86" s="1">
        <f t="shared" si="10"/>
        <v>3.4883720930232558</v>
      </c>
      <c r="G86">
        <v>86</v>
      </c>
      <c r="H86">
        <v>3</v>
      </c>
      <c r="I86" s="1">
        <f t="shared" si="11"/>
        <v>0</v>
      </c>
      <c r="J86">
        <v>60</v>
      </c>
      <c r="K86">
        <v>0</v>
      </c>
      <c r="L86" s="1">
        <f t="shared" si="12"/>
        <v>0</v>
      </c>
      <c r="M86">
        <v>140</v>
      </c>
      <c r="N86">
        <v>0</v>
      </c>
      <c r="O86" s="1">
        <f t="shared" si="13"/>
        <v>0</v>
      </c>
      <c r="P86">
        <v>10</v>
      </c>
      <c r="Q86">
        <v>0</v>
      </c>
      <c r="R86" s="1">
        <f t="shared" si="14"/>
        <v>0</v>
      </c>
      <c r="S86">
        <v>476</v>
      </c>
      <c r="T86">
        <v>0</v>
      </c>
      <c r="U86" s="1">
        <f t="shared" si="15"/>
        <v>22.773972602739725</v>
      </c>
      <c r="V86">
        <v>584</v>
      </c>
      <c r="W86">
        <v>133</v>
      </c>
      <c r="X86" s="1">
        <f t="shared" si="16"/>
        <v>5.8344875346260388</v>
      </c>
      <c r="Y86">
        <v>17328</v>
      </c>
      <c r="Z86">
        <v>1011</v>
      </c>
      <c r="AA86" s="1">
        <f t="shared" si="17"/>
        <v>5.9708737864077666</v>
      </c>
      <c r="AB86">
        <v>2060</v>
      </c>
      <c r="AC86">
        <v>123</v>
      </c>
      <c r="AD86" t="s">
        <v>75</v>
      </c>
      <c r="AE86" t="s">
        <v>76</v>
      </c>
      <c r="AF86" t="s">
        <v>76</v>
      </c>
      <c r="AG86" t="s">
        <v>76</v>
      </c>
      <c r="AH86" t="s">
        <v>76</v>
      </c>
      <c r="AI86" t="s">
        <v>76</v>
      </c>
      <c r="AJ86" t="s">
        <v>76</v>
      </c>
      <c r="AK86" t="s">
        <v>75</v>
      </c>
      <c r="AL86" t="s">
        <v>76</v>
      </c>
    </row>
    <row r="87" spans="1:38" x14ac:dyDescent="0.3">
      <c r="A87" t="s">
        <v>245</v>
      </c>
      <c r="B87" t="s">
        <v>246</v>
      </c>
      <c r="C87" s="1">
        <f t="shared" si="9"/>
        <v>6.4145302082617359</v>
      </c>
      <c r="D87">
        <v>58196</v>
      </c>
      <c r="E87">
        <v>3733</v>
      </c>
      <c r="F87" s="1">
        <f t="shared" si="10"/>
        <v>12.674094707520892</v>
      </c>
      <c r="G87">
        <v>1436</v>
      </c>
      <c r="H87">
        <v>182</v>
      </c>
      <c r="I87" s="1">
        <f t="shared" si="11"/>
        <v>15.833333333333332</v>
      </c>
      <c r="J87">
        <v>120</v>
      </c>
      <c r="K87">
        <v>19</v>
      </c>
      <c r="L87" s="1">
        <f t="shared" si="12"/>
        <v>5.2380218764443081</v>
      </c>
      <c r="M87">
        <v>6491</v>
      </c>
      <c r="N87">
        <v>340</v>
      </c>
      <c r="O87" s="1" t="e">
        <f t="shared" si="13"/>
        <v>#DIV/0!</v>
      </c>
      <c r="P87">
        <v>0</v>
      </c>
      <c r="Q87">
        <v>0</v>
      </c>
      <c r="R87" s="1">
        <f t="shared" si="14"/>
        <v>5.2183173588924392</v>
      </c>
      <c r="S87">
        <v>939</v>
      </c>
      <c r="T87">
        <v>49</v>
      </c>
      <c r="U87" s="1">
        <f t="shared" si="15"/>
        <v>7.9807692307692299</v>
      </c>
      <c r="V87">
        <v>2080</v>
      </c>
      <c r="W87">
        <v>166</v>
      </c>
      <c r="X87" s="1">
        <f t="shared" si="16"/>
        <v>6.3734022539866739</v>
      </c>
      <c r="Y87">
        <v>56877</v>
      </c>
      <c r="Z87">
        <v>3625</v>
      </c>
      <c r="AA87" s="1">
        <f t="shared" si="17"/>
        <v>6.76</v>
      </c>
      <c r="AB87">
        <v>2500</v>
      </c>
      <c r="AC87">
        <v>169</v>
      </c>
      <c r="AD87" t="s">
        <v>75</v>
      </c>
      <c r="AE87" t="s">
        <v>76</v>
      </c>
      <c r="AF87" t="s">
        <v>76</v>
      </c>
      <c r="AG87" t="s">
        <v>76</v>
      </c>
      <c r="AH87" t="s">
        <v>76</v>
      </c>
      <c r="AI87" t="s">
        <v>76</v>
      </c>
      <c r="AJ87" t="s">
        <v>76</v>
      </c>
      <c r="AK87" t="s">
        <v>75</v>
      </c>
      <c r="AL87" t="s">
        <v>79</v>
      </c>
    </row>
    <row r="88" spans="1:38" x14ac:dyDescent="0.3">
      <c r="A88" t="s">
        <v>247</v>
      </c>
      <c r="B88" t="s">
        <v>248</v>
      </c>
      <c r="C88" s="1">
        <f t="shared" si="9"/>
        <v>8.3564118001204104</v>
      </c>
      <c r="D88">
        <v>8305</v>
      </c>
      <c r="E88">
        <v>694</v>
      </c>
      <c r="F88" s="1">
        <f t="shared" si="10"/>
        <v>1.6129032258064515</v>
      </c>
      <c r="G88">
        <v>62</v>
      </c>
      <c r="H88">
        <v>1</v>
      </c>
      <c r="I88" s="1">
        <f t="shared" si="11"/>
        <v>7.544581618655692</v>
      </c>
      <c r="J88">
        <v>729</v>
      </c>
      <c r="K88">
        <v>55</v>
      </c>
      <c r="L88" s="1">
        <f t="shared" si="12"/>
        <v>0</v>
      </c>
      <c r="M88">
        <v>51</v>
      </c>
      <c r="N88">
        <v>0</v>
      </c>
      <c r="O88" s="1">
        <f t="shared" si="13"/>
        <v>0</v>
      </c>
      <c r="P88">
        <v>6</v>
      </c>
      <c r="Q88">
        <v>0</v>
      </c>
      <c r="R88" s="1">
        <f t="shared" si="14"/>
        <v>0</v>
      </c>
      <c r="S88">
        <v>87</v>
      </c>
      <c r="T88">
        <v>0</v>
      </c>
      <c r="U88" s="1">
        <f t="shared" si="15"/>
        <v>3.8461538461538463</v>
      </c>
      <c r="V88">
        <v>182</v>
      </c>
      <c r="W88">
        <v>7</v>
      </c>
      <c r="X88" s="1">
        <f t="shared" si="16"/>
        <v>8.6525931717487623</v>
      </c>
      <c r="Y88">
        <v>7674</v>
      </c>
      <c r="Z88">
        <v>664</v>
      </c>
      <c r="AA88" s="1">
        <f t="shared" si="17"/>
        <v>3.3557046979865772</v>
      </c>
      <c r="AB88">
        <v>894</v>
      </c>
      <c r="AC88">
        <v>30</v>
      </c>
      <c r="AD88" t="s">
        <v>75</v>
      </c>
      <c r="AE88" t="s">
        <v>76</v>
      </c>
      <c r="AF88" t="s">
        <v>79</v>
      </c>
      <c r="AG88" t="s">
        <v>76</v>
      </c>
      <c r="AH88" t="s">
        <v>76</v>
      </c>
      <c r="AI88" t="s">
        <v>76</v>
      </c>
      <c r="AJ88" t="s">
        <v>76</v>
      </c>
      <c r="AK88" t="s">
        <v>75</v>
      </c>
      <c r="AL88" t="s">
        <v>76</v>
      </c>
    </row>
    <row r="89" spans="1:38" x14ac:dyDescent="0.3">
      <c r="A89" t="s">
        <v>249</v>
      </c>
      <c r="B89" t="s">
        <v>250</v>
      </c>
      <c r="C89" s="1">
        <f t="shared" si="9"/>
        <v>11.477013368112161</v>
      </c>
      <c r="D89">
        <v>3067</v>
      </c>
      <c r="E89">
        <v>352</v>
      </c>
      <c r="F89" s="1" t="e">
        <f t="shared" si="10"/>
        <v>#DIV/0!</v>
      </c>
      <c r="G89">
        <v>0</v>
      </c>
      <c r="H89">
        <v>0</v>
      </c>
      <c r="I89" s="1">
        <f t="shared" si="11"/>
        <v>0</v>
      </c>
      <c r="J89">
        <v>6</v>
      </c>
      <c r="K89">
        <v>0</v>
      </c>
      <c r="L89" s="1" t="e">
        <f t="shared" si="12"/>
        <v>#DIV/0!</v>
      </c>
      <c r="M89">
        <v>0</v>
      </c>
      <c r="N89">
        <v>0</v>
      </c>
      <c r="O89" s="1" t="e">
        <f t="shared" si="13"/>
        <v>#DIV/0!</v>
      </c>
      <c r="P89">
        <v>0</v>
      </c>
      <c r="Q89">
        <v>0</v>
      </c>
      <c r="R89" s="1">
        <f t="shared" si="14"/>
        <v>17.977528089887642</v>
      </c>
      <c r="S89">
        <v>89</v>
      </c>
      <c r="T89">
        <v>16</v>
      </c>
      <c r="U89" s="1">
        <f t="shared" si="15"/>
        <v>24.827586206896552</v>
      </c>
      <c r="V89">
        <v>145</v>
      </c>
      <c r="W89">
        <v>36</v>
      </c>
      <c r="X89" s="1">
        <f t="shared" si="16"/>
        <v>11.707152496626181</v>
      </c>
      <c r="Y89">
        <v>2964</v>
      </c>
      <c r="Z89">
        <v>347</v>
      </c>
      <c r="AA89" s="1">
        <f t="shared" si="17"/>
        <v>7.4349442379182156</v>
      </c>
      <c r="AB89">
        <v>269</v>
      </c>
      <c r="AC89">
        <v>20</v>
      </c>
      <c r="AD89" t="s">
        <v>75</v>
      </c>
      <c r="AE89" t="s">
        <v>76</v>
      </c>
      <c r="AF89" t="s">
        <v>76</v>
      </c>
      <c r="AG89" t="s">
        <v>76</v>
      </c>
      <c r="AH89" t="s">
        <v>76</v>
      </c>
      <c r="AI89" t="s">
        <v>76</v>
      </c>
      <c r="AJ89" t="s">
        <v>76</v>
      </c>
      <c r="AK89" t="s">
        <v>75</v>
      </c>
      <c r="AL89" t="s">
        <v>76</v>
      </c>
    </row>
    <row r="90" spans="1:38" x14ac:dyDescent="0.3">
      <c r="A90" t="s">
        <v>251</v>
      </c>
      <c r="B90" t="s">
        <v>252</v>
      </c>
      <c r="C90" s="1">
        <f t="shared" si="9"/>
        <v>15.11278195488722</v>
      </c>
      <c r="D90">
        <v>6650</v>
      </c>
      <c r="E90">
        <v>1005</v>
      </c>
      <c r="F90" s="1">
        <f t="shared" si="10"/>
        <v>0</v>
      </c>
      <c r="G90">
        <v>15</v>
      </c>
      <c r="H90">
        <v>0</v>
      </c>
      <c r="I90" s="1" t="e">
        <f t="shared" si="11"/>
        <v>#DIV/0!</v>
      </c>
      <c r="J90">
        <v>0</v>
      </c>
      <c r="K90">
        <v>0</v>
      </c>
      <c r="L90" s="1">
        <f t="shared" si="12"/>
        <v>0</v>
      </c>
      <c r="M90">
        <v>109</v>
      </c>
      <c r="N90">
        <v>0</v>
      </c>
      <c r="O90" s="1">
        <f t="shared" si="13"/>
        <v>0</v>
      </c>
      <c r="P90">
        <v>8</v>
      </c>
      <c r="Q90">
        <v>0</v>
      </c>
      <c r="R90" s="1">
        <f t="shared" si="14"/>
        <v>3.4482758620689653</v>
      </c>
      <c r="S90">
        <v>116</v>
      </c>
      <c r="T90">
        <v>4</v>
      </c>
      <c r="U90" s="1">
        <f t="shared" si="15"/>
        <v>7.5</v>
      </c>
      <c r="V90">
        <v>120</v>
      </c>
      <c r="W90">
        <v>9</v>
      </c>
      <c r="X90" s="1">
        <f t="shared" si="16"/>
        <v>15.397579286042593</v>
      </c>
      <c r="Y90">
        <v>6527</v>
      </c>
      <c r="Z90">
        <v>1005</v>
      </c>
      <c r="AA90" s="1">
        <f t="shared" si="17"/>
        <v>1.6260162601626018</v>
      </c>
      <c r="AB90">
        <v>246</v>
      </c>
      <c r="AC90">
        <v>4</v>
      </c>
      <c r="AD90" t="s">
        <v>75</v>
      </c>
      <c r="AE90" t="s">
        <v>76</v>
      </c>
      <c r="AF90" t="s">
        <v>76</v>
      </c>
      <c r="AG90" t="s">
        <v>76</v>
      </c>
      <c r="AH90" t="s">
        <v>76</v>
      </c>
      <c r="AI90" t="s">
        <v>76</v>
      </c>
      <c r="AJ90" t="s">
        <v>76</v>
      </c>
      <c r="AK90" t="s">
        <v>75</v>
      </c>
      <c r="AL90" t="s">
        <v>76</v>
      </c>
    </row>
    <row r="91" spans="1:38" x14ac:dyDescent="0.3">
      <c r="A91" t="s">
        <v>253</v>
      </c>
      <c r="B91" t="s">
        <v>254</v>
      </c>
      <c r="C91" s="1">
        <f t="shared" si="9"/>
        <v>12.731114632857899</v>
      </c>
      <c r="D91">
        <v>3786</v>
      </c>
      <c r="E91">
        <v>482</v>
      </c>
      <c r="F91" s="1">
        <f t="shared" si="10"/>
        <v>0</v>
      </c>
      <c r="G91">
        <v>4</v>
      </c>
      <c r="H91">
        <v>0</v>
      </c>
      <c r="I91" s="1" t="e">
        <f t="shared" si="11"/>
        <v>#DIV/0!</v>
      </c>
      <c r="J91">
        <v>0</v>
      </c>
      <c r="K91">
        <v>0</v>
      </c>
      <c r="L91" s="1">
        <f t="shared" si="12"/>
        <v>0</v>
      </c>
      <c r="M91">
        <v>12</v>
      </c>
      <c r="N91">
        <v>0</v>
      </c>
      <c r="O91" s="1" t="e">
        <f t="shared" si="13"/>
        <v>#DIV/0!</v>
      </c>
      <c r="P91">
        <v>0</v>
      </c>
      <c r="Q91">
        <v>0</v>
      </c>
      <c r="R91" s="1">
        <f t="shared" si="14"/>
        <v>0</v>
      </c>
      <c r="S91">
        <v>18</v>
      </c>
      <c r="T91">
        <v>0</v>
      </c>
      <c r="U91" s="1">
        <f t="shared" si="15"/>
        <v>39.024390243902438</v>
      </c>
      <c r="V91">
        <v>41</v>
      </c>
      <c r="W91">
        <v>16</v>
      </c>
      <c r="X91" s="1">
        <f t="shared" si="16"/>
        <v>12.894596040663457</v>
      </c>
      <c r="Y91">
        <v>3738</v>
      </c>
      <c r="Z91">
        <v>482</v>
      </c>
      <c r="AA91" s="1">
        <f t="shared" si="17"/>
        <v>0</v>
      </c>
      <c r="AB91">
        <v>66</v>
      </c>
      <c r="AC91">
        <v>0</v>
      </c>
      <c r="AD91" t="s">
        <v>75</v>
      </c>
      <c r="AE91" t="s">
        <v>76</v>
      </c>
      <c r="AF91" t="s">
        <v>76</v>
      </c>
      <c r="AG91" t="s">
        <v>76</v>
      </c>
      <c r="AH91" t="s">
        <v>76</v>
      </c>
      <c r="AI91" t="s">
        <v>76</v>
      </c>
      <c r="AJ91" t="s">
        <v>76</v>
      </c>
      <c r="AK91" t="s">
        <v>75</v>
      </c>
      <c r="AL91" t="s">
        <v>76</v>
      </c>
    </row>
    <row r="92" spans="1:38" x14ac:dyDescent="0.3">
      <c r="A92" t="s">
        <v>255</v>
      </c>
      <c r="B92" t="s">
        <v>256</v>
      </c>
      <c r="C92" s="1">
        <f t="shared" si="9"/>
        <v>14.485850378257215</v>
      </c>
      <c r="D92">
        <v>17845</v>
      </c>
      <c r="E92">
        <v>2585</v>
      </c>
      <c r="F92" s="1">
        <f t="shared" si="10"/>
        <v>3.1419284940411698</v>
      </c>
      <c r="G92">
        <v>923</v>
      </c>
      <c r="H92">
        <v>29</v>
      </c>
      <c r="I92" s="1">
        <f t="shared" si="11"/>
        <v>0</v>
      </c>
      <c r="J92">
        <v>75</v>
      </c>
      <c r="K92">
        <v>0</v>
      </c>
      <c r="L92" s="1">
        <f t="shared" si="12"/>
        <v>0.94339622641509435</v>
      </c>
      <c r="M92">
        <v>318</v>
      </c>
      <c r="N92">
        <v>3</v>
      </c>
      <c r="O92" s="1">
        <f t="shared" si="13"/>
        <v>0</v>
      </c>
      <c r="P92">
        <v>177</v>
      </c>
      <c r="Q92">
        <v>0</v>
      </c>
      <c r="R92" s="1">
        <f t="shared" si="14"/>
        <v>0.86206896551724133</v>
      </c>
      <c r="S92">
        <v>928</v>
      </c>
      <c r="T92">
        <v>8</v>
      </c>
      <c r="U92" s="1">
        <f t="shared" si="15"/>
        <v>9.9601593625498008</v>
      </c>
      <c r="V92">
        <v>502</v>
      </c>
      <c r="W92">
        <v>50</v>
      </c>
      <c r="X92" s="1">
        <f t="shared" si="16"/>
        <v>14.808652246256241</v>
      </c>
      <c r="Y92">
        <v>16828</v>
      </c>
      <c r="Z92">
        <v>2492</v>
      </c>
      <c r="AA92" s="1">
        <f t="shared" si="17"/>
        <v>4.2365401588702563</v>
      </c>
      <c r="AB92">
        <v>2266</v>
      </c>
      <c r="AC92">
        <v>96</v>
      </c>
      <c r="AD92" t="s">
        <v>75</v>
      </c>
      <c r="AE92" t="s">
        <v>76</v>
      </c>
      <c r="AF92" t="s">
        <v>76</v>
      </c>
      <c r="AG92" t="s">
        <v>76</v>
      </c>
      <c r="AH92" t="s">
        <v>76</v>
      </c>
      <c r="AI92" t="s">
        <v>76</v>
      </c>
      <c r="AJ92" t="s">
        <v>76</v>
      </c>
      <c r="AK92" t="s">
        <v>75</v>
      </c>
      <c r="AL92" t="s">
        <v>76</v>
      </c>
    </row>
    <row r="93" spans="1:38" x14ac:dyDescent="0.3">
      <c r="A93" t="s">
        <v>257</v>
      </c>
      <c r="B93" t="s">
        <v>258</v>
      </c>
      <c r="C93" s="1">
        <f t="shared" si="9"/>
        <v>8.294291167794551</v>
      </c>
      <c r="D93">
        <v>28815</v>
      </c>
      <c r="E93">
        <v>2390</v>
      </c>
      <c r="F93" s="1">
        <f t="shared" si="10"/>
        <v>31.455399061032864</v>
      </c>
      <c r="G93">
        <v>213</v>
      </c>
      <c r="H93">
        <v>67</v>
      </c>
      <c r="I93" s="1">
        <f t="shared" si="11"/>
        <v>0</v>
      </c>
      <c r="J93">
        <v>24</v>
      </c>
      <c r="K93">
        <v>0</v>
      </c>
      <c r="L93" s="1">
        <f t="shared" si="12"/>
        <v>5.2805280528052805</v>
      </c>
      <c r="M93">
        <v>303</v>
      </c>
      <c r="N93">
        <v>16</v>
      </c>
      <c r="O93" s="1">
        <f t="shared" si="13"/>
        <v>0</v>
      </c>
      <c r="P93">
        <v>78</v>
      </c>
      <c r="Q93">
        <v>0</v>
      </c>
      <c r="R93" s="1">
        <f t="shared" si="14"/>
        <v>8.2608695652173907</v>
      </c>
      <c r="S93">
        <v>230</v>
      </c>
      <c r="T93">
        <v>19</v>
      </c>
      <c r="U93" s="1">
        <f t="shared" si="15"/>
        <v>23.540489642184557</v>
      </c>
      <c r="V93">
        <v>531</v>
      </c>
      <c r="W93">
        <v>125</v>
      </c>
      <c r="X93" s="1">
        <f t="shared" si="16"/>
        <v>8.3538949594642222</v>
      </c>
      <c r="Y93">
        <v>28370</v>
      </c>
      <c r="Z93">
        <v>2370</v>
      </c>
      <c r="AA93" s="1">
        <f t="shared" si="17"/>
        <v>8.6705202312138727</v>
      </c>
      <c r="AB93">
        <v>865</v>
      </c>
      <c r="AC93">
        <v>75</v>
      </c>
      <c r="AD93" t="s">
        <v>75</v>
      </c>
      <c r="AE93" t="s">
        <v>76</v>
      </c>
      <c r="AF93" t="s">
        <v>76</v>
      </c>
      <c r="AG93" t="s">
        <v>76</v>
      </c>
      <c r="AH93" t="s">
        <v>76</v>
      </c>
      <c r="AI93" t="s">
        <v>76</v>
      </c>
      <c r="AJ93" t="s">
        <v>76</v>
      </c>
      <c r="AK93" t="s">
        <v>75</v>
      </c>
      <c r="AL93" t="s">
        <v>76</v>
      </c>
    </row>
    <row r="94" spans="1:38" x14ac:dyDescent="0.3">
      <c r="A94" t="s">
        <v>259</v>
      </c>
      <c r="B94" t="s">
        <v>260</v>
      </c>
      <c r="C94" s="1">
        <f t="shared" si="9"/>
        <v>8.8885053503624434</v>
      </c>
      <c r="D94">
        <v>11588</v>
      </c>
      <c r="E94">
        <v>1030</v>
      </c>
      <c r="F94" s="1">
        <f t="shared" si="10"/>
        <v>22.5</v>
      </c>
      <c r="G94">
        <v>120</v>
      </c>
      <c r="H94">
        <v>27</v>
      </c>
      <c r="I94" s="1">
        <f t="shared" si="11"/>
        <v>0</v>
      </c>
      <c r="J94">
        <v>40</v>
      </c>
      <c r="K94">
        <v>0</v>
      </c>
      <c r="L94" s="1">
        <f t="shared" si="12"/>
        <v>21.348314606741571</v>
      </c>
      <c r="M94">
        <v>89</v>
      </c>
      <c r="N94">
        <v>19</v>
      </c>
      <c r="O94" s="1">
        <f t="shared" si="13"/>
        <v>0</v>
      </c>
      <c r="P94">
        <v>4</v>
      </c>
      <c r="Q94">
        <v>0</v>
      </c>
      <c r="R94" s="1">
        <f t="shared" si="14"/>
        <v>7.1197411003236244</v>
      </c>
      <c r="S94">
        <v>309</v>
      </c>
      <c r="T94">
        <v>22</v>
      </c>
      <c r="U94" s="1">
        <f t="shared" si="15"/>
        <v>18.556701030927837</v>
      </c>
      <c r="V94">
        <v>194</v>
      </c>
      <c r="W94">
        <v>36</v>
      </c>
      <c r="X94" s="1">
        <f t="shared" si="16"/>
        <v>9.1904505474780116</v>
      </c>
      <c r="Y94">
        <v>11142</v>
      </c>
      <c r="Z94">
        <v>1024</v>
      </c>
      <c r="AA94" s="1">
        <f t="shared" si="17"/>
        <v>6.6002490660024904</v>
      </c>
      <c r="AB94">
        <v>803</v>
      </c>
      <c r="AC94">
        <v>53</v>
      </c>
      <c r="AD94" t="s">
        <v>75</v>
      </c>
      <c r="AE94" t="s">
        <v>76</v>
      </c>
      <c r="AF94" t="s">
        <v>76</v>
      </c>
      <c r="AG94" t="s">
        <v>76</v>
      </c>
      <c r="AH94" t="s">
        <v>76</v>
      </c>
      <c r="AI94" t="s">
        <v>76</v>
      </c>
      <c r="AJ94" t="s">
        <v>76</v>
      </c>
      <c r="AK94" t="s">
        <v>75</v>
      </c>
      <c r="AL94" t="s">
        <v>76</v>
      </c>
    </row>
    <row r="95" spans="1:38" x14ac:dyDescent="0.3">
      <c r="A95" t="s">
        <v>261</v>
      </c>
      <c r="B95" t="s">
        <v>262</v>
      </c>
      <c r="C95" s="1">
        <f t="shared" si="9"/>
        <v>11.68553074334659</v>
      </c>
      <c r="D95">
        <v>3269</v>
      </c>
      <c r="E95">
        <v>382</v>
      </c>
      <c r="F95" s="1">
        <f t="shared" si="10"/>
        <v>100</v>
      </c>
      <c r="G95">
        <v>6</v>
      </c>
      <c r="H95">
        <v>6</v>
      </c>
      <c r="I95" s="1">
        <f t="shared" si="11"/>
        <v>64.516129032258064</v>
      </c>
      <c r="J95">
        <v>31</v>
      </c>
      <c r="K95">
        <v>20</v>
      </c>
      <c r="L95" s="1">
        <f t="shared" si="12"/>
        <v>0</v>
      </c>
      <c r="M95">
        <v>5</v>
      </c>
      <c r="N95">
        <v>0</v>
      </c>
      <c r="O95" s="1" t="e">
        <f t="shared" si="13"/>
        <v>#DIV/0!</v>
      </c>
      <c r="P95">
        <v>0</v>
      </c>
      <c r="Q95">
        <v>0</v>
      </c>
      <c r="R95" s="1">
        <f t="shared" si="14"/>
        <v>0</v>
      </c>
      <c r="S95">
        <v>22</v>
      </c>
      <c r="T95">
        <v>0</v>
      </c>
      <c r="U95" s="1">
        <f t="shared" si="15"/>
        <v>18.367346938775512</v>
      </c>
      <c r="V95">
        <v>49</v>
      </c>
      <c r="W95">
        <v>9</v>
      </c>
      <c r="X95" s="1">
        <f t="shared" si="16"/>
        <v>11.671826625386997</v>
      </c>
      <c r="Y95">
        <v>3230</v>
      </c>
      <c r="Z95">
        <v>377</v>
      </c>
      <c r="AA95" s="1">
        <f t="shared" si="17"/>
        <v>8.1967213114754092</v>
      </c>
      <c r="AB95">
        <v>61</v>
      </c>
      <c r="AC95">
        <v>5</v>
      </c>
      <c r="AD95" t="s">
        <v>75</v>
      </c>
      <c r="AE95" t="s">
        <v>76</v>
      </c>
      <c r="AF95" t="s">
        <v>76</v>
      </c>
      <c r="AG95" t="s">
        <v>76</v>
      </c>
      <c r="AH95" t="s">
        <v>76</v>
      </c>
      <c r="AI95" t="s">
        <v>76</v>
      </c>
      <c r="AJ95" t="s">
        <v>76</v>
      </c>
      <c r="AK95" t="s">
        <v>75</v>
      </c>
      <c r="AL95" t="s">
        <v>76</v>
      </c>
    </row>
    <row r="96" spans="1:38" x14ac:dyDescent="0.3">
      <c r="A96" t="s">
        <v>263</v>
      </c>
      <c r="B96" t="s">
        <v>264</v>
      </c>
      <c r="C96" s="1">
        <f t="shared" si="9"/>
        <v>12.7923858686885</v>
      </c>
      <c r="D96">
        <v>18597</v>
      </c>
      <c r="E96">
        <v>2379</v>
      </c>
      <c r="F96" s="1">
        <f t="shared" si="10"/>
        <v>10.841654778887303</v>
      </c>
      <c r="G96">
        <v>701</v>
      </c>
      <c r="H96">
        <v>76</v>
      </c>
      <c r="I96" s="1">
        <f t="shared" si="11"/>
        <v>53.333333333333336</v>
      </c>
      <c r="J96">
        <v>45</v>
      </c>
      <c r="K96">
        <v>24</v>
      </c>
      <c r="L96" s="1">
        <f t="shared" si="12"/>
        <v>0</v>
      </c>
      <c r="M96">
        <v>391</v>
      </c>
      <c r="N96">
        <v>0</v>
      </c>
      <c r="O96" s="1">
        <f t="shared" si="13"/>
        <v>0</v>
      </c>
      <c r="P96">
        <v>2</v>
      </c>
      <c r="Q96">
        <v>0</v>
      </c>
      <c r="R96" s="1">
        <f t="shared" si="14"/>
        <v>5.2785923753665687</v>
      </c>
      <c r="S96">
        <v>341</v>
      </c>
      <c r="T96">
        <v>18</v>
      </c>
      <c r="U96" s="1">
        <f t="shared" si="15"/>
        <v>8.4507042253521121</v>
      </c>
      <c r="V96">
        <v>426</v>
      </c>
      <c r="W96">
        <v>36</v>
      </c>
      <c r="X96" s="1">
        <f t="shared" si="16"/>
        <v>12.591564927857934</v>
      </c>
      <c r="Y96">
        <v>18020</v>
      </c>
      <c r="Z96">
        <v>2269</v>
      </c>
      <c r="AA96" s="1">
        <f t="shared" si="17"/>
        <v>13.771186440677965</v>
      </c>
      <c r="AB96">
        <v>944</v>
      </c>
      <c r="AC96">
        <v>130</v>
      </c>
      <c r="AD96" t="s">
        <v>75</v>
      </c>
      <c r="AE96" t="s">
        <v>76</v>
      </c>
      <c r="AF96" t="s">
        <v>76</v>
      </c>
      <c r="AG96" t="s">
        <v>76</v>
      </c>
      <c r="AH96" t="s">
        <v>76</v>
      </c>
      <c r="AI96" t="s">
        <v>76</v>
      </c>
      <c r="AJ96" t="s">
        <v>76</v>
      </c>
      <c r="AK96" t="s">
        <v>75</v>
      </c>
      <c r="AL96" t="s">
        <v>76</v>
      </c>
    </row>
    <row r="97" spans="1:38" x14ac:dyDescent="0.3">
      <c r="A97" t="s">
        <v>265</v>
      </c>
      <c r="B97" t="s">
        <v>266</v>
      </c>
      <c r="C97" s="1">
        <f t="shared" si="9"/>
        <v>10.286647314949201</v>
      </c>
      <c r="D97">
        <v>5512</v>
      </c>
      <c r="E97">
        <v>567</v>
      </c>
      <c r="F97" s="1">
        <f t="shared" si="10"/>
        <v>48.920863309352519</v>
      </c>
      <c r="G97">
        <v>139</v>
      </c>
      <c r="H97">
        <v>68</v>
      </c>
      <c r="I97" s="1">
        <f t="shared" si="11"/>
        <v>93.548387096774192</v>
      </c>
      <c r="J97">
        <v>31</v>
      </c>
      <c r="K97">
        <v>29</v>
      </c>
      <c r="L97" s="1">
        <f t="shared" si="12"/>
        <v>0</v>
      </c>
      <c r="M97">
        <v>83</v>
      </c>
      <c r="N97">
        <v>0</v>
      </c>
      <c r="O97" s="1" t="e">
        <f t="shared" si="13"/>
        <v>#DIV/0!</v>
      </c>
      <c r="P97">
        <v>0</v>
      </c>
      <c r="Q97">
        <v>0</v>
      </c>
      <c r="R97" s="1">
        <f t="shared" si="14"/>
        <v>11.267605633802818</v>
      </c>
      <c r="S97">
        <v>71</v>
      </c>
      <c r="T97">
        <v>8</v>
      </c>
      <c r="U97" s="1">
        <f t="shared" si="15"/>
        <v>21.311475409836063</v>
      </c>
      <c r="V97">
        <v>61</v>
      </c>
      <c r="W97">
        <v>13</v>
      </c>
      <c r="X97" s="1">
        <f t="shared" si="16"/>
        <v>10.276679841897234</v>
      </c>
      <c r="Y97">
        <v>5313</v>
      </c>
      <c r="Z97">
        <v>546</v>
      </c>
      <c r="AA97" s="1">
        <f t="shared" si="17"/>
        <v>9.2063492063492074</v>
      </c>
      <c r="AB97">
        <v>315</v>
      </c>
      <c r="AC97">
        <v>29</v>
      </c>
      <c r="AD97" t="s">
        <v>79</v>
      </c>
      <c r="AE97" t="s">
        <v>76</v>
      </c>
      <c r="AF97" t="s">
        <v>76</v>
      </c>
      <c r="AG97" t="s">
        <v>76</v>
      </c>
      <c r="AH97" t="s">
        <v>76</v>
      </c>
      <c r="AI97" t="s">
        <v>76</v>
      </c>
      <c r="AJ97" t="s">
        <v>76</v>
      </c>
      <c r="AK97" t="s">
        <v>79</v>
      </c>
      <c r="AL97" t="s">
        <v>76</v>
      </c>
    </row>
    <row r="98" spans="1:38" x14ac:dyDescent="0.3">
      <c r="A98" t="s">
        <v>267</v>
      </c>
      <c r="B98" t="s">
        <v>268</v>
      </c>
      <c r="C98" s="1">
        <f t="shared" si="9"/>
        <v>9.129021218343599</v>
      </c>
      <c r="D98">
        <v>11688</v>
      </c>
      <c r="E98">
        <v>1067</v>
      </c>
      <c r="F98" s="1">
        <f t="shared" si="10"/>
        <v>1.098901098901099</v>
      </c>
      <c r="G98">
        <v>91</v>
      </c>
      <c r="H98">
        <v>1</v>
      </c>
      <c r="I98" s="1">
        <f t="shared" si="11"/>
        <v>0</v>
      </c>
      <c r="J98">
        <v>27</v>
      </c>
      <c r="K98">
        <v>0</v>
      </c>
      <c r="L98" s="1">
        <f t="shared" si="12"/>
        <v>0</v>
      </c>
      <c r="M98">
        <v>179</v>
      </c>
      <c r="N98">
        <v>0</v>
      </c>
      <c r="O98" s="1" t="e">
        <f t="shared" si="13"/>
        <v>#DIV/0!</v>
      </c>
      <c r="P98">
        <v>0</v>
      </c>
      <c r="Q98">
        <v>0</v>
      </c>
      <c r="R98" s="1">
        <f t="shared" si="14"/>
        <v>0</v>
      </c>
      <c r="S98">
        <v>110</v>
      </c>
      <c r="T98">
        <v>0</v>
      </c>
      <c r="U98" s="1">
        <f t="shared" si="15"/>
        <v>3.4482758620689653</v>
      </c>
      <c r="V98">
        <v>116</v>
      </c>
      <c r="W98">
        <v>4</v>
      </c>
      <c r="X98" s="1">
        <f t="shared" si="16"/>
        <v>8.9997406414800718</v>
      </c>
      <c r="Y98">
        <v>11567</v>
      </c>
      <c r="Z98">
        <v>1041</v>
      </c>
      <c r="AA98" s="1">
        <f t="shared" si="17"/>
        <v>9.6296296296296298</v>
      </c>
      <c r="AB98">
        <v>270</v>
      </c>
      <c r="AC98">
        <v>26</v>
      </c>
      <c r="AD98" t="s">
        <v>75</v>
      </c>
      <c r="AE98" t="s">
        <v>76</v>
      </c>
      <c r="AF98" t="s">
        <v>76</v>
      </c>
      <c r="AG98" t="s">
        <v>76</v>
      </c>
      <c r="AH98" t="s">
        <v>76</v>
      </c>
      <c r="AI98" t="s">
        <v>76</v>
      </c>
      <c r="AJ98" t="s">
        <v>76</v>
      </c>
      <c r="AK98" t="s">
        <v>75</v>
      </c>
      <c r="AL98" t="s">
        <v>76</v>
      </c>
    </row>
    <row r="99" spans="1:38" x14ac:dyDescent="0.3">
      <c r="A99" t="s">
        <v>269</v>
      </c>
      <c r="B99" t="s">
        <v>270</v>
      </c>
      <c r="C99" s="1">
        <f t="shared" si="9"/>
        <v>10.636728019622311</v>
      </c>
      <c r="D99">
        <v>50147</v>
      </c>
      <c r="E99">
        <v>5334</v>
      </c>
      <c r="F99" s="1">
        <f t="shared" si="10"/>
        <v>7.0080862533692727</v>
      </c>
      <c r="G99">
        <v>2597</v>
      </c>
      <c r="H99">
        <v>182</v>
      </c>
      <c r="I99" s="1">
        <f t="shared" si="11"/>
        <v>23.452484742807322</v>
      </c>
      <c r="J99">
        <v>1147</v>
      </c>
      <c r="K99">
        <v>269</v>
      </c>
      <c r="L99" s="1">
        <f t="shared" si="12"/>
        <v>4.8450704225352119</v>
      </c>
      <c r="M99">
        <v>1775</v>
      </c>
      <c r="N99">
        <v>86</v>
      </c>
      <c r="O99" s="1">
        <f t="shared" si="13"/>
        <v>0.60240963855421692</v>
      </c>
      <c r="P99">
        <v>166</v>
      </c>
      <c r="Q99">
        <v>1</v>
      </c>
      <c r="R99" s="1">
        <f t="shared" si="14"/>
        <v>6.9584736251402921</v>
      </c>
      <c r="S99">
        <v>1782</v>
      </c>
      <c r="T99">
        <v>124</v>
      </c>
      <c r="U99" s="1">
        <f t="shared" si="15"/>
        <v>12.981393336218087</v>
      </c>
      <c r="V99">
        <v>2311</v>
      </c>
      <c r="W99">
        <v>300</v>
      </c>
      <c r="X99" s="1">
        <f t="shared" si="16"/>
        <v>11.27351996328591</v>
      </c>
      <c r="Y99">
        <v>43580</v>
      </c>
      <c r="Z99">
        <v>4913</v>
      </c>
      <c r="AA99" s="1">
        <f t="shared" si="17"/>
        <v>6.983501089550689</v>
      </c>
      <c r="AB99">
        <v>9637</v>
      </c>
      <c r="AC99">
        <v>673</v>
      </c>
      <c r="AD99" t="s">
        <v>75</v>
      </c>
      <c r="AE99" t="s">
        <v>79</v>
      </c>
      <c r="AF99" t="s">
        <v>79</v>
      </c>
      <c r="AG99" t="s">
        <v>76</v>
      </c>
      <c r="AH99" t="s">
        <v>76</v>
      </c>
      <c r="AI99" t="s">
        <v>76</v>
      </c>
      <c r="AJ99" t="s">
        <v>79</v>
      </c>
      <c r="AK99" t="s">
        <v>75</v>
      </c>
      <c r="AL99" t="s">
        <v>75</v>
      </c>
    </row>
    <row r="100" spans="1:38" x14ac:dyDescent="0.3">
      <c r="A100" t="s">
        <v>271</v>
      </c>
      <c r="B100" t="s">
        <v>272</v>
      </c>
      <c r="C100" s="1">
        <f t="shared" si="9"/>
        <v>10.365705982077985</v>
      </c>
      <c r="D100">
        <v>4129</v>
      </c>
      <c r="E100">
        <v>428</v>
      </c>
      <c r="F100" s="1">
        <f t="shared" si="10"/>
        <v>0</v>
      </c>
      <c r="G100">
        <v>40</v>
      </c>
      <c r="H100">
        <v>0</v>
      </c>
      <c r="I100" s="1" t="e">
        <f t="shared" si="11"/>
        <v>#DIV/0!</v>
      </c>
      <c r="J100">
        <v>0</v>
      </c>
      <c r="K100">
        <v>0</v>
      </c>
      <c r="L100" s="1">
        <f t="shared" si="12"/>
        <v>0</v>
      </c>
      <c r="M100">
        <v>17</v>
      </c>
      <c r="N100">
        <v>0</v>
      </c>
      <c r="O100" s="1">
        <f t="shared" si="13"/>
        <v>100</v>
      </c>
      <c r="P100">
        <v>2</v>
      </c>
      <c r="Q100">
        <v>2</v>
      </c>
      <c r="R100" s="1">
        <f t="shared" si="14"/>
        <v>0</v>
      </c>
      <c r="S100">
        <v>39</v>
      </c>
      <c r="T100">
        <v>0</v>
      </c>
      <c r="U100" s="1">
        <f t="shared" si="15"/>
        <v>16.161616161616163</v>
      </c>
      <c r="V100">
        <v>99</v>
      </c>
      <c r="W100">
        <v>16</v>
      </c>
      <c r="X100" s="1">
        <f t="shared" si="16"/>
        <v>10.515970515970515</v>
      </c>
      <c r="Y100">
        <v>4070</v>
      </c>
      <c r="Z100">
        <v>428</v>
      </c>
      <c r="AA100" s="1">
        <f t="shared" si="17"/>
        <v>8.870967741935484</v>
      </c>
      <c r="AB100">
        <v>124</v>
      </c>
      <c r="AC100">
        <v>11</v>
      </c>
      <c r="AD100" t="s">
        <v>75</v>
      </c>
      <c r="AE100" t="s">
        <v>76</v>
      </c>
      <c r="AF100" t="s">
        <v>76</v>
      </c>
      <c r="AG100" t="s">
        <v>76</v>
      </c>
      <c r="AH100" t="s">
        <v>76</v>
      </c>
      <c r="AI100" t="s">
        <v>76</v>
      </c>
      <c r="AJ100" t="s">
        <v>76</v>
      </c>
      <c r="AK100" t="s">
        <v>75</v>
      </c>
      <c r="AL100" t="s">
        <v>76</v>
      </c>
    </row>
    <row r="101" spans="1:38" x14ac:dyDescent="0.3">
      <c r="A101" t="s">
        <v>273</v>
      </c>
      <c r="B101" t="s">
        <v>274</v>
      </c>
      <c r="C101" s="1">
        <f t="shared" si="9"/>
        <v>11.098814229249012</v>
      </c>
      <c r="D101">
        <v>6325</v>
      </c>
      <c r="E101">
        <v>702</v>
      </c>
      <c r="F101" s="1">
        <f t="shared" si="10"/>
        <v>0</v>
      </c>
      <c r="G101">
        <v>2</v>
      </c>
      <c r="H101">
        <v>0</v>
      </c>
      <c r="I101" s="1">
        <f t="shared" si="11"/>
        <v>0</v>
      </c>
      <c r="J101">
        <v>1</v>
      </c>
      <c r="K101">
        <v>0</v>
      </c>
      <c r="L101" s="1">
        <f t="shared" si="12"/>
        <v>0</v>
      </c>
      <c r="M101">
        <v>9</v>
      </c>
      <c r="N101">
        <v>0</v>
      </c>
      <c r="O101" s="1" t="e">
        <f>Q101/P101*100</f>
        <v>#DIV/0!</v>
      </c>
      <c r="P101">
        <v>0</v>
      </c>
      <c r="Q101">
        <v>0</v>
      </c>
      <c r="R101" s="1">
        <f t="shared" si="14"/>
        <v>16.230366492146597</v>
      </c>
      <c r="S101">
        <v>191</v>
      </c>
      <c r="T101">
        <v>31</v>
      </c>
      <c r="U101" s="1">
        <f t="shared" si="15"/>
        <v>4.583333333333333</v>
      </c>
      <c r="V101">
        <v>240</v>
      </c>
      <c r="W101">
        <v>11</v>
      </c>
      <c r="X101" s="1">
        <f t="shared" si="16"/>
        <v>11.96858459962438</v>
      </c>
      <c r="Y101">
        <v>5857</v>
      </c>
      <c r="Z101">
        <v>701</v>
      </c>
      <c r="AA101" s="1">
        <f t="shared" si="17"/>
        <v>3.9119804400977993</v>
      </c>
      <c r="AB101">
        <v>818</v>
      </c>
      <c r="AC101">
        <v>32</v>
      </c>
      <c r="AD101" t="s">
        <v>79</v>
      </c>
      <c r="AE101" t="s">
        <v>76</v>
      </c>
      <c r="AF101" t="s">
        <v>76</v>
      </c>
      <c r="AG101" t="s">
        <v>76</v>
      </c>
      <c r="AH101" t="s">
        <v>76</v>
      </c>
      <c r="AI101" t="s">
        <v>76</v>
      </c>
      <c r="AJ101" t="s">
        <v>76</v>
      </c>
      <c r="AK101" t="s">
        <v>79</v>
      </c>
      <c r="AL101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89F5-7C01-4611-B0EC-2B2CB97D74A6}">
  <dimension ref="A1:X101"/>
  <sheetViews>
    <sheetView tabSelected="1" workbookViewId="0">
      <selection activeCell="R1" sqref="R1:X1048576"/>
    </sheetView>
  </sheetViews>
  <sheetFormatPr defaultRowHeight="14.4" x14ac:dyDescent="0.3"/>
  <cols>
    <col min="4" max="4" width="8.88671875" style="1"/>
    <col min="6" max="6" width="8.88671875" style="1"/>
    <col min="8" max="8" width="8.88671875" style="1"/>
    <col min="10" max="10" width="8.88671875" style="1"/>
    <col min="12" max="12" width="8.88671875" style="1"/>
    <col min="14" max="14" width="8.88671875" style="1"/>
    <col min="16" max="16" width="8.88671875" style="1"/>
  </cols>
  <sheetData>
    <row r="1" spans="1:24" x14ac:dyDescent="0.3">
      <c r="A1" s="1" t="s">
        <v>0</v>
      </c>
      <c r="B1" s="1" t="s">
        <v>1</v>
      </c>
      <c r="C1" s="1" t="s">
        <v>308</v>
      </c>
      <c r="D1" s="1" t="s">
        <v>309</v>
      </c>
      <c r="E1" s="1" t="s">
        <v>6</v>
      </c>
      <c r="F1" s="1" t="s">
        <v>310</v>
      </c>
      <c r="G1" s="1" t="s">
        <v>9</v>
      </c>
      <c r="H1" s="1" t="s">
        <v>311</v>
      </c>
      <c r="I1" s="1" t="s">
        <v>12</v>
      </c>
      <c r="J1" s="1" t="s">
        <v>312</v>
      </c>
      <c r="K1" s="1" t="s">
        <v>15</v>
      </c>
      <c r="L1" s="1" t="s">
        <v>304</v>
      </c>
      <c r="M1" s="1" t="s">
        <v>18</v>
      </c>
      <c r="N1" s="1" t="s">
        <v>313</v>
      </c>
      <c r="O1" s="1" t="s">
        <v>21</v>
      </c>
      <c r="P1" s="1" t="s">
        <v>314</v>
      </c>
      <c r="Q1" s="1" t="s">
        <v>24</v>
      </c>
      <c r="R1" s="1" t="s">
        <v>58</v>
      </c>
      <c r="S1" s="1" t="s">
        <v>60</v>
      </c>
      <c r="T1" s="1" t="s">
        <v>62</v>
      </c>
      <c r="U1" s="1" t="s">
        <v>64</v>
      </c>
      <c r="V1" s="1" t="s">
        <v>66</v>
      </c>
      <c r="W1" s="1" t="s">
        <v>68</v>
      </c>
      <c r="X1" s="1" t="s">
        <v>70</v>
      </c>
    </row>
    <row r="2" spans="1:24" x14ac:dyDescent="0.3">
      <c r="A2" t="s">
        <v>73</v>
      </c>
      <c r="B2" t="s">
        <v>298</v>
      </c>
      <c r="C2">
        <f>E2+G2+I2+K2+M2+O2+Q2</f>
        <v>171873</v>
      </c>
      <c r="D2" s="1">
        <f>E2/C2*100</f>
        <v>4.2420857260884484</v>
      </c>
      <c r="E2">
        <v>7291</v>
      </c>
      <c r="F2" s="1">
        <f>G2/C2*100</f>
        <v>0.67782606924880573</v>
      </c>
      <c r="G2">
        <v>1165</v>
      </c>
      <c r="H2" s="1">
        <f>I2/C2*100</f>
        <v>1.6419100149529013</v>
      </c>
      <c r="I2">
        <v>2822</v>
      </c>
      <c r="J2" s="1">
        <f>K2/C2*100</f>
        <v>0.10763761614680607</v>
      </c>
      <c r="K2">
        <v>185</v>
      </c>
      <c r="L2" s="1">
        <f>M2/C2*100</f>
        <v>1.0635760125208731</v>
      </c>
      <c r="M2">
        <v>1828</v>
      </c>
      <c r="N2" s="1">
        <f>O2/C2*100</f>
        <v>3.3425843500724377</v>
      </c>
      <c r="O2">
        <v>5745</v>
      </c>
      <c r="P2" s="1">
        <f>Q2/C2*100</f>
        <v>88.924380210969716</v>
      </c>
      <c r="Q2">
        <v>152837</v>
      </c>
      <c r="R2" t="s">
        <v>75</v>
      </c>
      <c r="S2" t="s">
        <v>75</v>
      </c>
      <c r="T2" t="s">
        <v>75</v>
      </c>
      <c r="U2" t="s">
        <v>76</v>
      </c>
      <c r="V2" t="s">
        <v>75</v>
      </c>
      <c r="W2" t="s">
        <v>75</v>
      </c>
      <c r="X2" t="s">
        <v>75</v>
      </c>
    </row>
    <row r="3" spans="1:24" x14ac:dyDescent="0.3">
      <c r="A3" t="s">
        <v>77</v>
      </c>
      <c r="B3" t="s">
        <v>78</v>
      </c>
      <c r="C3">
        <f t="shared" ref="C3:C66" si="0">E3+G3+I3+K3+M3+O3+Q3</f>
        <v>555</v>
      </c>
      <c r="D3" s="1">
        <f t="shared" ref="D3:D66" si="1">E3/C3*100</f>
        <v>3.7837837837837842</v>
      </c>
      <c r="E3">
        <v>21</v>
      </c>
      <c r="F3" s="1">
        <f t="shared" ref="F3:F66" si="2">G3/C3*100</f>
        <v>0</v>
      </c>
      <c r="G3">
        <v>0</v>
      </c>
      <c r="H3" s="1">
        <f t="shared" ref="H3:H66" si="3">I3/C3*100</f>
        <v>0</v>
      </c>
      <c r="I3">
        <v>0</v>
      </c>
      <c r="J3" s="1">
        <f t="shared" ref="J3:J66" si="4">K3/C3*100</f>
        <v>0</v>
      </c>
      <c r="K3">
        <v>0</v>
      </c>
      <c r="L3" s="1">
        <f t="shared" ref="L3:L66" si="5">M3/C3*100</f>
        <v>0</v>
      </c>
      <c r="M3">
        <v>0</v>
      </c>
      <c r="N3" s="1">
        <f t="shared" ref="N3:N66" si="6">O3/C3*100</f>
        <v>1.0810810810810811</v>
      </c>
      <c r="O3">
        <v>6</v>
      </c>
      <c r="P3" s="1">
        <f t="shared" ref="P3:P66" si="7">Q3/C3*100</f>
        <v>95.135135135135144</v>
      </c>
      <c r="Q3">
        <v>528</v>
      </c>
      <c r="R3" t="s">
        <v>76</v>
      </c>
      <c r="S3" t="s">
        <v>76</v>
      </c>
      <c r="T3" t="s">
        <v>76</v>
      </c>
      <c r="U3" t="s">
        <v>76</v>
      </c>
      <c r="V3" t="s">
        <v>76</v>
      </c>
      <c r="W3" t="s">
        <v>76</v>
      </c>
      <c r="X3" t="s">
        <v>75</v>
      </c>
    </row>
    <row r="4" spans="1:24" x14ac:dyDescent="0.3">
      <c r="A4" t="s">
        <v>80</v>
      </c>
      <c r="B4" t="s">
        <v>81</v>
      </c>
      <c r="C4">
        <f t="shared" si="0"/>
        <v>196</v>
      </c>
      <c r="D4" s="1">
        <f t="shared" si="1"/>
        <v>0.51020408163265307</v>
      </c>
      <c r="E4">
        <v>1</v>
      </c>
      <c r="F4" s="1">
        <f t="shared" si="2"/>
        <v>4.0816326530612246</v>
      </c>
      <c r="G4">
        <v>8</v>
      </c>
      <c r="H4" s="1">
        <f t="shared" si="3"/>
        <v>0</v>
      </c>
      <c r="I4">
        <v>0</v>
      </c>
      <c r="J4" s="1">
        <f t="shared" si="4"/>
        <v>0</v>
      </c>
      <c r="K4">
        <v>0</v>
      </c>
      <c r="L4" s="1">
        <f t="shared" si="5"/>
        <v>0</v>
      </c>
      <c r="M4">
        <v>0</v>
      </c>
      <c r="N4" s="1">
        <f t="shared" si="6"/>
        <v>5.6122448979591839</v>
      </c>
      <c r="O4">
        <v>11</v>
      </c>
      <c r="P4" s="1">
        <f t="shared" si="7"/>
        <v>89.795918367346943</v>
      </c>
      <c r="Q4">
        <v>176</v>
      </c>
      <c r="R4" t="s">
        <v>76</v>
      </c>
      <c r="S4" t="s">
        <v>76</v>
      </c>
      <c r="T4" t="s">
        <v>76</v>
      </c>
      <c r="U4" t="s">
        <v>76</v>
      </c>
      <c r="V4" t="s">
        <v>76</v>
      </c>
      <c r="W4" t="s">
        <v>76</v>
      </c>
      <c r="X4" t="s">
        <v>79</v>
      </c>
    </row>
    <row r="5" spans="1:24" x14ac:dyDescent="0.3">
      <c r="A5" t="s">
        <v>82</v>
      </c>
      <c r="B5" t="s">
        <v>83</v>
      </c>
      <c r="C5">
        <f t="shared" si="0"/>
        <v>570</v>
      </c>
      <c r="D5" s="1">
        <f t="shared" si="1"/>
        <v>0</v>
      </c>
      <c r="E5">
        <v>0</v>
      </c>
      <c r="F5" s="1">
        <f t="shared" si="2"/>
        <v>0</v>
      </c>
      <c r="G5">
        <v>0</v>
      </c>
      <c r="H5" s="1">
        <f t="shared" si="3"/>
        <v>0</v>
      </c>
      <c r="I5">
        <v>0</v>
      </c>
      <c r="J5" s="1">
        <f t="shared" si="4"/>
        <v>0</v>
      </c>
      <c r="K5">
        <v>0</v>
      </c>
      <c r="L5" s="1">
        <f t="shared" si="5"/>
        <v>0</v>
      </c>
      <c r="M5">
        <v>0</v>
      </c>
      <c r="N5" s="1">
        <f t="shared" si="6"/>
        <v>0</v>
      </c>
      <c r="O5">
        <v>0</v>
      </c>
      <c r="P5" s="1">
        <f t="shared" si="7"/>
        <v>100</v>
      </c>
      <c r="Q5">
        <v>570</v>
      </c>
      <c r="R5" t="s">
        <v>76</v>
      </c>
      <c r="S5" t="s">
        <v>76</v>
      </c>
      <c r="T5" t="s">
        <v>76</v>
      </c>
      <c r="U5" t="s">
        <v>76</v>
      </c>
      <c r="V5" t="s">
        <v>76</v>
      </c>
      <c r="W5" t="s">
        <v>76</v>
      </c>
      <c r="X5" t="s">
        <v>75</v>
      </c>
    </row>
    <row r="6" spans="1:24" x14ac:dyDescent="0.3">
      <c r="A6" t="s">
        <v>84</v>
      </c>
      <c r="B6" t="s">
        <v>85</v>
      </c>
      <c r="C6">
        <f t="shared" si="0"/>
        <v>974</v>
      </c>
      <c r="D6" s="1">
        <f t="shared" si="1"/>
        <v>0</v>
      </c>
      <c r="E6">
        <v>0</v>
      </c>
      <c r="F6" s="1">
        <f t="shared" si="2"/>
        <v>0.30800821355236141</v>
      </c>
      <c r="G6">
        <v>3</v>
      </c>
      <c r="H6" s="1">
        <f t="shared" si="3"/>
        <v>0.61601642710472282</v>
      </c>
      <c r="I6">
        <v>6</v>
      </c>
      <c r="J6" s="1">
        <f t="shared" si="4"/>
        <v>0</v>
      </c>
      <c r="K6">
        <v>0</v>
      </c>
      <c r="L6" s="1">
        <f t="shared" si="5"/>
        <v>0</v>
      </c>
      <c r="M6">
        <v>0</v>
      </c>
      <c r="N6" s="1">
        <f t="shared" si="6"/>
        <v>3.5934291581108826</v>
      </c>
      <c r="O6">
        <v>35</v>
      </c>
      <c r="P6" s="1">
        <f t="shared" si="7"/>
        <v>95.482546201232026</v>
      </c>
      <c r="Q6">
        <v>930</v>
      </c>
      <c r="R6" t="s">
        <v>76</v>
      </c>
      <c r="S6" t="s">
        <v>76</v>
      </c>
      <c r="T6" t="s">
        <v>76</v>
      </c>
      <c r="U6" t="s">
        <v>76</v>
      </c>
      <c r="V6" t="s">
        <v>76</v>
      </c>
      <c r="W6" t="s">
        <v>76</v>
      </c>
      <c r="X6" t="s">
        <v>75</v>
      </c>
    </row>
    <row r="7" spans="1:24" x14ac:dyDescent="0.3">
      <c r="A7" t="s">
        <v>86</v>
      </c>
      <c r="B7" t="s">
        <v>87</v>
      </c>
      <c r="C7">
        <f t="shared" si="0"/>
        <v>341</v>
      </c>
      <c r="D7" s="1">
        <f t="shared" si="1"/>
        <v>0</v>
      </c>
      <c r="E7">
        <v>0</v>
      </c>
      <c r="F7" s="1">
        <f t="shared" si="2"/>
        <v>0</v>
      </c>
      <c r="G7">
        <v>0</v>
      </c>
      <c r="H7" s="1">
        <f t="shared" si="3"/>
        <v>0</v>
      </c>
      <c r="I7">
        <v>0</v>
      </c>
      <c r="J7" s="1">
        <f t="shared" si="4"/>
        <v>0</v>
      </c>
      <c r="K7">
        <v>0</v>
      </c>
      <c r="L7" s="1">
        <f t="shared" si="5"/>
        <v>0</v>
      </c>
      <c r="M7">
        <v>0</v>
      </c>
      <c r="N7" s="1">
        <f t="shared" si="6"/>
        <v>11.730205278592376</v>
      </c>
      <c r="O7">
        <v>40</v>
      </c>
      <c r="P7" s="1">
        <f t="shared" si="7"/>
        <v>88.269794721407621</v>
      </c>
      <c r="Q7">
        <v>301</v>
      </c>
      <c r="R7" t="s">
        <v>76</v>
      </c>
      <c r="S7" t="s">
        <v>76</v>
      </c>
      <c r="T7" t="s">
        <v>76</v>
      </c>
      <c r="U7" t="s">
        <v>76</v>
      </c>
      <c r="V7" t="s">
        <v>76</v>
      </c>
      <c r="W7" t="s">
        <v>76</v>
      </c>
      <c r="X7" t="s">
        <v>79</v>
      </c>
    </row>
    <row r="8" spans="1:24" x14ac:dyDescent="0.3">
      <c r="A8" t="s">
        <v>88</v>
      </c>
      <c r="B8" t="s">
        <v>89</v>
      </c>
      <c r="C8">
        <f t="shared" si="0"/>
        <v>1146</v>
      </c>
      <c r="D8" s="1">
        <f t="shared" si="1"/>
        <v>0</v>
      </c>
      <c r="E8">
        <v>0</v>
      </c>
      <c r="F8" s="1">
        <f t="shared" si="2"/>
        <v>0.87260034904013961</v>
      </c>
      <c r="G8">
        <v>10</v>
      </c>
      <c r="H8" s="1">
        <f t="shared" si="3"/>
        <v>0</v>
      </c>
      <c r="I8">
        <v>0</v>
      </c>
      <c r="J8" s="1">
        <f t="shared" si="4"/>
        <v>0</v>
      </c>
      <c r="K8">
        <v>0</v>
      </c>
      <c r="L8" s="1">
        <f t="shared" si="5"/>
        <v>0</v>
      </c>
      <c r="M8">
        <v>0</v>
      </c>
      <c r="N8" s="1">
        <f t="shared" si="6"/>
        <v>0.95986038394415363</v>
      </c>
      <c r="O8">
        <v>11</v>
      </c>
      <c r="P8" s="1">
        <f t="shared" si="7"/>
        <v>98.167539267015698</v>
      </c>
      <c r="Q8">
        <v>1125</v>
      </c>
      <c r="R8" t="s">
        <v>76</v>
      </c>
      <c r="S8" t="s">
        <v>76</v>
      </c>
      <c r="T8" t="s">
        <v>76</v>
      </c>
      <c r="U8" t="s">
        <v>76</v>
      </c>
      <c r="V8" t="s">
        <v>76</v>
      </c>
      <c r="W8" t="s">
        <v>76</v>
      </c>
      <c r="X8" t="s">
        <v>75</v>
      </c>
    </row>
    <row r="9" spans="1:24" x14ac:dyDescent="0.3">
      <c r="A9" t="s">
        <v>90</v>
      </c>
      <c r="B9" t="s">
        <v>91</v>
      </c>
      <c r="C9">
        <f t="shared" si="0"/>
        <v>8524</v>
      </c>
      <c r="D9" s="1">
        <f t="shared" si="1"/>
        <v>14.113092444861566</v>
      </c>
      <c r="E9">
        <v>1203</v>
      </c>
      <c r="F9" s="1">
        <f t="shared" si="2"/>
        <v>0.45753167526982635</v>
      </c>
      <c r="G9">
        <v>39</v>
      </c>
      <c r="H9" s="1">
        <f t="shared" si="3"/>
        <v>1.2552792116377287</v>
      </c>
      <c r="I9">
        <v>107</v>
      </c>
      <c r="J9" s="1">
        <f t="shared" si="4"/>
        <v>0.22290004692632567</v>
      </c>
      <c r="K9">
        <v>19</v>
      </c>
      <c r="L9" s="1">
        <f t="shared" si="5"/>
        <v>1.325668700140779</v>
      </c>
      <c r="M9">
        <v>113</v>
      </c>
      <c r="N9" s="1">
        <f t="shared" si="6"/>
        <v>3.0736743312998591</v>
      </c>
      <c r="O9">
        <v>262</v>
      </c>
      <c r="P9" s="1">
        <f t="shared" si="7"/>
        <v>79.551853589863924</v>
      </c>
      <c r="Q9">
        <v>6781</v>
      </c>
      <c r="R9" t="s">
        <v>75</v>
      </c>
      <c r="S9" t="s">
        <v>76</v>
      </c>
      <c r="T9" t="s">
        <v>76</v>
      </c>
      <c r="U9" t="s">
        <v>76</v>
      </c>
      <c r="V9" t="s">
        <v>76</v>
      </c>
      <c r="W9" t="s">
        <v>79</v>
      </c>
      <c r="X9" t="s">
        <v>75</v>
      </c>
    </row>
    <row r="10" spans="1:24" x14ac:dyDescent="0.3">
      <c r="A10" t="s">
        <v>92</v>
      </c>
      <c r="B10" t="s">
        <v>93</v>
      </c>
      <c r="C10">
        <f t="shared" si="0"/>
        <v>1653</v>
      </c>
      <c r="D10" s="1">
        <f t="shared" si="1"/>
        <v>3.4482758620689653</v>
      </c>
      <c r="E10">
        <v>57</v>
      </c>
      <c r="F10" s="1">
        <f t="shared" si="2"/>
        <v>0</v>
      </c>
      <c r="G10">
        <v>0</v>
      </c>
      <c r="H10" s="1">
        <f t="shared" si="3"/>
        <v>0</v>
      </c>
      <c r="I10">
        <v>0</v>
      </c>
      <c r="J10" s="1">
        <f t="shared" si="4"/>
        <v>0</v>
      </c>
      <c r="K10">
        <v>0</v>
      </c>
      <c r="L10" s="1">
        <f t="shared" si="5"/>
        <v>1.0889292196007259</v>
      </c>
      <c r="M10">
        <v>18</v>
      </c>
      <c r="N10" s="1">
        <f t="shared" si="6"/>
        <v>3.6902601330913489</v>
      </c>
      <c r="O10">
        <v>61</v>
      </c>
      <c r="P10" s="1">
        <f t="shared" si="7"/>
        <v>91.77253478523896</v>
      </c>
      <c r="Q10">
        <v>1517</v>
      </c>
      <c r="R10" t="s">
        <v>76</v>
      </c>
      <c r="S10" t="s">
        <v>76</v>
      </c>
      <c r="T10" t="s">
        <v>76</v>
      </c>
      <c r="U10" t="s">
        <v>76</v>
      </c>
      <c r="V10" t="s">
        <v>76</v>
      </c>
      <c r="W10" t="s">
        <v>76</v>
      </c>
      <c r="X10" t="s">
        <v>75</v>
      </c>
    </row>
    <row r="11" spans="1:24" x14ac:dyDescent="0.3">
      <c r="A11" t="s">
        <v>94</v>
      </c>
      <c r="B11" t="s">
        <v>95</v>
      </c>
      <c r="C11">
        <f t="shared" si="0"/>
        <v>1099</v>
      </c>
      <c r="D11" s="1">
        <f t="shared" si="1"/>
        <v>0.81892629663330307</v>
      </c>
      <c r="E11">
        <v>9</v>
      </c>
      <c r="F11" s="1">
        <f t="shared" si="2"/>
        <v>0</v>
      </c>
      <c r="G11">
        <v>0</v>
      </c>
      <c r="H11" s="1">
        <f t="shared" si="3"/>
        <v>0.27297543221110104</v>
      </c>
      <c r="I11">
        <v>3</v>
      </c>
      <c r="J11" s="1">
        <f t="shared" si="4"/>
        <v>0</v>
      </c>
      <c r="K11">
        <v>0</v>
      </c>
      <c r="L11" s="1">
        <f t="shared" si="5"/>
        <v>0</v>
      </c>
      <c r="M11">
        <v>0</v>
      </c>
      <c r="N11" s="1">
        <f t="shared" si="6"/>
        <v>1.0919017288444042</v>
      </c>
      <c r="O11">
        <v>12</v>
      </c>
      <c r="P11" s="1">
        <f t="shared" si="7"/>
        <v>97.816196542311189</v>
      </c>
      <c r="Q11">
        <v>1075</v>
      </c>
      <c r="R11" t="s">
        <v>76</v>
      </c>
      <c r="S11" t="s">
        <v>76</v>
      </c>
      <c r="T11" t="s">
        <v>76</v>
      </c>
      <c r="U11" t="s">
        <v>76</v>
      </c>
      <c r="V11" t="s">
        <v>76</v>
      </c>
      <c r="W11" t="s">
        <v>76</v>
      </c>
      <c r="X11" t="s">
        <v>75</v>
      </c>
    </row>
    <row r="12" spans="1:24" x14ac:dyDescent="0.3">
      <c r="A12" t="s">
        <v>96</v>
      </c>
      <c r="B12" t="s">
        <v>97</v>
      </c>
      <c r="C12">
        <f t="shared" si="0"/>
        <v>1108</v>
      </c>
      <c r="D12" s="1">
        <f t="shared" si="1"/>
        <v>0.36101083032490977</v>
      </c>
      <c r="E12">
        <v>4</v>
      </c>
      <c r="F12" s="1">
        <f t="shared" si="2"/>
        <v>0.18050541516245489</v>
      </c>
      <c r="G12">
        <v>2</v>
      </c>
      <c r="H12" s="1">
        <f t="shared" si="3"/>
        <v>0</v>
      </c>
      <c r="I12">
        <v>0</v>
      </c>
      <c r="J12" s="1">
        <f t="shared" si="4"/>
        <v>0</v>
      </c>
      <c r="K12">
        <v>0</v>
      </c>
      <c r="L12" s="1">
        <f t="shared" si="5"/>
        <v>0</v>
      </c>
      <c r="M12">
        <v>0</v>
      </c>
      <c r="N12" s="1">
        <f t="shared" si="6"/>
        <v>0.81227436823104682</v>
      </c>
      <c r="O12">
        <v>9</v>
      </c>
      <c r="P12" s="1">
        <f t="shared" si="7"/>
        <v>98.646209386281598</v>
      </c>
      <c r="Q12">
        <v>1093</v>
      </c>
      <c r="R12" t="s">
        <v>76</v>
      </c>
      <c r="S12" t="s">
        <v>76</v>
      </c>
      <c r="T12" t="s">
        <v>76</v>
      </c>
      <c r="U12" t="s">
        <v>76</v>
      </c>
      <c r="V12" t="s">
        <v>76</v>
      </c>
      <c r="W12" t="s">
        <v>76</v>
      </c>
      <c r="X12" t="s">
        <v>75</v>
      </c>
    </row>
    <row r="13" spans="1:24" x14ac:dyDescent="0.3">
      <c r="A13" t="s">
        <v>98</v>
      </c>
      <c r="B13" t="s">
        <v>99</v>
      </c>
      <c r="C13">
        <f t="shared" si="0"/>
        <v>776</v>
      </c>
      <c r="D13" s="1">
        <f t="shared" si="1"/>
        <v>0</v>
      </c>
      <c r="E13">
        <v>0</v>
      </c>
      <c r="F13" s="1">
        <f t="shared" si="2"/>
        <v>0</v>
      </c>
      <c r="G13">
        <v>0</v>
      </c>
      <c r="H13" s="1">
        <f t="shared" si="3"/>
        <v>9.7938144329896915</v>
      </c>
      <c r="I13">
        <v>76</v>
      </c>
      <c r="J13" s="1">
        <f t="shared" si="4"/>
        <v>4.3814432989690717</v>
      </c>
      <c r="K13">
        <v>34</v>
      </c>
      <c r="L13" s="1">
        <f t="shared" si="5"/>
        <v>5.9278350515463911</v>
      </c>
      <c r="M13">
        <v>46</v>
      </c>
      <c r="N13" s="1">
        <f t="shared" si="6"/>
        <v>0</v>
      </c>
      <c r="O13">
        <v>0</v>
      </c>
      <c r="P13" s="1">
        <f t="shared" si="7"/>
        <v>79.896907216494853</v>
      </c>
      <c r="Q13">
        <v>620</v>
      </c>
      <c r="R13" t="s">
        <v>76</v>
      </c>
      <c r="S13" t="s">
        <v>76</v>
      </c>
      <c r="T13" t="s">
        <v>79</v>
      </c>
      <c r="U13" t="s">
        <v>76</v>
      </c>
      <c r="V13" t="s">
        <v>76</v>
      </c>
      <c r="W13" t="s">
        <v>76</v>
      </c>
      <c r="X13" t="s">
        <v>75</v>
      </c>
    </row>
    <row r="14" spans="1:24" x14ac:dyDescent="0.3">
      <c r="A14" t="s">
        <v>100</v>
      </c>
      <c r="B14" t="s">
        <v>101</v>
      </c>
      <c r="C14">
        <f t="shared" si="0"/>
        <v>753</v>
      </c>
      <c r="D14" s="1">
        <f t="shared" si="1"/>
        <v>1.0624169986719787</v>
      </c>
      <c r="E14">
        <v>8</v>
      </c>
      <c r="F14" s="1">
        <f t="shared" si="2"/>
        <v>1.1952191235059761</v>
      </c>
      <c r="G14">
        <v>9</v>
      </c>
      <c r="H14" s="1">
        <f t="shared" si="3"/>
        <v>0</v>
      </c>
      <c r="I14">
        <v>0</v>
      </c>
      <c r="J14" s="1">
        <f t="shared" si="4"/>
        <v>0</v>
      </c>
      <c r="K14">
        <v>0</v>
      </c>
      <c r="L14" s="1">
        <f t="shared" si="5"/>
        <v>0</v>
      </c>
      <c r="M14">
        <v>0</v>
      </c>
      <c r="N14" s="1">
        <f t="shared" si="6"/>
        <v>3.9840637450199203</v>
      </c>
      <c r="O14">
        <v>30</v>
      </c>
      <c r="P14" s="1">
        <f t="shared" si="7"/>
        <v>93.758300132802134</v>
      </c>
      <c r="Q14">
        <v>706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75</v>
      </c>
    </row>
    <row r="15" spans="1:24" x14ac:dyDescent="0.3">
      <c r="A15" t="s">
        <v>102</v>
      </c>
      <c r="B15" t="s">
        <v>103</v>
      </c>
      <c r="C15">
        <f t="shared" si="0"/>
        <v>447</v>
      </c>
      <c r="D15" s="1">
        <f t="shared" si="1"/>
        <v>1.5659955257270695</v>
      </c>
      <c r="E15">
        <v>7</v>
      </c>
      <c r="F15" s="1">
        <f t="shared" si="2"/>
        <v>0</v>
      </c>
      <c r="G15">
        <v>0</v>
      </c>
      <c r="H15" s="1">
        <f t="shared" si="3"/>
        <v>0</v>
      </c>
      <c r="I15">
        <v>0</v>
      </c>
      <c r="J15" s="1">
        <f t="shared" si="4"/>
        <v>0</v>
      </c>
      <c r="K15">
        <v>0</v>
      </c>
      <c r="L15" s="1">
        <f t="shared" si="5"/>
        <v>0</v>
      </c>
      <c r="M15">
        <v>0</v>
      </c>
      <c r="N15" s="1">
        <f t="shared" si="6"/>
        <v>1.1185682326621924</v>
      </c>
      <c r="O15">
        <v>5</v>
      </c>
      <c r="P15" s="1">
        <f t="shared" si="7"/>
        <v>97.31543624161074</v>
      </c>
      <c r="Q15">
        <v>435</v>
      </c>
      <c r="R15" t="s">
        <v>76</v>
      </c>
      <c r="S15" t="s">
        <v>76</v>
      </c>
      <c r="T15" t="s">
        <v>76</v>
      </c>
      <c r="U15" t="s">
        <v>76</v>
      </c>
      <c r="V15" t="s">
        <v>76</v>
      </c>
      <c r="W15" t="s">
        <v>76</v>
      </c>
      <c r="X15" t="s">
        <v>75</v>
      </c>
    </row>
    <row r="16" spans="1:24" x14ac:dyDescent="0.3">
      <c r="A16" t="s">
        <v>104</v>
      </c>
      <c r="B16" t="s">
        <v>105</v>
      </c>
      <c r="C16">
        <f t="shared" si="0"/>
        <v>1038</v>
      </c>
      <c r="D16" s="1">
        <f t="shared" si="1"/>
        <v>0</v>
      </c>
      <c r="E16">
        <v>0</v>
      </c>
      <c r="F16" s="1">
        <f t="shared" si="2"/>
        <v>1.9267822736030826</v>
      </c>
      <c r="G16">
        <v>20</v>
      </c>
      <c r="H16" s="1">
        <f t="shared" si="3"/>
        <v>4.7206165703275529</v>
      </c>
      <c r="I16">
        <v>49</v>
      </c>
      <c r="J16" s="1">
        <f t="shared" si="4"/>
        <v>0</v>
      </c>
      <c r="K16">
        <v>0</v>
      </c>
      <c r="L16" s="1">
        <f t="shared" si="5"/>
        <v>0</v>
      </c>
      <c r="M16">
        <v>0</v>
      </c>
      <c r="N16" s="1">
        <f t="shared" si="6"/>
        <v>0.28901734104046239</v>
      </c>
      <c r="O16">
        <v>3</v>
      </c>
      <c r="P16" s="1">
        <f t="shared" si="7"/>
        <v>93.063583815028906</v>
      </c>
      <c r="Q16">
        <v>966</v>
      </c>
      <c r="R16" t="s">
        <v>76</v>
      </c>
      <c r="S16" t="s">
        <v>76</v>
      </c>
      <c r="T16" t="s">
        <v>76</v>
      </c>
      <c r="U16" t="s">
        <v>76</v>
      </c>
      <c r="V16" t="s">
        <v>76</v>
      </c>
      <c r="W16" t="s">
        <v>76</v>
      </c>
      <c r="X16" t="s">
        <v>75</v>
      </c>
    </row>
    <row r="17" spans="1:24" x14ac:dyDescent="0.3">
      <c r="A17" t="s">
        <v>106</v>
      </c>
      <c r="B17" t="s">
        <v>107</v>
      </c>
      <c r="C17">
        <f t="shared" si="0"/>
        <v>738</v>
      </c>
      <c r="D17" s="1">
        <f t="shared" si="1"/>
        <v>0</v>
      </c>
      <c r="E17">
        <v>0</v>
      </c>
      <c r="F17" s="1">
        <f t="shared" si="2"/>
        <v>0.6775067750677507</v>
      </c>
      <c r="G17">
        <v>5</v>
      </c>
      <c r="H17" s="1">
        <f t="shared" si="3"/>
        <v>0.81300813008130091</v>
      </c>
      <c r="I17">
        <v>6</v>
      </c>
      <c r="J17" s="1">
        <f t="shared" si="4"/>
        <v>0</v>
      </c>
      <c r="K17">
        <v>0</v>
      </c>
      <c r="L17" s="1">
        <f t="shared" si="5"/>
        <v>0</v>
      </c>
      <c r="M17">
        <v>0</v>
      </c>
      <c r="N17" s="1">
        <f t="shared" si="6"/>
        <v>0.13550135501355012</v>
      </c>
      <c r="O17">
        <v>1</v>
      </c>
      <c r="P17" s="1">
        <f t="shared" si="7"/>
        <v>98.373983739837399</v>
      </c>
      <c r="Q17">
        <v>726</v>
      </c>
      <c r="R17" t="s">
        <v>76</v>
      </c>
      <c r="S17" t="s">
        <v>76</v>
      </c>
      <c r="T17" t="s">
        <v>76</v>
      </c>
      <c r="U17" t="s">
        <v>76</v>
      </c>
      <c r="V17" t="s">
        <v>76</v>
      </c>
      <c r="W17" t="s">
        <v>76</v>
      </c>
      <c r="X17" t="s">
        <v>75</v>
      </c>
    </row>
    <row r="18" spans="1:24" x14ac:dyDescent="0.3">
      <c r="A18" t="s">
        <v>108</v>
      </c>
      <c r="B18" t="s">
        <v>109</v>
      </c>
      <c r="C18">
        <f t="shared" si="0"/>
        <v>870</v>
      </c>
      <c r="D18" s="1">
        <f t="shared" si="1"/>
        <v>0</v>
      </c>
      <c r="E18">
        <v>0</v>
      </c>
      <c r="F18" s="1">
        <f t="shared" si="2"/>
        <v>1.7241379310344827</v>
      </c>
      <c r="G18">
        <v>15</v>
      </c>
      <c r="H18" s="1">
        <f t="shared" si="3"/>
        <v>0</v>
      </c>
      <c r="I18">
        <v>0</v>
      </c>
      <c r="J18" s="1">
        <f t="shared" si="4"/>
        <v>0</v>
      </c>
      <c r="K18">
        <v>0</v>
      </c>
      <c r="L18" s="1">
        <f t="shared" si="5"/>
        <v>0</v>
      </c>
      <c r="M18">
        <v>0</v>
      </c>
      <c r="N18" s="1">
        <f t="shared" si="6"/>
        <v>5.4022988505747129</v>
      </c>
      <c r="O18">
        <v>47</v>
      </c>
      <c r="P18" s="1">
        <f t="shared" si="7"/>
        <v>92.873563218390814</v>
      </c>
      <c r="Q18">
        <v>808</v>
      </c>
      <c r="R18" t="s">
        <v>76</v>
      </c>
      <c r="S18" t="s">
        <v>76</v>
      </c>
      <c r="T18" t="s">
        <v>76</v>
      </c>
      <c r="U18" t="s">
        <v>76</v>
      </c>
      <c r="V18" t="s">
        <v>76</v>
      </c>
      <c r="W18" t="s">
        <v>76</v>
      </c>
      <c r="X18" t="s">
        <v>75</v>
      </c>
    </row>
    <row r="19" spans="1:24" x14ac:dyDescent="0.3">
      <c r="A19" t="s">
        <v>110</v>
      </c>
      <c r="B19" t="s">
        <v>111</v>
      </c>
      <c r="C19">
        <f t="shared" si="0"/>
        <v>2787</v>
      </c>
      <c r="D19" s="1">
        <f t="shared" si="1"/>
        <v>1.8658055256548258</v>
      </c>
      <c r="E19">
        <v>52</v>
      </c>
      <c r="F19" s="1">
        <f t="shared" si="2"/>
        <v>0.78937926085396481</v>
      </c>
      <c r="G19">
        <v>22</v>
      </c>
      <c r="H19" s="1">
        <f t="shared" si="3"/>
        <v>0</v>
      </c>
      <c r="I19">
        <v>0</v>
      </c>
      <c r="J19" s="1">
        <f t="shared" si="4"/>
        <v>0</v>
      </c>
      <c r="K19">
        <v>0</v>
      </c>
      <c r="L19" s="1">
        <f t="shared" si="5"/>
        <v>0.35880875493362041</v>
      </c>
      <c r="M19">
        <v>10</v>
      </c>
      <c r="N19" s="1">
        <f t="shared" si="6"/>
        <v>0.60997488338715466</v>
      </c>
      <c r="O19">
        <v>17</v>
      </c>
      <c r="P19" s="1">
        <f t="shared" si="7"/>
        <v>96.37603157517043</v>
      </c>
      <c r="Q19">
        <v>2686</v>
      </c>
      <c r="R19" t="s">
        <v>76</v>
      </c>
      <c r="S19" t="s">
        <v>76</v>
      </c>
      <c r="T19" t="s">
        <v>76</v>
      </c>
      <c r="U19" t="s">
        <v>76</v>
      </c>
      <c r="V19" t="s">
        <v>76</v>
      </c>
      <c r="W19" t="s">
        <v>76</v>
      </c>
      <c r="X19" t="s">
        <v>75</v>
      </c>
    </row>
    <row r="20" spans="1:24" x14ac:dyDescent="0.3">
      <c r="A20" t="s">
        <v>112</v>
      </c>
      <c r="B20" t="s">
        <v>113</v>
      </c>
      <c r="C20">
        <f t="shared" si="0"/>
        <v>525</v>
      </c>
      <c r="D20" s="1">
        <f t="shared" si="1"/>
        <v>5.1428571428571423</v>
      </c>
      <c r="E20">
        <v>27</v>
      </c>
      <c r="F20" s="1">
        <f t="shared" si="2"/>
        <v>0</v>
      </c>
      <c r="G20">
        <v>0</v>
      </c>
      <c r="H20" s="1">
        <f t="shared" si="3"/>
        <v>0</v>
      </c>
      <c r="I20">
        <v>0</v>
      </c>
      <c r="J20" s="1">
        <f t="shared" si="4"/>
        <v>0</v>
      </c>
      <c r="K20">
        <v>0</v>
      </c>
      <c r="L20" s="1">
        <f t="shared" si="5"/>
        <v>0</v>
      </c>
      <c r="M20">
        <v>0</v>
      </c>
      <c r="N20" s="1">
        <f t="shared" si="6"/>
        <v>4.5714285714285712</v>
      </c>
      <c r="O20">
        <v>24</v>
      </c>
      <c r="P20" s="1">
        <f t="shared" si="7"/>
        <v>90.285714285714278</v>
      </c>
      <c r="Q20">
        <v>474</v>
      </c>
      <c r="R20" t="s">
        <v>76</v>
      </c>
      <c r="S20" t="s">
        <v>76</v>
      </c>
      <c r="T20" t="s">
        <v>76</v>
      </c>
      <c r="U20" t="s">
        <v>76</v>
      </c>
      <c r="V20" t="s">
        <v>76</v>
      </c>
      <c r="W20" t="s">
        <v>76</v>
      </c>
      <c r="X20" t="s">
        <v>79</v>
      </c>
    </row>
    <row r="21" spans="1:24" x14ac:dyDescent="0.3">
      <c r="A21" t="s">
        <v>114</v>
      </c>
      <c r="B21" t="s">
        <v>115</v>
      </c>
      <c r="C21">
        <f t="shared" si="0"/>
        <v>733</v>
      </c>
      <c r="D21" s="1">
        <f t="shared" si="1"/>
        <v>4.0927694406548438</v>
      </c>
      <c r="E21">
        <v>30</v>
      </c>
      <c r="F21" s="1">
        <f t="shared" si="2"/>
        <v>0.13642564802182811</v>
      </c>
      <c r="G21">
        <v>1</v>
      </c>
      <c r="H21" s="1">
        <f t="shared" si="3"/>
        <v>0.27285129604365621</v>
      </c>
      <c r="I21">
        <v>2</v>
      </c>
      <c r="J21" s="1">
        <f t="shared" si="4"/>
        <v>0</v>
      </c>
      <c r="K21">
        <v>0</v>
      </c>
      <c r="L21" s="1">
        <f t="shared" si="5"/>
        <v>0</v>
      </c>
      <c r="M21">
        <v>0</v>
      </c>
      <c r="N21" s="1">
        <f t="shared" si="6"/>
        <v>2.8649386084583903</v>
      </c>
      <c r="O21">
        <v>21</v>
      </c>
      <c r="P21" s="1">
        <f t="shared" si="7"/>
        <v>92.633015006821282</v>
      </c>
      <c r="Q21">
        <v>679</v>
      </c>
      <c r="R21" t="s">
        <v>76</v>
      </c>
      <c r="S21" t="s">
        <v>76</v>
      </c>
      <c r="T21" t="s">
        <v>76</v>
      </c>
      <c r="U21" t="s">
        <v>76</v>
      </c>
      <c r="V21" t="s">
        <v>76</v>
      </c>
      <c r="W21" t="s">
        <v>76</v>
      </c>
      <c r="X21" t="s">
        <v>75</v>
      </c>
    </row>
    <row r="22" spans="1:24" x14ac:dyDescent="0.3">
      <c r="A22" t="s">
        <v>116</v>
      </c>
      <c r="B22" t="s">
        <v>117</v>
      </c>
      <c r="C22">
        <f t="shared" si="0"/>
        <v>868</v>
      </c>
      <c r="D22" s="1">
        <f t="shared" si="1"/>
        <v>0</v>
      </c>
      <c r="E22">
        <v>0</v>
      </c>
      <c r="F22" s="1">
        <f t="shared" si="2"/>
        <v>1.0368663594470047</v>
      </c>
      <c r="G22">
        <v>9</v>
      </c>
      <c r="H22" s="1">
        <f t="shared" si="3"/>
        <v>0</v>
      </c>
      <c r="I22">
        <v>0</v>
      </c>
      <c r="J22" s="1">
        <f t="shared" si="4"/>
        <v>0</v>
      </c>
      <c r="K22">
        <v>0</v>
      </c>
      <c r="L22" s="1">
        <f t="shared" si="5"/>
        <v>0.34562211981566821</v>
      </c>
      <c r="M22">
        <v>3</v>
      </c>
      <c r="N22" s="1">
        <f t="shared" si="6"/>
        <v>19.35483870967742</v>
      </c>
      <c r="O22">
        <v>168</v>
      </c>
      <c r="P22" s="1">
        <f t="shared" si="7"/>
        <v>79.262672811059915</v>
      </c>
      <c r="Q22">
        <v>688</v>
      </c>
      <c r="R22" t="s">
        <v>76</v>
      </c>
      <c r="S22" t="s">
        <v>76</v>
      </c>
      <c r="T22" t="s">
        <v>76</v>
      </c>
      <c r="U22" t="s">
        <v>76</v>
      </c>
      <c r="V22" t="s">
        <v>76</v>
      </c>
      <c r="W22" t="s">
        <v>79</v>
      </c>
      <c r="X22" t="s">
        <v>75</v>
      </c>
    </row>
    <row r="23" spans="1:24" x14ac:dyDescent="0.3">
      <c r="A23" t="s">
        <v>118</v>
      </c>
      <c r="B23" t="s">
        <v>119</v>
      </c>
      <c r="C23">
        <f t="shared" si="0"/>
        <v>1070</v>
      </c>
      <c r="D23" s="1">
        <f t="shared" si="1"/>
        <v>9.3457943925233655E-2</v>
      </c>
      <c r="E23">
        <v>1</v>
      </c>
      <c r="F23" s="1">
        <f t="shared" si="2"/>
        <v>0</v>
      </c>
      <c r="G23">
        <v>0</v>
      </c>
      <c r="H23" s="1">
        <f t="shared" si="3"/>
        <v>1.3084112149532712</v>
      </c>
      <c r="I23">
        <v>14</v>
      </c>
      <c r="J23" s="1">
        <f t="shared" si="4"/>
        <v>0</v>
      </c>
      <c r="K23">
        <v>0</v>
      </c>
      <c r="L23" s="1">
        <f t="shared" si="5"/>
        <v>0</v>
      </c>
      <c r="M23">
        <v>0</v>
      </c>
      <c r="N23" s="1">
        <f t="shared" si="6"/>
        <v>4.6728971962616823</v>
      </c>
      <c r="O23">
        <v>50</v>
      </c>
      <c r="P23" s="1">
        <f t="shared" si="7"/>
        <v>93.925233644859816</v>
      </c>
      <c r="Q23">
        <v>1005</v>
      </c>
      <c r="R23" t="s">
        <v>76</v>
      </c>
      <c r="S23" t="s">
        <v>76</v>
      </c>
      <c r="T23" t="s">
        <v>76</v>
      </c>
      <c r="U23" t="s">
        <v>76</v>
      </c>
      <c r="V23" t="s">
        <v>76</v>
      </c>
      <c r="W23" t="s">
        <v>76</v>
      </c>
      <c r="X23" t="s">
        <v>75</v>
      </c>
    </row>
    <row r="24" spans="1:24" x14ac:dyDescent="0.3">
      <c r="A24" t="s">
        <v>120</v>
      </c>
      <c r="B24" t="s">
        <v>121</v>
      </c>
      <c r="C24">
        <f t="shared" si="0"/>
        <v>1052</v>
      </c>
      <c r="D24" s="1">
        <f t="shared" si="1"/>
        <v>0.47528517110266161</v>
      </c>
      <c r="E24">
        <v>5</v>
      </c>
      <c r="F24" s="1">
        <f t="shared" si="2"/>
        <v>0.66539923954372615</v>
      </c>
      <c r="G24">
        <v>7</v>
      </c>
      <c r="H24" s="1">
        <f t="shared" si="3"/>
        <v>0.47528517110266161</v>
      </c>
      <c r="I24">
        <v>5</v>
      </c>
      <c r="J24" s="1">
        <f t="shared" si="4"/>
        <v>0</v>
      </c>
      <c r="K24">
        <v>0</v>
      </c>
      <c r="L24" s="1">
        <f t="shared" si="5"/>
        <v>0</v>
      </c>
      <c r="M24">
        <v>0</v>
      </c>
      <c r="N24" s="1">
        <f t="shared" si="6"/>
        <v>0</v>
      </c>
      <c r="O24">
        <v>0</v>
      </c>
      <c r="P24" s="1">
        <f t="shared" si="7"/>
        <v>98.384030418250944</v>
      </c>
      <c r="Q24">
        <v>1035</v>
      </c>
      <c r="R24" t="s">
        <v>76</v>
      </c>
      <c r="S24" t="s">
        <v>76</v>
      </c>
      <c r="T24" t="s">
        <v>76</v>
      </c>
      <c r="U24" t="s">
        <v>76</v>
      </c>
      <c r="V24" t="s">
        <v>76</v>
      </c>
      <c r="W24" t="s">
        <v>76</v>
      </c>
      <c r="X24" t="s">
        <v>75</v>
      </c>
    </row>
    <row r="25" spans="1:24" x14ac:dyDescent="0.3">
      <c r="A25" t="s">
        <v>122</v>
      </c>
      <c r="B25" t="s">
        <v>123</v>
      </c>
      <c r="C25">
        <f t="shared" si="0"/>
        <v>2992</v>
      </c>
      <c r="D25" s="1">
        <f t="shared" si="1"/>
        <v>3.108288770053476</v>
      </c>
      <c r="E25">
        <v>93</v>
      </c>
      <c r="F25" s="1">
        <f t="shared" si="2"/>
        <v>1.1363636363636365</v>
      </c>
      <c r="G25">
        <v>34</v>
      </c>
      <c r="H25" s="1">
        <f t="shared" si="3"/>
        <v>0.20053475935828879</v>
      </c>
      <c r="I25">
        <v>6</v>
      </c>
      <c r="J25" s="1">
        <f t="shared" si="4"/>
        <v>0</v>
      </c>
      <c r="K25">
        <v>0</v>
      </c>
      <c r="L25" s="1">
        <f t="shared" si="5"/>
        <v>0</v>
      </c>
      <c r="M25">
        <v>0</v>
      </c>
      <c r="N25" s="1">
        <f t="shared" si="6"/>
        <v>3.9772727272727271</v>
      </c>
      <c r="O25">
        <v>119</v>
      </c>
      <c r="P25" s="1">
        <f t="shared" si="7"/>
        <v>91.577540106951872</v>
      </c>
      <c r="Q25">
        <v>2740</v>
      </c>
      <c r="R25" t="s">
        <v>76</v>
      </c>
      <c r="S25" t="s">
        <v>76</v>
      </c>
      <c r="T25" t="s">
        <v>76</v>
      </c>
      <c r="U25" t="s">
        <v>76</v>
      </c>
      <c r="V25" t="s">
        <v>76</v>
      </c>
      <c r="W25" t="s">
        <v>76</v>
      </c>
      <c r="X25" t="s">
        <v>75</v>
      </c>
    </row>
    <row r="26" spans="1:24" x14ac:dyDescent="0.3">
      <c r="A26" t="s">
        <v>124</v>
      </c>
      <c r="B26" t="s">
        <v>125</v>
      </c>
      <c r="C26">
        <f t="shared" si="0"/>
        <v>1020</v>
      </c>
      <c r="D26" s="1">
        <f t="shared" si="1"/>
        <v>2.5490196078431371</v>
      </c>
      <c r="E26">
        <v>26</v>
      </c>
      <c r="F26" s="1">
        <f t="shared" si="2"/>
        <v>0</v>
      </c>
      <c r="G26">
        <v>0</v>
      </c>
      <c r="H26" s="1">
        <f t="shared" si="3"/>
        <v>0.78431372549019607</v>
      </c>
      <c r="I26">
        <v>8</v>
      </c>
      <c r="J26" s="1">
        <f t="shared" si="4"/>
        <v>0</v>
      </c>
      <c r="K26">
        <v>0</v>
      </c>
      <c r="L26" s="1">
        <f t="shared" si="5"/>
        <v>17.058823529411764</v>
      </c>
      <c r="M26">
        <v>174</v>
      </c>
      <c r="N26" s="1">
        <f t="shared" si="6"/>
        <v>2.1568627450980391</v>
      </c>
      <c r="O26">
        <v>22</v>
      </c>
      <c r="P26" s="1">
        <f t="shared" si="7"/>
        <v>77.450980392156865</v>
      </c>
      <c r="Q26">
        <v>790</v>
      </c>
      <c r="R26" t="s">
        <v>76</v>
      </c>
      <c r="S26" t="s">
        <v>76</v>
      </c>
      <c r="T26" t="s">
        <v>76</v>
      </c>
      <c r="U26" t="s">
        <v>76</v>
      </c>
      <c r="V26" t="s">
        <v>76</v>
      </c>
      <c r="W26" t="s">
        <v>76</v>
      </c>
      <c r="X26" t="s">
        <v>75</v>
      </c>
    </row>
    <row r="27" spans="1:24" x14ac:dyDescent="0.3">
      <c r="A27" t="s">
        <v>126</v>
      </c>
      <c r="B27" t="s">
        <v>127</v>
      </c>
      <c r="C27">
        <f t="shared" si="0"/>
        <v>2901</v>
      </c>
      <c r="D27" s="1">
        <f t="shared" si="1"/>
        <v>0.24129610479145122</v>
      </c>
      <c r="E27">
        <v>7</v>
      </c>
      <c r="F27" s="1">
        <f t="shared" si="2"/>
        <v>0.10341261633919339</v>
      </c>
      <c r="G27">
        <v>3</v>
      </c>
      <c r="H27" s="1">
        <f t="shared" si="3"/>
        <v>1.5167183729748364</v>
      </c>
      <c r="I27">
        <v>44</v>
      </c>
      <c r="J27" s="1">
        <f t="shared" si="4"/>
        <v>0</v>
      </c>
      <c r="K27">
        <v>0</v>
      </c>
      <c r="L27" s="1">
        <f t="shared" si="5"/>
        <v>0.1723543605653223</v>
      </c>
      <c r="M27">
        <v>5</v>
      </c>
      <c r="N27" s="1">
        <f t="shared" si="6"/>
        <v>4.4812133746983802</v>
      </c>
      <c r="O27">
        <v>130</v>
      </c>
      <c r="P27" s="1">
        <f t="shared" si="7"/>
        <v>93.485005170630814</v>
      </c>
      <c r="Q27">
        <v>2712</v>
      </c>
      <c r="R27" t="s">
        <v>76</v>
      </c>
      <c r="S27" t="s">
        <v>76</v>
      </c>
      <c r="T27" t="s">
        <v>76</v>
      </c>
      <c r="U27" t="s">
        <v>76</v>
      </c>
      <c r="V27" t="s">
        <v>76</v>
      </c>
      <c r="W27" t="s">
        <v>76</v>
      </c>
      <c r="X27" t="s">
        <v>75</v>
      </c>
    </row>
    <row r="28" spans="1:24" x14ac:dyDescent="0.3">
      <c r="A28" t="s">
        <v>128</v>
      </c>
      <c r="B28" t="s">
        <v>129</v>
      </c>
      <c r="C28">
        <f t="shared" si="0"/>
        <v>382</v>
      </c>
      <c r="D28" s="1">
        <f t="shared" si="1"/>
        <v>0</v>
      </c>
      <c r="E28">
        <v>0</v>
      </c>
      <c r="F28" s="1">
        <f t="shared" si="2"/>
        <v>0</v>
      </c>
      <c r="G28">
        <v>0</v>
      </c>
      <c r="H28" s="1">
        <f t="shared" si="3"/>
        <v>0</v>
      </c>
      <c r="I28">
        <v>0</v>
      </c>
      <c r="J28" s="1">
        <f t="shared" si="4"/>
        <v>0</v>
      </c>
      <c r="K28">
        <v>0</v>
      </c>
      <c r="L28" s="1">
        <f t="shared" si="5"/>
        <v>0.26178010471204188</v>
      </c>
      <c r="M28">
        <v>1</v>
      </c>
      <c r="N28" s="1">
        <f t="shared" si="6"/>
        <v>1.0471204188481675</v>
      </c>
      <c r="O28">
        <v>4</v>
      </c>
      <c r="P28" s="1">
        <f t="shared" si="7"/>
        <v>98.691099476439788</v>
      </c>
      <c r="Q28">
        <v>377</v>
      </c>
      <c r="R28" t="s">
        <v>76</v>
      </c>
      <c r="S28" t="s">
        <v>76</v>
      </c>
      <c r="T28" t="s">
        <v>76</v>
      </c>
      <c r="U28" t="s">
        <v>76</v>
      </c>
      <c r="V28" t="s">
        <v>76</v>
      </c>
      <c r="W28" t="s">
        <v>76</v>
      </c>
      <c r="X28" t="s">
        <v>79</v>
      </c>
    </row>
    <row r="29" spans="1:24" x14ac:dyDescent="0.3">
      <c r="A29" t="s">
        <v>130</v>
      </c>
      <c r="B29" t="s">
        <v>131</v>
      </c>
      <c r="C29">
        <f t="shared" si="0"/>
        <v>530</v>
      </c>
      <c r="D29" s="1">
        <f t="shared" si="1"/>
        <v>1.5094339622641511</v>
      </c>
      <c r="E29">
        <v>8</v>
      </c>
      <c r="F29" s="1">
        <f t="shared" si="2"/>
        <v>0</v>
      </c>
      <c r="G29">
        <v>0</v>
      </c>
      <c r="H29" s="1">
        <f t="shared" si="3"/>
        <v>2.2641509433962264</v>
      </c>
      <c r="I29">
        <v>12</v>
      </c>
      <c r="J29" s="1">
        <f t="shared" si="4"/>
        <v>0</v>
      </c>
      <c r="K29">
        <v>0</v>
      </c>
      <c r="L29" s="1">
        <f t="shared" si="5"/>
        <v>1.6981132075471699</v>
      </c>
      <c r="M29">
        <v>9</v>
      </c>
      <c r="N29" s="1">
        <f t="shared" si="6"/>
        <v>4.1509433962264151</v>
      </c>
      <c r="O29">
        <v>22</v>
      </c>
      <c r="P29" s="1">
        <f t="shared" si="7"/>
        <v>90.377358490566039</v>
      </c>
      <c r="Q29">
        <v>479</v>
      </c>
      <c r="R29" t="s">
        <v>76</v>
      </c>
      <c r="S29" t="s">
        <v>76</v>
      </c>
      <c r="T29" t="s">
        <v>76</v>
      </c>
      <c r="U29" t="s">
        <v>76</v>
      </c>
      <c r="V29" t="s">
        <v>76</v>
      </c>
      <c r="W29" t="s">
        <v>76</v>
      </c>
      <c r="X29" t="s">
        <v>75</v>
      </c>
    </row>
    <row r="30" spans="1:24" x14ac:dyDescent="0.3">
      <c r="A30" t="s">
        <v>132</v>
      </c>
      <c r="B30" t="s">
        <v>133</v>
      </c>
      <c r="C30">
        <f t="shared" si="0"/>
        <v>686</v>
      </c>
      <c r="D30" s="1">
        <f t="shared" si="1"/>
        <v>0.43731778425655976</v>
      </c>
      <c r="E30">
        <v>3</v>
      </c>
      <c r="F30" s="1">
        <f t="shared" si="2"/>
        <v>0</v>
      </c>
      <c r="G30">
        <v>0</v>
      </c>
      <c r="H30" s="1">
        <f t="shared" si="3"/>
        <v>0</v>
      </c>
      <c r="I30">
        <v>0</v>
      </c>
      <c r="J30" s="1">
        <f t="shared" si="4"/>
        <v>0</v>
      </c>
      <c r="K30">
        <v>0</v>
      </c>
      <c r="L30" s="1">
        <f t="shared" si="5"/>
        <v>2.0408163265306123</v>
      </c>
      <c r="M30">
        <v>14</v>
      </c>
      <c r="N30" s="1">
        <f t="shared" si="6"/>
        <v>0</v>
      </c>
      <c r="O30">
        <v>0</v>
      </c>
      <c r="P30" s="1">
        <f t="shared" si="7"/>
        <v>97.521865889212833</v>
      </c>
      <c r="Q30">
        <v>669</v>
      </c>
      <c r="R30" t="s">
        <v>76</v>
      </c>
      <c r="S30" t="s">
        <v>76</v>
      </c>
      <c r="T30" t="s">
        <v>76</v>
      </c>
      <c r="U30" t="s">
        <v>76</v>
      </c>
      <c r="V30" t="s">
        <v>76</v>
      </c>
      <c r="W30" t="s">
        <v>76</v>
      </c>
      <c r="X30" t="s">
        <v>79</v>
      </c>
    </row>
    <row r="31" spans="1:24" x14ac:dyDescent="0.3">
      <c r="A31" t="s">
        <v>134</v>
      </c>
      <c r="B31" t="s">
        <v>135</v>
      </c>
      <c r="C31">
        <f t="shared" si="0"/>
        <v>2703</v>
      </c>
      <c r="D31" s="1">
        <f t="shared" si="1"/>
        <v>2.6267110617832037</v>
      </c>
      <c r="E31">
        <v>71</v>
      </c>
      <c r="F31" s="1">
        <f t="shared" si="2"/>
        <v>0</v>
      </c>
      <c r="G31">
        <v>0</v>
      </c>
      <c r="H31" s="1">
        <f t="shared" si="3"/>
        <v>0</v>
      </c>
      <c r="I31">
        <v>0</v>
      </c>
      <c r="J31" s="1">
        <f t="shared" si="4"/>
        <v>0</v>
      </c>
      <c r="K31">
        <v>0</v>
      </c>
      <c r="L31" s="1">
        <f t="shared" si="5"/>
        <v>0.55493895671476134</v>
      </c>
      <c r="M31">
        <v>15</v>
      </c>
      <c r="N31" s="1">
        <f t="shared" si="6"/>
        <v>1.7388087310395854</v>
      </c>
      <c r="O31">
        <v>47</v>
      </c>
      <c r="P31" s="1">
        <f t="shared" si="7"/>
        <v>95.079541250462455</v>
      </c>
      <c r="Q31">
        <v>2570</v>
      </c>
      <c r="R31" t="s">
        <v>76</v>
      </c>
      <c r="S31" t="s">
        <v>76</v>
      </c>
      <c r="T31" t="s">
        <v>76</v>
      </c>
      <c r="U31" t="s">
        <v>76</v>
      </c>
      <c r="V31" t="s">
        <v>76</v>
      </c>
      <c r="W31" t="s">
        <v>76</v>
      </c>
      <c r="X31" t="s">
        <v>75</v>
      </c>
    </row>
    <row r="32" spans="1:24" x14ac:dyDescent="0.3">
      <c r="A32" t="s">
        <v>136</v>
      </c>
      <c r="B32" t="s">
        <v>137</v>
      </c>
      <c r="C32">
        <f t="shared" si="0"/>
        <v>1015</v>
      </c>
      <c r="D32" s="1">
        <f t="shared" si="1"/>
        <v>0</v>
      </c>
      <c r="E32">
        <v>0</v>
      </c>
      <c r="F32" s="1">
        <f t="shared" si="2"/>
        <v>0</v>
      </c>
      <c r="G32">
        <v>0</v>
      </c>
      <c r="H32" s="1">
        <f t="shared" si="3"/>
        <v>0</v>
      </c>
      <c r="I32">
        <v>0</v>
      </c>
      <c r="J32" s="1">
        <f t="shared" si="4"/>
        <v>0</v>
      </c>
      <c r="K32">
        <v>0</v>
      </c>
      <c r="L32" s="1">
        <f t="shared" si="5"/>
        <v>0</v>
      </c>
      <c r="M32">
        <v>0</v>
      </c>
      <c r="N32" s="1">
        <f t="shared" si="6"/>
        <v>2.7586206896551726</v>
      </c>
      <c r="O32">
        <v>28</v>
      </c>
      <c r="P32" s="1">
        <f t="shared" si="7"/>
        <v>97.241379310344826</v>
      </c>
      <c r="Q32">
        <v>987</v>
      </c>
      <c r="R32" t="s">
        <v>76</v>
      </c>
      <c r="S32" t="s">
        <v>76</v>
      </c>
      <c r="T32" t="s">
        <v>76</v>
      </c>
      <c r="U32" t="s">
        <v>76</v>
      </c>
      <c r="V32" t="s">
        <v>76</v>
      </c>
      <c r="W32" t="s">
        <v>76</v>
      </c>
      <c r="X32" t="s">
        <v>79</v>
      </c>
    </row>
    <row r="33" spans="1:24" x14ac:dyDescent="0.3">
      <c r="A33" t="s">
        <v>138</v>
      </c>
      <c r="B33" t="s">
        <v>139</v>
      </c>
      <c r="C33">
        <f t="shared" si="0"/>
        <v>5055</v>
      </c>
      <c r="D33" s="1">
        <f t="shared" si="1"/>
        <v>5.3016815034619196</v>
      </c>
      <c r="E33">
        <v>268</v>
      </c>
      <c r="F33" s="1">
        <f t="shared" si="2"/>
        <v>1.7012858555885264</v>
      </c>
      <c r="G33">
        <v>86</v>
      </c>
      <c r="H33" s="1">
        <f t="shared" si="3"/>
        <v>0.51434223541048474</v>
      </c>
      <c r="I33">
        <v>26</v>
      </c>
      <c r="J33" s="1">
        <f t="shared" si="4"/>
        <v>0.27695351137487634</v>
      </c>
      <c r="K33">
        <v>14</v>
      </c>
      <c r="L33" s="1">
        <f t="shared" si="5"/>
        <v>1.0089020771513353</v>
      </c>
      <c r="M33">
        <v>51</v>
      </c>
      <c r="N33" s="1">
        <f t="shared" si="6"/>
        <v>0.75173095944609303</v>
      </c>
      <c r="O33">
        <v>38</v>
      </c>
      <c r="P33" s="1">
        <f t="shared" si="7"/>
        <v>90.445103857566764</v>
      </c>
      <c r="Q33">
        <v>4572</v>
      </c>
      <c r="R33" t="s">
        <v>79</v>
      </c>
      <c r="S33" t="s">
        <v>76</v>
      </c>
      <c r="T33" t="s">
        <v>76</v>
      </c>
      <c r="U33" t="s">
        <v>76</v>
      </c>
      <c r="V33" t="s">
        <v>76</v>
      </c>
      <c r="W33" t="s">
        <v>76</v>
      </c>
      <c r="X33" t="s">
        <v>75</v>
      </c>
    </row>
    <row r="34" spans="1:24" x14ac:dyDescent="0.3">
      <c r="A34" t="s">
        <v>140</v>
      </c>
      <c r="B34" t="s">
        <v>141</v>
      </c>
      <c r="C34">
        <f t="shared" si="0"/>
        <v>562</v>
      </c>
      <c r="D34" s="1">
        <f t="shared" si="1"/>
        <v>2.6690391459074734</v>
      </c>
      <c r="E34">
        <v>15</v>
      </c>
      <c r="F34" s="1">
        <f t="shared" si="2"/>
        <v>0</v>
      </c>
      <c r="G34">
        <v>0</v>
      </c>
      <c r="H34" s="1">
        <f t="shared" si="3"/>
        <v>0</v>
      </c>
      <c r="I34">
        <v>0</v>
      </c>
      <c r="J34" s="1">
        <f t="shared" si="4"/>
        <v>0</v>
      </c>
      <c r="K34">
        <v>0</v>
      </c>
      <c r="L34" s="1">
        <f t="shared" si="5"/>
        <v>3.0249110320284696</v>
      </c>
      <c r="M34">
        <v>17</v>
      </c>
      <c r="N34" s="1">
        <f t="shared" si="6"/>
        <v>0</v>
      </c>
      <c r="O34">
        <v>0</v>
      </c>
      <c r="P34" s="1">
        <f t="shared" si="7"/>
        <v>94.306049822064054</v>
      </c>
      <c r="Q34">
        <v>530</v>
      </c>
      <c r="R34" t="s">
        <v>76</v>
      </c>
      <c r="S34" t="s">
        <v>76</v>
      </c>
      <c r="T34" t="s">
        <v>76</v>
      </c>
      <c r="U34" t="s">
        <v>76</v>
      </c>
      <c r="V34" t="s">
        <v>76</v>
      </c>
      <c r="W34" t="s">
        <v>76</v>
      </c>
      <c r="X34" t="s">
        <v>75</v>
      </c>
    </row>
    <row r="35" spans="1:24" x14ac:dyDescent="0.3">
      <c r="A35" t="s">
        <v>142</v>
      </c>
      <c r="B35" t="s">
        <v>143</v>
      </c>
      <c r="C35">
        <f t="shared" si="0"/>
        <v>1276</v>
      </c>
      <c r="D35" s="1">
        <f t="shared" si="1"/>
        <v>1.1755485893416928</v>
      </c>
      <c r="E35">
        <v>15</v>
      </c>
      <c r="F35" s="1">
        <f t="shared" si="2"/>
        <v>1.6457680250783697</v>
      </c>
      <c r="G35">
        <v>21</v>
      </c>
      <c r="H35" s="1">
        <f t="shared" si="3"/>
        <v>0.15673981191222569</v>
      </c>
      <c r="I35">
        <v>2</v>
      </c>
      <c r="J35" s="1">
        <f t="shared" si="4"/>
        <v>0</v>
      </c>
      <c r="K35">
        <v>0</v>
      </c>
      <c r="L35" s="1">
        <f t="shared" si="5"/>
        <v>0</v>
      </c>
      <c r="M35">
        <v>0</v>
      </c>
      <c r="N35" s="1">
        <f t="shared" si="6"/>
        <v>3.9184952978056429</v>
      </c>
      <c r="O35">
        <v>50</v>
      </c>
      <c r="P35" s="1">
        <f t="shared" si="7"/>
        <v>93.103448275862064</v>
      </c>
      <c r="Q35">
        <v>1188</v>
      </c>
      <c r="R35" t="s">
        <v>76</v>
      </c>
      <c r="S35" t="s">
        <v>76</v>
      </c>
      <c r="T35" t="s">
        <v>76</v>
      </c>
      <c r="U35" t="s">
        <v>76</v>
      </c>
      <c r="V35" t="s">
        <v>76</v>
      </c>
      <c r="W35" t="s">
        <v>76</v>
      </c>
      <c r="X35" t="s">
        <v>75</v>
      </c>
    </row>
    <row r="36" spans="1:24" x14ac:dyDescent="0.3">
      <c r="A36" t="s">
        <v>144</v>
      </c>
      <c r="B36" t="s">
        <v>145</v>
      </c>
      <c r="C36">
        <f t="shared" si="0"/>
        <v>1030</v>
      </c>
      <c r="D36" s="1">
        <f t="shared" si="1"/>
        <v>1.3592233009708738</v>
      </c>
      <c r="E36">
        <v>14</v>
      </c>
      <c r="F36" s="1">
        <f t="shared" si="2"/>
        <v>0</v>
      </c>
      <c r="G36">
        <v>0</v>
      </c>
      <c r="H36" s="1">
        <f t="shared" si="3"/>
        <v>4.3689320388349513</v>
      </c>
      <c r="I36">
        <v>45</v>
      </c>
      <c r="J36" s="1">
        <f t="shared" si="4"/>
        <v>0</v>
      </c>
      <c r="K36">
        <v>0</v>
      </c>
      <c r="L36" s="1">
        <f t="shared" si="5"/>
        <v>0</v>
      </c>
      <c r="M36">
        <v>0</v>
      </c>
      <c r="N36" s="1">
        <f t="shared" si="6"/>
        <v>9.7087378640776698E-2</v>
      </c>
      <c r="O36">
        <v>1</v>
      </c>
      <c r="P36" s="1">
        <f t="shared" si="7"/>
        <v>94.174757281553397</v>
      </c>
      <c r="Q36">
        <v>970</v>
      </c>
      <c r="R36" t="s">
        <v>76</v>
      </c>
      <c r="S36" t="s">
        <v>76</v>
      </c>
      <c r="T36" t="s">
        <v>76</v>
      </c>
      <c r="U36" t="s">
        <v>76</v>
      </c>
      <c r="V36" t="s">
        <v>76</v>
      </c>
      <c r="W36" t="s">
        <v>76</v>
      </c>
      <c r="X36" t="s">
        <v>75</v>
      </c>
    </row>
    <row r="37" spans="1:24" x14ac:dyDescent="0.3">
      <c r="A37" t="s">
        <v>146</v>
      </c>
      <c r="B37" t="s">
        <v>147</v>
      </c>
      <c r="C37">
        <f t="shared" si="0"/>
        <v>345</v>
      </c>
      <c r="D37" s="1">
        <f t="shared" si="1"/>
        <v>0</v>
      </c>
      <c r="E37">
        <v>0</v>
      </c>
      <c r="F37" s="1">
        <f t="shared" si="2"/>
        <v>0</v>
      </c>
      <c r="G37">
        <v>0</v>
      </c>
      <c r="H37" s="1">
        <f t="shared" si="3"/>
        <v>0</v>
      </c>
      <c r="I37">
        <v>0</v>
      </c>
      <c r="J37" s="1">
        <f t="shared" si="4"/>
        <v>0</v>
      </c>
      <c r="K37">
        <v>0</v>
      </c>
      <c r="L37" s="1">
        <f t="shared" si="5"/>
        <v>3.4782608695652173</v>
      </c>
      <c r="M37">
        <v>12</v>
      </c>
      <c r="N37" s="1">
        <f t="shared" si="6"/>
        <v>1.4492753623188406</v>
      </c>
      <c r="O37">
        <v>5</v>
      </c>
      <c r="P37" s="1">
        <f t="shared" si="7"/>
        <v>95.072463768115938</v>
      </c>
      <c r="Q37">
        <v>328</v>
      </c>
      <c r="R37" t="s">
        <v>76</v>
      </c>
      <c r="S37" t="s">
        <v>76</v>
      </c>
      <c r="T37" t="s">
        <v>76</v>
      </c>
      <c r="U37" t="s">
        <v>76</v>
      </c>
      <c r="V37" t="s">
        <v>76</v>
      </c>
      <c r="W37" t="s">
        <v>76</v>
      </c>
      <c r="X37" t="s">
        <v>79</v>
      </c>
    </row>
    <row r="38" spans="1:24" x14ac:dyDescent="0.3">
      <c r="A38" t="s">
        <v>148</v>
      </c>
      <c r="B38" t="s">
        <v>149</v>
      </c>
      <c r="C38">
        <f t="shared" si="0"/>
        <v>421</v>
      </c>
      <c r="D38" s="1">
        <f t="shared" si="1"/>
        <v>0</v>
      </c>
      <c r="E38">
        <v>0</v>
      </c>
      <c r="F38" s="1">
        <f t="shared" si="2"/>
        <v>1.1876484560570071</v>
      </c>
      <c r="G38">
        <v>5</v>
      </c>
      <c r="H38" s="1">
        <f t="shared" si="3"/>
        <v>0</v>
      </c>
      <c r="I38">
        <v>0</v>
      </c>
      <c r="J38" s="1">
        <f t="shared" si="4"/>
        <v>0</v>
      </c>
      <c r="K38">
        <v>0</v>
      </c>
      <c r="L38" s="1">
        <f t="shared" si="5"/>
        <v>0</v>
      </c>
      <c r="M38">
        <v>0</v>
      </c>
      <c r="N38" s="1">
        <f t="shared" si="6"/>
        <v>0.71258907363420432</v>
      </c>
      <c r="O38">
        <v>3</v>
      </c>
      <c r="P38" s="1">
        <f t="shared" si="7"/>
        <v>98.099762470308789</v>
      </c>
      <c r="Q38">
        <v>413</v>
      </c>
      <c r="R38" t="s">
        <v>76</v>
      </c>
      <c r="S38" t="s">
        <v>76</v>
      </c>
      <c r="T38" t="s">
        <v>76</v>
      </c>
      <c r="U38" t="s">
        <v>76</v>
      </c>
      <c r="V38" t="s">
        <v>76</v>
      </c>
      <c r="W38" t="s">
        <v>76</v>
      </c>
      <c r="X38" t="s">
        <v>75</v>
      </c>
    </row>
    <row r="39" spans="1:24" x14ac:dyDescent="0.3">
      <c r="A39" t="s">
        <v>150</v>
      </c>
      <c r="B39" t="s">
        <v>151</v>
      </c>
      <c r="C39">
        <f t="shared" si="0"/>
        <v>616</v>
      </c>
      <c r="D39" s="1">
        <f t="shared" si="1"/>
        <v>3.0844155844155843</v>
      </c>
      <c r="E39">
        <v>19</v>
      </c>
      <c r="F39" s="1">
        <f t="shared" si="2"/>
        <v>0</v>
      </c>
      <c r="G39">
        <v>0</v>
      </c>
      <c r="H39" s="1">
        <f t="shared" si="3"/>
        <v>0</v>
      </c>
      <c r="I39">
        <v>0</v>
      </c>
      <c r="J39" s="1">
        <f t="shared" si="4"/>
        <v>0</v>
      </c>
      <c r="K39">
        <v>0</v>
      </c>
      <c r="L39" s="1">
        <f t="shared" si="5"/>
        <v>0</v>
      </c>
      <c r="M39">
        <v>0</v>
      </c>
      <c r="N39" s="1">
        <f t="shared" si="6"/>
        <v>11.688311688311687</v>
      </c>
      <c r="O39">
        <v>72</v>
      </c>
      <c r="P39" s="1">
        <f t="shared" si="7"/>
        <v>85.227272727272734</v>
      </c>
      <c r="Q39">
        <v>525</v>
      </c>
      <c r="R39" t="s">
        <v>76</v>
      </c>
      <c r="S39" t="s">
        <v>76</v>
      </c>
      <c r="T39" t="s">
        <v>76</v>
      </c>
      <c r="U39" t="s">
        <v>76</v>
      </c>
      <c r="V39" t="s">
        <v>76</v>
      </c>
      <c r="W39" t="s">
        <v>76</v>
      </c>
      <c r="X39" t="s">
        <v>75</v>
      </c>
    </row>
    <row r="40" spans="1:24" x14ac:dyDescent="0.3">
      <c r="A40" t="s">
        <v>152</v>
      </c>
      <c r="B40" t="s">
        <v>153</v>
      </c>
      <c r="C40">
        <f t="shared" si="0"/>
        <v>460</v>
      </c>
      <c r="D40" s="1">
        <f t="shared" si="1"/>
        <v>0</v>
      </c>
      <c r="E40">
        <v>0</v>
      </c>
      <c r="F40" s="1">
        <f t="shared" si="2"/>
        <v>0</v>
      </c>
      <c r="G40">
        <v>0</v>
      </c>
      <c r="H40" s="1">
        <f t="shared" si="3"/>
        <v>0</v>
      </c>
      <c r="I40">
        <v>0</v>
      </c>
      <c r="J40" s="1">
        <f t="shared" si="4"/>
        <v>0</v>
      </c>
      <c r="K40">
        <v>0</v>
      </c>
      <c r="L40" s="1">
        <f t="shared" si="5"/>
        <v>0</v>
      </c>
      <c r="M40">
        <v>0</v>
      </c>
      <c r="N40" s="1">
        <f t="shared" si="6"/>
        <v>2.1739130434782608</v>
      </c>
      <c r="O40">
        <v>10</v>
      </c>
      <c r="P40" s="1">
        <f t="shared" si="7"/>
        <v>97.826086956521735</v>
      </c>
      <c r="Q40">
        <v>450</v>
      </c>
      <c r="R40" t="s">
        <v>76</v>
      </c>
      <c r="S40" t="s">
        <v>76</v>
      </c>
      <c r="T40" t="s">
        <v>76</v>
      </c>
      <c r="U40" t="s">
        <v>76</v>
      </c>
      <c r="V40" t="s">
        <v>76</v>
      </c>
      <c r="W40" t="s">
        <v>76</v>
      </c>
      <c r="X40" t="s">
        <v>75</v>
      </c>
    </row>
    <row r="41" spans="1:24" x14ac:dyDescent="0.3">
      <c r="A41" t="s">
        <v>154</v>
      </c>
      <c r="B41" t="s">
        <v>155</v>
      </c>
      <c r="C41">
        <f t="shared" si="0"/>
        <v>398</v>
      </c>
      <c r="D41" s="1">
        <f t="shared" si="1"/>
        <v>0</v>
      </c>
      <c r="E41">
        <v>0</v>
      </c>
      <c r="F41" s="1">
        <f t="shared" si="2"/>
        <v>1.0050251256281406</v>
      </c>
      <c r="G41">
        <v>4</v>
      </c>
      <c r="H41" s="1">
        <f t="shared" si="3"/>
        <v>0.50251256281407031</v>
      </c>
      <c r="I41">
        <v>2</v>
      </c>
      <c r="J41" s="1">
        <f t="shared" si="4"/>
        <v>0</v>
      </c>
      <c r="K41">
        <v>0</v>
      </c>
      <c r="L41" s="1">
        <f t="shared" si="5"/>
        <v>0</v>
      </c>
      <c r="M41">
        <v>0</v>
      </c>
      <c r="N41" s="1">
        <f t="shared" si="6"/>
        <v>1.5075376884422109</v>
      </c>
      <c r="O41">
        <v>6</v>
      </c>
      <c r="P41" s="1">
        <f t="shared" si="7"/>
        <v>96.984924623115575</v>
      </c>
      <c r="Q41">
        <v>386</v>
      </c>
      <c r="R41" t="s">
        <v>76</v>
      </c>
      <c r="S41" t="s">
        <v>76</v>
      </c>
      <c r="T41" t="s">
        <v>76</v>
      </c>
      <c r="U41" t="s">
        <v>76</v>
      </c>
      <c r="V41" t="s">
        <v>76</v>
      </c>
      <c r="W41" t="s">
        <v>76</v>
      </c>
      <c r="X41" t="s">
        <v>75</v>
      </c>
    </row>
    <row r="42" spans="1:24" x14ac:dyDescent="0.3">
      <c r="A42" t="s">
        <v>156</v>
      </c>
      <c r="B42" t="s">
        <v>157</v>
      </c>
      <c r="C42">
        <f t="shared" si="0"/>
        <v>817</v>
      </c>
      <c r="D42" s="1">
        <f t="shared" si="1"/>
        <v>0</v>
      </c>
      <c r="E42">
        <v>0</v>
      </c>
      <c r="F42" s="1">
        <f t="shared" si="2"/>
        <v>0</v>
      </c>
      <c r="G42">
        <v>0</v>
      </c>
      <c r="H42" s="1">
        <f t="shared" si="3"/>
        <v>13.83108935128519</v>
      </c>
      <c r="I42">
        <v>113</v>
      </c>
      <c r="J42" s="1">
        <f t="shared" si="4"/>
        <v>4.8959608323133414</v>
      </c>
      <c r="K42">
        <v>40</v>
      </c>
      <c r="L42" s="1">
        <f t="shared" si="5"/>
        <v>0</v>
      </c>
      <c r="M42">
        <v>0</v>
      </c>
      <c r="N42" s="1">
        <f t="shared" si="6"/>
        <v>3.3047735618115053</v>
      </c>
      <c r="O42">
        <v>27</v>
      </c>
      <c r="P42" s="1">
        <f t="shared" si="7"/>
        <v>77.968176254589963</v>
      </c>
      <c r="Q42">
        <v>637</v>
      </c>
      <c r="R42" t="s">
        <v>76</v>
      </c>
      <c r="S42" t="s">
        <v>76</v>
      </c>
      <c r="T42" t="s">
        <v>76</v>
      </c>
      <c r="U42" t="s">
        <v>76</v>
      </c>
      <c r="V42" t="s">
        <v>76</v>
      </c>
      <c r="W42" t="s">
        <v>76</v>
      </c>
      <c r="X42" t="s">
        <v>75</v>
      </c>
    </row>
    <row r="43" spans="1:24" x14ac:dyDescent="0.3">
      <c r="A43" t="s">
        <v>158</v>
      </c>
      <c r="B43" t="s">
        <v>159</v>
      </c>
      <c r="C43">
        <f t="shared" si="0"/>
        <v>622</v>
      </c>
      <c r="D43" s="1">
        <f t="shared" si="1"/>
        <v>0</v>
      </c>
      <c r="E43">
        <v>0</v>
      </c>
      <c r="F43" s="1">
        <f t="shared" si="2"/>
        <v>1.1254019292604502</v>
      </c>
      <c r="G43">
        <v>7</v>
      </c>
      <c r="H43" s="1">
        <f t="shared" si="3"/>
        <v>0</v>
      </c>
      <c r="I43">
        <v>0</v>
      </c>
      <c r="J43" s="1">
        <f t="shared" si="4"/>
        <v>0</v>
      </c>
      <c r="K43">
        <v>0</v>
      </c>
      <c r="L43" s="1">
        <f t="shared" si="5"/>
        <v>0.8038585209003215</v>
      </c>
      <c r="M43">
        <v>5</v>
      </c>
      <c r="N43" s="1">
        <f t="shared" si="6"/>
        <v>0</v>
      </c>
      <c r="O43">
        <v>0</v>
      </c>
      <c r="P43" s="1">
        <f t="shared" si="7"/>
        <v>98.070739549839232</v>
      </c>
      <c r="Q43">
        <v>610</v>
      </c>
      <c r="R43" t="s">
        <v>76</v>
      </c>
      <c r="S43" t="s">
        <v>76</v>
      </c>
      <c r="T43" t="s">
        <v>76</v>
      </c>
      <c r="U43" t="s">
        <v>76</v>
      </c>
      <c r="V43" t="s">
        <v>76</v>
      </c>
      <c r="W43" t="s">
        <v>76</v>
      </c>
      <c r="X43" t="s">
        <v>75</v>
      </c>
    </row>
    <row r="44" spans="1:24" x14ac:dyDescent="0.3">
      <c r="A44" t="s">
        <v>160</v>
      </c>
      <c r="B44" t="s">
        <v>161</v>
      </c>
      <c r="C44">
        <f t="shared" si="0"/>
        <v>836</v>
      </c>
      <c r="D44" s="1">
        <f t="shared" si="1"/>
        <v>0</v>
      </c>
      <c r="E44">
        <v>0</v>
      </c>
      <c r="F44" s="1">
        <f t="shared" si="2"/>
        <v>1.7942583732057416</v>
      </c>
      <c r="G44">
        <v>15</v>
      </c>
      <c r="H44" s="1">
        <f t="shared" si="3"/>
        <v>0</v>
      </c>
      <c r="I44">
        <v>0</v>
      </c>
      <c r="J44" s="1">
        <f t="shared" si="4"/>
        <v>0</v>
      </c>
      <c r="K44">
        <v>0</v>
      </c>
      <c r="L44" s="1">
        <f t="shared" si="5"/>
        <v>2.0334928229665072</v>
      </c>
      <c r="M44">
        <v>17</v>
      </c>
      <c r="N44" s="1">
        <f t="shared" si="6"/>
        <v>1.9138755980861244</v>
      </c>
      <c r="O44">
        <v>16</v>
      </c>
      <c r="P44" s="1">
        <f t="shared" si="7"/>
        <v>94.258373205741634</v>
      </c>
      <c r="Q44">
        <v>788</v>
      </c>
      <c r="R44" t="s">
        <v>76</v>
      </c>
      <c r="S44" t="s">
        <v>76</v>
      </c>
      <c r="T44" t="s">
        <v>76</v>
      </c>
      <c r="U44" t="s">
        <v>76</v>
      </c>
      <c r="V44" t="s">
        <v>76</v>
      </c>
      <c r="W44" t="s">
        <v>76</v>
      </c>
      <c r="X44" t="s">
        <v>75</v>
      </c>
    </row>
    <row r="45" spans="1:24" x14ac:dyDescent="0.3">
      <c r="A45" t="s">
        <v>162</v>
      </c>
      <c r="B45" t="s">
        <v>163</v>
      </c>
      <c r="C45">
        <f t="shared" si="0"/>
        <v>780</v>
      </c>
      <c r="D45" s="1">
        <f t="shared" si="1"/>
        <v>0</v>
      </c>
      <c r="E45">
        <v>0</v>
      </c>
      <c r="F45" s="1">
        <f t="shared" si="2"/>
        <v>0</v>
      </c>
      <c r="G45">
        <v>0</v>
      </c>
      <c r="H45" s="1">
        <f t="shared" si="3"/>
        <v>0</v>
      </c>
      <c r="I45">
        <v>0</v>
      </c>
      <c r="J45" s="1">
        <f t="shared" si="4"/>
        <v>0</v>
      </c>
      <c r="K45">
        <v>0</v>
      </c>
      <c r="L45" s="1">
        <f t="shared" si="5"/>
        <v>0</v>
      </c>
      <c r="M45">
        <v>0</v>
      </c>
      <c r="N45" s="1">
        <f t="shared" si="6"/>
        <v>2.4358974358974361</v>
      </c>
      <c r="O45">
        <v>19</v>
      </c>
      <c r="P45" s="1">
        <f t="shared" si="7"/>
        <v>97.564102564102555</v>
      </c>
      <c r="Q45">
        <v>761</v>
      </c>
      <c r="R45" t="s">
        <v>76</v>
      </c>
      <c r="S45" t="s">
        <v>76</v>
      </c>
      <c r="T45" t="s">
        <v>76</v>
      </c>
      <c r="U45" t="s">
        <v>76</v>
      </c>
      <c r="V45" t="s">
        <v>76</v>
      </c>
      <c r="W45" t="s">
        <v>76</v>
      </c>
      <c r="X45" t="s">
        <v>75</v>
      </c>
    </row>
    <row r="46" spans="1:24" x14ac:dyDescent="0.3">
      <c r="A46" t="s">
        <v>164</v>
      </c>
      <c r="B46" t="s">
        <v>165</v>
      </c>
      <c r="C46">
        <f t="shared" si="0"/>
        <v>1279</v>
      </c>
      <c r="D46" s="1">
        <f t="shared" si="1"/>
        <v>1.4855355746677092</v>
      </c>
      <c r="E46">
        <v>19</v>
      </c>
      <c r="F46" s="1">
        <f t="shared" si="2"/>
        <v>2.5801407349491789</v>
      </c>
      <c r="G46">
        <v>33</v>
      </c>
      <c r="H46" s="1">
        <f t="shared" si="3"/>
        <v>3.5965598123534011</v>
      </c>
      <c r="I46">
        <v>46</v>
      </c>
      <c r="J46" s="1">
        <f t="shared" si="4"/>
        <v>0</v>
      </c>
      <c r="K46">
        <v>0</v>
      </c>
      <c r="L46" s="1">
        <f t="shared" si="5"/>
        <v>1.0946051602814699</v>
      </c>
      <c r="M46">
        <v>14</v>
      </c>
      <c r="N46" s="1">
        <f t="shared" si="6"/>
        <v>6.4894448788115717</v>
      </c>
      <c r="O46">
        <v>83</v>
      </c>
      <c r="P46" s="1">
        <f t="shared" si="7"/>
        <v>84.753713838936676</v>
      </c>
      <c r="Q46">
        <v>1084</v>
      </c>
      <c r="R46" t="s">
        <v>76</v>
      </c>
      <c r="S46" t="s">
        <v>76</v>
      </c>
      <c r="T46" t="s">
        <v>76</v>
      </c>
      <c r="U46" t="s">
        <v>76</v>
      </c>
      <c r="V46" t="s">
        <v>76</v>
      </c>
      <c r="W46" t="s">
        <v>76</v>
      </c>
      <c r="X46" t="s">
        <v>75</v>
      </c>
    </row>
    <row r="47" spans="1:24" x14ac:dyDescent="0.3">
      <c r="A47" t="s">
        <v>166</v>
      </c>
      <c r="B47" t="s">
        <v>167</v>
      </c>
      <c r="C47">
        <f t="shared" si="0"/>
        <v>339</v>
      </c>
      <c r="D47" s="1">
        <f t="shared" si="1"/>
        <v>5.0147492625368733</v>
      </c>
      <c r="E47">
        <v>17</v>
      </c>
      <c r="F47" s="1">
        <f t="shared" si="2"/>
        <v>0</v>
      </c>
      <c r="G47">
        <v>0</v>
      </c>
      <c r="H47" s="1">
        <f t="shared" si="3"/>
        <v>0</v>
      </c>
      <c r="I47">
        <v>0</v>
      </c>
      <c r="J47" s="1">
        <f t="shared" si="4"/>
        <v>0</v>
      </c>
      <c r="K47">
        <v>0</v>
      </c>
      <c r="L47" s="1">
        <f t="shared" si="5"/>
        <v>0</v>
      </c>
      <c r="M47">
        <v>0</v>
      </c>
      <c r="N47" s="1">
        <f t="shared" si="6"/>
        <v>7.0796460176991154</v>
      </c>
      <c r="O47">
        <v>24</v>
      </c>
      <c r="P47" s="1">
        <f t="shared" si="7"/>
        <v>87.905604719764014</v>
      </c>
      <c r="Q47">
        <v>298</v>
      </c>
      <c r="R47" t="s">
        <v>76</v>
      </c>
      <c r="S47" t="s">
        <v>76</v>
      </c>
      <c r="T47" t="s">
        <v>76</v>
      </c>
      <c r="U47" t="s">
        <v>76</v>
      </c>
      <c r="V47" t="s">
        <v>76</v>
      </c>
      <c r="W47" t="s">
        <v>76</v>
      </c>
      <c r="X47" t="s">
        <v>79</v>
      </c>
    </row>
    <row r="48" spans="1:24" x14ac:dyDescent="0.3">
      <c r="A48" t="s">
        <v>168</v>
      </c>
      <c r="B48" t="s">
        <v>169</v>
      </c>
      <c r="C48">
        <f t="shared" si="0"/>
        <v>661</v>
      </c>
      <c r="D48" s="1">
        <f t="shared" si="1"/>
        <v>0</v>
      </c>
      <c r="E48">
        <v>0</v>
      </c>
      <c r="F48" s="1">
        <f t="shared" si="2"/>
        <v>0</v>
      </c>
      <c r="G48">
        <v>0</v>
      </c>
      <c r="H48" s="1">
        <f t="shared" si="3"/>
        <v>0</v>
      </c>
      <c r="I48">
        <v>0</v>
      </c>
      <c r="J48" s="1">
        <f t="shared" si="4"/>
        <v>0</v>
      </c>
      <c r="K48">
        <v>0</v>
      </c>
      <c r="L48" s="1">
        <f t="shared" si="5"/>
        <v>0</v>
      </c>
      <c r="M48">
        <v>0</v>
      </c>
      <c r="N48" s="1">
        <f t="shared" si="6"/>
        <v>1.059001512859304</v>
      </c>
      <c r="O48">
        <v>7</v>
      </c>
      <c r="P48" s="1">
        <f t="shared" si="7"/>
        <v>98.940998487140703</v>
      </c>
      <c r="Q48">
        <v>654</v>
      </c>
      <c r="R48" t="s">
        <v>76</v>
      </c>
      <c r="S48" t="s">
        <v>76</v>
      </c>
      <c r="T48" t="s">
        <v>76</v>
      </c>
      <c r="U48" t="s">
        <v>76</v>
      </c>
      <c r="V48" t="s">
        <v>76</v>
      </c>
      <c r="W48" t="s">
        <v>76</v>
      </c>
      <c r="X48" t="s">
        <v>75</v>
      </c>
    </row>
    <row r="49" spans="1:24" x14ac:dyDescent="0.3">
      <c r="A49" t="s">
        <v>170</v>
      </c>
      <c r="B49" t="s">
        <v>171</v>
      </c>
      <c r="C49">
        <f t="shared" si="0"/>
        <v>347</v>
      </c>
      <c r="D49" s="1">
        <f t="shared" si="1"/>
        <v>0</v>
      </c>
      <c r="E49">
        <v>0</v>
      </c>
      <c r="F49" s="1">
        <f t="shared" si="2"/>
        <v>0</v>
      </c>
      <c r="G49">
        <v>0</v>
      </c>
      <c r="H49" s="1">
        <f t="shared" si="3"/>
        <v>0</v>
      </c>
      <c r="I49">
        <v>0</v>
      </c>
      <c r="J49" s="1">
        <f t="shared" si="4"/>
        <v>0</v>
      </c>
      <c r="K49">
        <v>0</v>
      </c>
      <c r="L49" s="1">
        <f t="shared" si="5"/>
        <v>0</v>
      </c>
      <c r="M49">
        <v>0</v>
      </c>
      <c r="N49" s="1">
        <f t="shared" si="6"/>
        <v>2.0172910662824206</v>
      </c>
      <c r="O49">
        <v>7</v>
      </c>
      <c r="P49" s="1">
        <f t="shared" si="7"/>
        <v>97.982708933717575</v>
      </c>
      <c r="Q49">
        <v>340</v>
      </c>
      <c r="R49" t="s">
        <v>76</v>
      </c>
      <c r="S49" t="s">
        <v>76</v>
      </c>
      <c r="T49" t="s">
        <v>76</v>
      </c>
      <c r="U49" t="s">
        <v>76</v>
      </c>
      <c r="V49" t="s">
        <v>76</v>
      </c>
      <c r="W49" t="s">
        <v>76</v>
      </c>
      <c r="X49" t="s">
        <v>75</v>
      </c>
    </row>
    <row r="50" spans="1:24" x14ac:dyDescent="0.3">
      <c r="A50" t="s">
        <v>172</v>
      </c>
      <c r="B50" t="s">
        <v>74</v>
      </c>
      <c r="C50">
        <f t="shared" si="0"/>
        <v>787</v>
      </c>
      <c r="D50" s="1">
        <f t="shared" si="1"/>
        <v>0</v>
      </c>
      <c r="E50">
        <v>0</v>
      </c>
      <c r="F50" s="1">
        <f t="shared" si="2"/>
        <v>0</v>
      </c>
      <c r="G50">
        <v>0</v>
      </c>
      <c r="H50" s="1">
        <f t="shared" si="3"/>
        <v>0</v>
      </c>
      <c r="I50">
        <v>0</v>
      </c>
      <c r="J50" s="1">
        <f t="shared" si="4"/>
        <v>0</v>
      </c>
      <c r="K50">
        <v>0</v>
      </c>
      <c r="L50" s="1">
        <f t="shared" si="5"/>
        <v>0</v>
      </c>
      <c r="M50">
        <v>0</v>
      </c>
      <c r="N50" s="1">
        <f t="shared" si="6"/>
        <v>2.6683608640406606</v>
      </c>
      <c r="O50">
        <v>21</v>
      </c>
      <c r="P50" s="1">
        <f t="shared" si="7"/>
        <v>97.331639135959335</v>
      </c>
      <c r="Q50">
        <v>766</v>
      </c>
      <c r="R50" t="s">
        <v>76</v>
      </c>
      <c r="S50" t="s">
        <v>76</v>
      </c>
      <c r="T50" t="s">
        <v>76</v>
      </c>
      <c r="U50" t="s">
        <v>76</v>
      </c>
      <c r="V50" t="s">
        <v>76</v>
      </c>
      <c r="W50" t="s">
        <v>76</v>
      </c>
      <c r="X50" t="s">
        <v>75</v>
      </c>
    </row>
    <row r="51" spans="1:24" x14ac:dyDescent="0.3">
      <c r="A51" t="s">
        <v>173</v>
      </c>
      <c r="B51" t="s">
        <v>174</v>
      </c>
      <c r="C51">
        <f t="shared" si="0"/>
        <v>925</v>
      </c>
      <c r="D51" s="1">
        <f t="shared" si="1"/>
        <v>1.4054054054054055</v>
      </c>
      <c r="E51">
        <v>13</v>
      </c>
      <c r="F51" s="1">
        <f t="shared" si="2"/>
        <v>0</v>
      </c>
      <c r="G51">
        <v>0</v>
      </c>
      <c r="H51" s="1">
        <f t="shared" si="3"/>
        <v>0.21621621621621623</v>
      </c>
      <c r="I51">
        <v>2</v>
      </c>
      <c r="J51" s="1">
        <f t="shared" si="4"/>
        <v>2.4864864864864864</v>
      </c>
      <c r="K51">
        <v>23</v>
      </c>
      <c r="L51" s="1">
        <f t="shared" si="5"/>
        <v>0</v>
      </c>
      <c r="M51">
        <v>0</v>
      </c>
      <c r="N51" s="1">
        <f t="shared" si="6"/>
        <v>0.21621621621621623</v>
      </c>
      <c r="O51">
        <v>2</v>
      </c>
      <c r="P51" s="1">
        <f t="shared" si="7"/>
        <v>95.675675675675677</v>
      </c>
      <c r="Q51">
        <v>885</v>
      </c>
      <c r="R51" t="s">
        <v>76</v>
      </c>
      <c r="S51" t="s">
        <v>76</v>
      </c>
      <c r="T51" t="s">
        <v>76</v>
      </c>
      <c r="U51" t="s">
        <v>76</v>
      </c>
      <c r="V51" t="s">
        <v>76</v>
      </c>
      <c r="W51" t="s">
        <v>76</v>
      </c>
      <c r="X51" t="s">
        <v>75</v>
      </c>
    </row>
    <row r="52" spans="1:24" x14ac:dyDescent="0.3">
      <c r="A52" t="s">
        <v>175</v>
      </c>
      <c r="B52" t="s">
        <v>176</v>
      </c>
      <c r="C52">
        <f t="shared" si="0"/>
        <v>2004</v>
      </c>
      <c r="D52" s="1">
        <f t="shared" si="1"/>
        <v>0.49900199600798401</v>
      </c>
      <c r="E52">
        <v>10</v>
      </c>
      <c r="F52" s="1">
        <f t="shared" si="2"/>
        <v>0.19960079840319359</v>
      </c>
      <c r="G52">
        <v>4</v>
      </c>
      <c r="H52" s="1">
        <f t="shared" si="3"/>
        <v>0.14970059880239522</v>
      </c>
      <c r="I52">
        <v>3</v>
      </c>
      <c r="J52" s="1">
        <f t="shared" si="4"/>
        <v>0</v>
      </c>
      <c r="K52">
        <v>0</v>
      </c>
      <c r="L52" s="1">
        <f t="shared" si="5"/>
        <v>0.34930139720558884</v>
      </c>
      <c r="M52">
        <v>7</v>
      </c>
      <c r="N52" s="1">
        <f t="shared" si="6"/>
        <v>3.3932135728542914</v>
      </c>
      <c r="O52">
        <v>68</v>
      </c>
      <c r="P52" s="1">
        <f t="shared" si="7"/>
        <v>95.409181636726544</v>
      </c>
      <c r="Q52">
        <v>1912</v>
      </c>
      <c r="R52" t="s">
        <v>76</v>
      </c>
      <c r="S52" t="s">
        <v>76</v>
      </c>
      <c r="T52" t="s">
        <v>76</v>
      </c>
      <c r="U52" t="s">
        <v>76</v>
      </c>
      <c r="V52" t="s">
        <v>76</v>
      </c>
      <c r="W52" t="s">
        <v>76</v>
      </c>
      <c r="X52" t="s">
        <v>75</v>
      </c>
    </row>
    <row r="53" spans="1:24" x14ac:dyDescent="0.3">
      <c r="A53" t="s">
        <v>177</v>
      </c>
      <c r="B53" t="s">
        <v>178</v>
      </c>
      <c r="C53">
        <f t="shared" si="0"/>
        <v>1295</v>
      </c>
      <c r="D53" s="1">
        <f t="shared" si="1"/>
        <v>0.69498069498069492</v>
      </c>
      <c r="E53">
        <v>9</v>
      </c>
      <c r="F53" s="1">
        <f t="shared" si="2"/>
        <v>0</v>
      </c>
      <c r="G53">
        <v>0</v>
      </c>
      <c r="H53" s="1">
        <f t="shared" si="3"/>
        <v>2.6254826254826256</v>
      </c>
      <c r="I53">
        <v>34</v>
      </c>
      <c r="J53" s="1">
        <f t="shared" si="4"/>
        <v>0</v>
      </c>
      <c r="K53">
        <v>0</v>
      </c>
      <c r="L53" s="1">
        <f t="shared" si="5"/>
        <v>0</v>
      </c>
      <c r="M53">
        <v>0</v>
      </c>
      <c r="N53" s="1">
        <f t="shared" si="6"/>
        <v>4.4787644787644787</v>
      </c>
      <c r="O53">
        <v>58</v>
      </c>
      <c r="P53" s="1">
        <f t="shared" si="7"/>
        <v>92.200772200772192</v>
      </c>
      <c r="Q53">
        <v>1194</v>
      </c>
      <c r="R53" t="s">
        <v>76</v>
      </c>
      <c r="S53" t="s">
        <v>76</v>
      </c>
      <c r="T53" t="s">
        <v>76</v>
      </c>
      <c r="U53" t="s">
        <v>76</v>
      </c>
      <c r="V53" t="s">
        <v>76</v>
      </c>
      <c r="W53" t="s">
        <v>76</v>
      </c>
      <c r="X53" t="s">
        <v>75</v>
      </c>
    </row>
    <row r="54" spans="1:24" x14ac:dyDescent="0.3">
      <c r="A54" t="s">
        <v>179</v>
      </c>
      <c r="B54" t="s">
        <v>180</v>
      </c>
      <c r="C54">
        <f t="shared" si="0"/>
        <v>5941</v>
      </c>
      <c r="D54" s="1">
        <f t="shared" si="1"/>
        <v>10.0993098804915</v>
      </c>
      <c r="E54">
        <v>600</v>
      </c>
      <c r="F54" s="1">
        <f t="shared" si="2"/>
        <v>0.70695169163440497</v>
      </c>
      <c r="G54">
        <v>42</v>
      </c>
      <c r="H54" s="1">
        <f t="shared" si="3"/>
        <v>2.4406665544521124</v>
      </c>
      <c r="I54">
        <v>145</v>
      </c>
      <c r="J54" s="1">
        <f t="shared" si="4"/>
        <v>0.31981147954889749</v>
      </c>
      <c r="K54">
        <v>19</v>
      </c>
      <c r="L54" s="1">
        <f t="shared" si="5"/>
        <v>0.4881333108904225</v>
      </c>
      <c r="M54">
        <v>29</v>
      </c>
      <c r="N54" s="1">
        <f t="shared" si="6"/>
        <v>3.2991078942938898</v>
      </c>
      <c r="O54">
        <v>196</v>
      </c>
      <c r="P54" s="1">
        <f t="shared" si="7"/>
        <v>82.646019188688769</v>
      </c>
      <c r="Q54">
        <v>4910</v>
      </c>
      <c r="R54" t="s">
        <v>79</v>
      </c>
      <c r="S54" t="s">
        <v>76</v>
      </c>
      <c r="T54" t="s">
        <v>76</v>
      </c>
      <c r="U54" t="s">
        <v>76</v>
      </c>
      <c r="V54" t="s">
        <v>76</v>
      </c>
      <c r="W54" t="s">
        <v>76</v>
      </c>
      <c r="X54" t="s">
        <v>75</v>
      </c>
    </row>
    <row r="55" spans="1:24" x14ac:dyDescent="0.3">
      <c r="A55" t="s">
        <v>181</v>
      </c>
      <c r="B55" t="s">
        <v>182</v>
      </c>
      <c r="C55">
        <f t="shared" si="0"/>
        <v>1022</v>
      </c>
      <c r="D55" s="1">
        <f t="shared" si="1"/>
        <v>0.78277886497064575</v>
      </c>
      <c r="E55">
        <v>8</v>
      </c>
      <c r="F55" s="1">
        <f t="shared" si="2"/>
        <v>0</v>
      </c>
      <c r="G55">
        <v>0</v>
      </c>
      <c r="H55" s="1">
        <f t="shared" si="3"/>
        <v>0</v>
      </c>
      <c r="I55">
        <v>0</v>
      </c>
      <c r="J55" s="1">
        <f t="shared" si="4"/>
        <v>0</v>
      </c>
      <c r="K55">
        <v>0</v>
      </c>
      <c r="L55" s="1">
        <f t="shared" si="5"/>
        <v>0</v>
      </c>
      <c r="M55">
        <v>0</v>
      </c>
      <c r="N55" s="1">
        <f t="shared" si="6"/>
        <v>6.5557729941291578</v>
      </c>
      <c r="O55">
        <v>67</v>
      </c>
      <c r="P55" s="1">
        <f t="shared" si="7"/>
        <v>92.661448140900191</v>
      </c>
      <c r="Q55">
        <v>947</v>
      </c>
      <c r="R55" t="s">
        <v>76</v>
      </c>
      <c r="S55" t="s">
        <v>76</v>
      </c>
      <c r="T55" t="s">
        <v>76</v>
      </c>
      <c r="U55" t="s">
        <v>76</v>
      </c>
      <c r="V55" t="s">
        <v>76</v>
      </c>
      <c r="W55" t="s">
        <v>76</v>
      </c>
      <c r="X55" t="s">
        <v>79</v>
      </c>
    </row>
    <row r="56" spans="1:24" x14ac:dyDescent="0.3">
      <c r="A56" t="s">
        <v>183</v>
      </c>
      <c r="B56" t="s">
        <v>184</v>
      </c>
      <c r="C56">
        <f t="shared" si="0"/>
        <v>733</v>
      </c>
      <c r="D56" s="1">
        <f t="shared" si="1"/>
        <v>0</v>
      </c>
      <c r="E56">
        <v>0</v>
      </c>
      <c r="F56" s="1">
        <f t="shared" si="2"/>
        <v>0.13642564802182811</v>
      </c>
      <c r="G56">
        <v>1</v>
      </c>
      <c r="H56" s="1">
        <f t="shared" si="3"/>
        <v>0</v>
      </c>
      <c r="I56">
        <v>0</v>
      </c>
      <c r="J56" s="1">
        <f t="shared" si="4"/>
        <v>0.27285129604365621</v>
      </c>
      <c r="K56">
        <v>2</v>
      </c>
      <c r="L56" s="1">
        <f t="shared" si="5"/>
        <v>0</v>
      </c>
      <c r="M56">
        <v>0</v>
      </c>
      <c r="N56" s="1">
        <f t="shared" si="6"/>
        <v>3.8199181446111869</v>
      </c>
      <c r="O56">
        <v>28</v>
      </c>
      <c r="P56" s="1">
        <f t="shared" si="7"/>
        <v>95.770804911323324</v>
      </c>
      <c r="Q56">
        <v>702</v>
      </c>
      <c r="R56" t="s">
        <v>76</v>
      </c>
      <c r="S56" t="s">
        <v>76</v>
      </c>
      <c r="T56" t="s">
        <v>76</v>
      </c>
      <c r="U56" t="s">
        <v>76</v>
      </c>
      <c r="V56" t="s">
        <v>76</v>
      </c>
      <c r="W56" t="s">
        <v>76</v>
      </c>
      <c r="X56" t="s">
        <v>75</v>
      </c>
    </row>
    <row r="57" spans="1:24" x14ac:dyDescent="0.3">
      <c r="A57" t="s">
        <v>185</v>
      </c>
      <c r="B57" t="s">
        <v>186</v>
      </c>
      <c r="C57">
        <f t="shared" si="0"/>
        <v>1117</v>
      </c>
      <c r="D57" s="1">
        <f t="shared" si="1"/>
        <v>3.5810205908683974</v>
      </c>
      <c r="E57">
        <v>40</v>
      </c>
      <c r="F57" s="1">
        <f t="shared" si="2"/>
        <v>8.9525514771709933E-2</v>
      </c>
      <c r="G57">
        <v>1</v>
      </c>
      <c r="H57" s="1">
        <f t="shared" si="3"/>
        <v>8.9525514771709933E-2</v>
      </c>
      <c r="I57">
        <v>1</v>
      </c>
      <c r="J57" s="1">
        <f t="shared" si="4"/>
        <v>0</v>
      </c>
      <c r="K57">
        <v>0</v>
      </c>
      <c r="L57" s="1">
        <f t="shared" si="5"/>
        <v>0.17905102954341987</v>
      </c>
      <c r="M57">
        <v>2</v>
      </c>
      <c r="N57" s="1">
        <f t="shared" si="6"/>
        <v>1.7009847806624887</v>
      </c>
      <c r="O57">
        <v>19</v>
      </c>
      <c r="P57" s="1">
        <f t="shared" si="7"/>
        <v>94.359892569382282</v>
      </c>
      <c r="Q57">
        <v>1054</v>
      </c>
      <c r="R57" t="s">
        <v>76</v>
      </c>
      <c r="S57" t="s">
        <v>76</v>
      </c>
      <c r="T57" t="s">
        <v>76</v>
      </c>
      <c r="U57" t="s">
        <v>76</v>
      </c>
      <c r="V57" t="s">
        <v>76</v>
      </c>
      <c r="W57" t="s">
        <v>76</v>
      </c>
      <c r="X57" t="s">
        <v>75</v>
      </c>
    </row>
    <row r="58" spans="1:24" x14ac:dyDescent="0.3">
      <c r="A58" t="s">
        <v>187</v>
      </c>
      <c r="B58" t="s">
        <v>188</v>
      </c>
      <c r="C58">
        <f t="shared" si="0"/>
        <v>2488</v>
      </c>
      <c r="D58" s="1">
        <f t="shared" si="1"/>
        <v>1.045016077170418</v>
      </c>
      <c r="E58">
        <v>26</v>
      </c>
      <c r="F58" s="1">
        <f t="shared" si="2"/>
        <v>0</v>
      </c>
      <c r="G58">
        <v>0</v>
      </c>
      <c r="H58" s="1">
        <f t="shared" si="3"/>
        <v>0</v>
      </c>
      <c r="I58">
        <v>0</v>
      </c>
      <c r="J58" s="1">
        <f t="shared" si="4"/>
        <v>0</v>
      </c>
      <c r="K58">
        <v>0</v>
      </c>
      <c r="L58" s="1">
        <f t="shared" si="5"/>
        <v>8.0385852090032156E-2</v>
      </c>
      <c r="M58">
        <v>2</v>
      </c>
      <c r="N58" s="1">
        <f t="shared" si="6"/>
        <v>0.7636655948553055</v>
      </c>
      <c r="O58">
        <v>19</v>
      </c>
      <c r="P58" s="1">
        <f t="shared" si="7"/>
        <v>98.110932475884255</v>
      </c>
      <c r="Q58">
        <v>2441</v>
      </c>
      <c r="R58" t="s">
        <v>76</v>
      </c>
      <c r="S58" t="s">
        <v>76</v>
      </c>
      <c r="T58" t="s">
        <v>76</v>
      </c>
      <c r="U58" t="s">
        <v>76</v>
      </c>
      <c r="V58" t="s">
        <v>76</v>
      </c>
      <c r="W58" t="s">
        <v>76</v>
      </c>
      <c r="X58" t="s">
        <v>75</v>
      </c>
    </row>
    <row r="59" spans="1:24" x14ac:dyDescent="0.3">
      <c r="A59" t="s">
        <v>189</v>
      </c>
      <c r="B59" t="s">
        <v>190</v>
      </c>
      <c r="C59">
        <f t="shared" si="0"/>
        <v>10629</v>
      </c>
      <c r="D59" s="1">
        <f t="shared" si="1"/>
        <v>4.083168689434566</v>
      </c>
      <c r="E59">
        <v>434</v>
      </c>
      <c r="F59" s="1">
        <f t="shared" si="2"/>
        <v>7.5265782293724715E-2</v>
      </c>
      <c r="G59">
        <v>8</v>
      </c>
      <c r="H59" s="1">
        <f t="shared" si="3"/>
        <v>1.4394580863674851</v>
      </c>
      <c r="I59">
        <v>153</v>
      </c>
      <c r="J59" s="1">
        <f t="shared" si="4"/>
        <v>0</v>
      </c>
      <c r="K59">
        <v>0</v>
      </c>
      <c r="L59" s="1">
        <f t="shared" si="5"/>
        <v>0.45159469376234829</v>
      </c>
      <c r="M59">
        <v>48</v>
      </c>
      <c r="N59" s="1">
        <f t="shared" si="6"/>
        <v>4.7511525072913727</v>
      </c>
      <c r="O59">
        <v>505</v>
      </c>
      <c r="P59" s="1">
        <f t="shared" si="7"/>
        <v>89.199360240850496</v>
      </c>
      <c r="Q59">
        <v>9481</v>
      </c>
      <c r="R59" t="s">
        <v>79</v>
      </c>
      <c r="S59" t="s">
        <v>76</v>
      </c>
      <c r="T59" t="s">
        <v>76</v>
      </c>
      <c r="U59" t="s">
        <v>76</v>
      </c>
      <c r="V59" t="s">
        <v>76</v>
      </c>
      <c r="W59" t="s">
        <v>79</v>
      </c>
      <c r="X59" t="s">
        <v>75</v>
      </c>
    </row>
    <row r="60" spans="1:24" x14ac:dyDescent="0.3">
      <c r="A60" t="s">
        <v>191</v>
      </c>
      <c r="B60" t="s">
        <v>192</v>
      </c>
      <c r="C60">
        <f t="shared" si="0"/>
        <v>417</v>
      </c>
      <c r="D60" s="1">
        <f t="shared" si="1"/>
        <v>1.4388489208633095</v>
      </c>
      <c r="E60">
        <v>6</v>
      </c>
      <c r="F60" s="1">
        <f t="shared" si="2"/>
        <v>0</v>
      </c>
      <c r="G60">
        <v>0</v>
      </c>
      <c r="H60" s="1">
        <f t="shared" si="3"/>
        <v>0</v>
      </c>
      <c r="I60">
        <v>0</v>
      </c>
      <c r="J60" s="1">
        <f t="shared" si="4"/>
        <v>0</v>
      </c>
      <c r="K60">
        <v>0</v>
      </c>
      <c r="L60" s="1">
        <f t="shared" si="5"/>
        <v>5.0359712230215825</v>
      </c>
      <c r="M60">
        <v>21</v>
      </c>
      <c r="N60" s="1">
        <f t="shared" si="6"/>
        <v>0.71942446043165476</v>
      </c>
      <c r="O60">
        <v>3</v>
      </c>
      <c r="P60" s="1">
        <f t="shared" si="7"/>
        <v>92.805755395683448</v>
      </c>
      <c r="Q60">
        <v>387</v>
      </c>
      <c r="R60" t="s">
        <v>76</v>
      </c>
      <c r="S60" t="s">
        <v>76</v>
      </c>
      <c r="T60" t="s">
        <v>76</v>
      </c>
      <c r="U60" t="s">
        <v>76</v>
      </c>
      <c r="V60" t="s">
        <v>76</v>
      </c>
      <c r="W60" t="s">
        <v>76</v>
      </c>
      <c r="X60" t="s">
        <v>75</v>
      </c>
    </row>
    <row r="61" spans="1:24" x14ac:dyDescent="0.3">
      <c r="A61" t="s">
        <v>193</v>
      </c>
      <c r="B61" t="s">
        <v>194</v>
      </c>
      <c r="C61">
        <f t="shared" si="0"/>
        <v>638</v>
      </c>
      <c r="D61" s="1">
        <f t="shared" si="1"/>
        <v>3.1347962382445136</v>
      </c>
      <c r="E61">
        <v>20</v>
      </c>
      <c r="F61" s="1">
        <f t="shared" si="2"/>
        <v>0.62695924764890276</v>
      </c>
      <c r="G61">
        <v>4</v>
      </c>
      <c r="H61" s="1">
        <f t="shared" si="3"/>
        <v>0</v>
      </c>
      <c r="I61">
        <v>0</v>
      </c>
      <c r="J61" s="1">
        <f t="shared" si="4"/>
        <v>0</v>
      </c>
      <c r="K61">
        <v>0</v>
      </c>
      <c r="L61" s="1">
        <f t="shared" si="5"/>
        <v>0.15673981191222569</v>
      </c>
      <c r="M61">
        <v>1</v>
      </c>
      <c r="N61" s="1">
        <f t="shared" si="6"/>
        <v>3.2915360501567394</v>
      </c>
      <c r="O61">
        <v>21</v>
      </c>
      <c r="P61" s="1">
        <f t="shared" si="7"/>
        <v>92.789968652037615</v>
      </c>
      <c r="Q61">
        <v>592</v>
      </c>
      <c r="R61" t="s">
        <v>76</v>
      </c>
      <c r="S61" t="s">
        <v>76</v>
      </c>
      <c r="T61" t="s">
        <v>76</v>
      </c>
      <c r="U61" t="s">
        <v>76</v>
      </c>
      <c r="V61" t="s">
        <v>76</v>
      </c>
      <c r="W61" t="s">
        <v>76</v>
      </c>
      <c r="X61" t="s">
        <v>75</v>
      </c>
    </row>
    <row r="62" spans="1:24" x14ac:dyDescent="0.3">
      <c r="A62" t="s">
        <v>195</v>
      </c>
      <c r="B62" t="s">
        <v>196</v>
      </c>
      <c r="C62">
        <f t="shared" si="0"/>
        <v>533</v>
      </c>
      <c r="D62" s="1">
        <f t="shared" si="1"/>
        <v>0.93808630393996251</v>
      </c>
      <c r="E62">
        <v>5</v>
      </c>
      <c r="F62" s="1">
        <f t="shared" si="2"/>
        <v>0</v>
      </c>
      <c r="G62">
        <v>0</v>
      </c>
      <c r="H62" s="1">
        <f t="shared" si="3"/>
        <v>1.3133208255159476</v>
      </c>
      <c r="I62">
        <v>7</v>
      </c>
      <c r="J62" s="1">
        <f t="shared" si="4"/>
        <v>0</v>
      </c>
      <c r="K62">
        <v>0</v>
      </c>
      <c r="L62" s="1">
        <f t="shared" si="5"/>
        <v>1.3133208255159476</v>
      </c>
      <c r="M62">
        <v>7</v>
      </c>
      <c r="N62" s="1">
        <f t="shared" si="6"/>
        <v>4.1275797373358349</v>
      </c>
      <c r="O62">
        <v>22</v>
      </c>
      <c r="P62" s="1">
        <f t="shared" si="7"/>
        <v>92.307692307692307</v>
      </c>
      <c r="Q62">
        <v>492</v>
      </c>
      <c r="R62" t="s">
        <v>76</v>
      </c>
      <c r="S62" t="s">
        <v>76</v>
      </c>
      <c r="T62" t="s">
        <v>76</v>
      </c>
      <c r="U62" t="s">
        <v>76</v>
      </c>
      <c r="V62" t="s">
        <v>76</v>
      </c>
      <c r="W62" t="s">
        <v>76</v>
      </c>
      <c r="X62" t="s">
        <v>75</v>
      </c>
    </row>
    <row r="63" spans="1:24" x14ac:dyDescent="0.3">
      <c r="A63" t="s">
        <v>197</v>
      </c>
      <c r="B63" t="s">
        <v>198</v>
      </c>
      <c r="C63">
        <f t="shared" si="0"/>
        <v>552</v>
      </c>
      <c r="D63" s="1">
        <f t="shared" si="1"/>
        <v>0</v>
      </c>
      <c r="E63">
        <v>0</v>
      </c>
      <c r="F63" s="1">
        <f t="shared" si="2"/>
        <v>0</v>
      </c>
      <c r="G63">
        <v>0</v>
      </c>
      <c r="H63" s="1">
        <f t="shared" si="3"/>
        <v>0</v>
      </c>
      <c r="I63">
        <v>0</v>
      </c>
      <c r="J63" s="1">
        <f t="shared" si="4"/>
        <v>0</v>
      </c>
      <c r="K63">
        <v>0</v>
      </c>
      <c r="L63" s="1">
        <f t="shared" si="5"/>
        <v>0</v>
      </c>
      <c r="M63">
        <v>0</v>
      </c>
      <c r="N63" s="1">
        <f t="shared" si="6"/>
        <v>0</v>
      </c>
      <c r="O63">
        <v>0</v>
      </c>
      <c r="P63" s="1">
        <f t="shared" si="7"/>
        <v>100</v>
      </c>
      <c r="Q63">
        <v>552</v>
      </c>
      <c r="R63" t="s">
        <v>76</v>
      </c>
      <c r="S63" t="s">
        <v>76</v>
      </c>
      <c r="T63" t="s">
        <v>76</v>
      </c>
      <c r="U63" t="s">
        <v>76</v>
      </c>
      <c r="V63" t="s">
        <v>76</v>
      </c>
      <c r="W63" t="s">
        <v>76</v>
      </c>
      <c r="X63" t="s">
        <v>79</v>
      </c>
    </row>
    <row r="64" spans="1:24" x14ac:dyDescent="0.3">
      <c r="A64" t="s">
        <v>199</v>
      </c>
      <c r="B64" t="s">
        <v>200</v>
      </c>
      <c r="C64">
        <f t="shared" si="0"/>
        <v>1299</v>
      </c>
      <c r="D64" s="1">
        <f t="shared" si="1"/>
        <v>6.2355658198614323</v>
      </c>
      <c r="E64">
        <v>81</v>
      </c>
      <c r="F64" s="1">
        <f t="shared" si="2"/>
        <v>0.53887605850654352</v>
      </c>
      <c r="G64">
        <v>7</v>
      </c>
      <c r="H64" s="1">
        <f t="shared" si="3"/>
        <v>0</v>
      </c>
      <c r="I64">
        <v>0</v>
      </c>
      <c r="J64" s="1">
        <f t="shared" si="4"/>
        <v>0</v>
      </c>
      <c r="K64">
        <v>0</v>
      </c>
      <c r="L64" s="1">
        <f t="shared" si="5"/>
        <v>0</v>
      </c>
      <c r="M64">
        <v>0</v>
      </c>
      <c r="N64" s="1">
        <f t="shared" si="6"/>
        <v>0.61585835257890686</v>
      </c>
      <c r="O64">
        <v>8</v>
      </c>
      <c r="P64" s="1">
        <f t="shared" si="7"/>
        <v>92.609699769053123</v>
      </c>
      <c r="Q64">
        <v>1203</v>
      </c>
      <c r="R64" t="s">
        <v>76</v>
      </c>
      <c r="S64" t="s">
        <v>76</v>
      </c>
      <c r="T64" t="s">
        <v>76</v>
      </c>
      <c r="U64" t="s">
        <v>76</v>
      </c>
      <c r="V64" t="s">
        <v>76</v>
      </c>
      <c r="W64" t="s">
        <v>76</v>
      </c>
      <c r="X64" t="s">
        <v>75</v>
      </c>
    </row>
    <row r="65" spans="1:24" x14ac:dyDescent="0.3">
      <c r="A65" t="s">
        <v>201</v>
      </c>
      <c r="B65" t="s">
        <v>202</v>
      </c>
      <c r="C65">
        <f t="shared" si="0"/>
        <v>2301</v>
      </c>
      <c r="D65" s="1">
        <f t="shared" si="1"/>
        <v>5.2151238591916558</v>
      </c>
      <c r="E65">
        <v>120</v>
      </c>
      <c r="F65" s="1">
        <f t="shared" si="2"/>
        <v>1.1734028683181226</v>
      </c>
      <c r="G65">
        <v>27</v>
      </c>
      <c r="H65" s="1">
        <f t="shared" si="3"/>
        <v>0.2607561929595828</v>
      </c>
      <c r="I65">
        <v>6</v>
      </c>
      <c r="J65" s="1">
        <f t="shared" si="4"/>
        <v>0</v>
      </c>
      <c r="K65">
        <v>0</v>
      </c>
      <c r="L65" s="1">
        <f t="shared" si="5"/>
        <v>0</v>
      </c>
      <c r="M65">
        <v>0</v>
      </c>
      <c r="N65" s="1">
        <f t="shared" si="6"/>
        <v>0.95610604085180351</v>
      </c>
      <c r="O65">
        <v>22</v>
      </c>
      <c r="P65" s="1">
        <f t="shared" si="7"/>
        <v>92.394611038678832</v>
      </c>
      <c r="Q65">
        <v>2126</v>
      </c>
      <c r="R65" t="s">
        <v>76</v>
      </c>
      <c r="S65" t="s">
        <v>76</v>
      </c>
      <c r="T65" t="s">
        <v>76</v>
      </c>
      <c r="U65" t="s">
        <v>76</v>
      </c>
      <c r="V65" t="s">
        <v>76</v>
      </c>
      <c r="W65" t="s">
        <v>76</v>
      </c>
      <c r="X65" t="s">
        <v>75</v>
      </c>
    </row>
    <row r="66" spans="1:24" x14ac:dyDescent="0.3">
      <c r="A66" t="s">
        <v>203</v>
      </c>
      <c r="B66" t="s">
        <v>204</v>
      </c>
      <c r="C66">
        <f t="shared" si="0"/>
        <v>1904</v>
      </c>
      <c r="D66" s="1">
        <f t="shared" si="1"/>
        <v>1.1554621848739497</v>
      </c>
      <c r="E66">
        <v>22</v>
      </c>
      <c r="F66" s="1">
        <f t="shared" si="2"/>
        <v>0</v>
      </c>
      <c r="G66">
        <v>0</v>
      </c>
      <c r="H66" s="1">
        <f t="shared" si="3"/>
        <v>1.4705882352941175</v>
      </c>
      <c r="I66">
        <v>28</v>
      </c>
      <c r="J66" s="1">
        <f t="shared" si="4"/>
        <v>0</v>
      </c>
      <c r="K66">
        <v>0</v>
      </c>
      <c r="L66" s="1">
        <f t="shared" si="5"/>
        <v>2.9411764705882351</v>
      </c>
      <c r="M66">
        <v>56</v>
      </c>
      <c r="N66" s="1">
        <f t="shared" si="6"/>
        <v>7.4579831932773111</v>
      </c>
      <c r="O66">
        <v>142</v>
      </c>
      <c r="P66" s="1">
        <f t="shared" si="7"/>
        <v>86.974789915966383</v>
      </c>
      <c r="Q66">
        <v>1656</v>
      </c>
      <c r="R66" t="s">
        <v>76</v>
      </c>
      <c r="S66" t="s">
        <v>76</v>
      </c>
      <c r="T66" t="s">
        <v>76</v>
      </c>
      <c r="U66" t="s">
        <v>76</v>
      </c>
      <c r="V66" t="s">
        <v>76</v>
      </c>
      <c r="W66" t="s">
        <v>76</v>
      </c>
      <c r="X66" t="s">
        <v>75</v>
      </c>
    </row>
    <row r="67" spans="1:24" x14ac:dyDescent="0.3">
      <c r="A67" t="s">
        <v>205</v>
      </c>
      <c r="B67" t="s">
        <v>206</v>
      </c>
      <c r="C67">
        <f t="shared" ref="C67:C101" si="8">E67+G67+I67+K67+M67+O67+Q67</f>
        <v>1115</v>
      </c>
      <c r="D67" s="1">
        <f t="shared" ref="D67:D101" si="9">E67/C67*100</f>
        <v>0</v>
      </c>
      <c r="E67">
        <v>0</v>
      </c>
      <c r="F67" s="1">
        <f t="shared" ref="F67:F101" si="10">G67/C67*100</f>
        <v>0</v>
      </c>
      <c r="G67">
        <v>0</v>
      </c>
      <c r="H67" s="1">
        <f t="shared" ref="H67:H101" si="11">I67/C67*100</f>
        <v>0</v>
      </c>
      <c r="I67">
        <v>0</v>
      </c>
      <c r="J67" s="1">
        <f t="shared" ref="J67:J101" si="12">K67/C67*100</f>
        <v>0</v>
      </c>
      <c r="K67">
        <v>0</v>
      </c>
      <c r="L67" s="1">
        <f t="shared" ref="L67:L101" si="13">M67/C67*100</f>
        <v>0</v>
      </c>
      <c r="M67">
        <v>0</v>
      </c>
      <c r="N67" s="1">
        <f t="shared" ref="N67:N101" si="14">O67/C67*100</f>
        <v>1.7937219730941705</v>
      </c>
      <c r="O67">
        <v>20</v>
      </c>
      <c r="P67" s="1">
        <f t="shared" ref="P67:P101" si="15">Q67/C67*100</f>
        <v>98.206278026905821</v>
      </c>
      <c r="Q67">
        <v>1095</v>
      </c>
      <c r="R67" t="s">
        <v>76</v>
      </c>
      <c r="S67" t="s">
        <v>76</v>
      </c>
      <c r="T67" t="s">
        <v>76</v>
      </c>
      <c r="U67" t="s">
        <v>76</v>
      </c>
      <c r="V67" t="s">
        <v>76</v>
      </c>
      <c r="W67" t="s">
        <v>76</v>
      </c>
      <c r="X67" t="s">
        <v>75</v>
      </c>
    </row>
    <row r="68" spans="1:24" x14ac:dyDescent="0.3">
      <c r="A68" t="s">
        <v>207</v>
      </c>
      <c r="B68" t="s">
        <v>208</v>
      </c>
      <c r="C68">
        <f t="shared" si="8"/>
        <v>508</v>
      </c>
      <c r="D68" s="1">
        <f t="shared" si="9"/>
        <v>5.7086614173228352</v>
      </c>
      <c r="E68">
        <v>29</v>
      </c>
      <c r="F68" s="1">
        <f t="shared" si="10"/>
        <v>1.7716535433070866</v>
      </c>
      <c r="G68">
        <v>9</v>
      </c>
      <c r="H68" s="1">
        <f t="shared" si="11"/>
        <v>0.39370078740157477</v>
      </c>
      <c r="I68">
        <v>2</v>
      </c>
      <c r="J68" s="1">
        <f t="shared" si="12"/>
        <v>0</v>
      </c>
      <c r="K68">
        <v>0</v>
      </c>
      <c r="L68" s="1">
        <f t="shared" si="13"/>
        <v>0</v>
      </c>
      <c r="M68">
        <v>0</v>
      </c>
      <c r="N68" s="1">
        <f t="shared" si="14"/>
        <v>0</v>
      </c>
      <c r="O68">
        <v>0</v>
      </c>
      <c r="P68" s="1">
        <f t="shared" si="15"/>
        <v>92.125984251968504</v>
      </c>
      <c r="Q68">
        <v>468</v>
      </c>
      <c r="R68" t="s">
        <v>76</v>
      </c>
      <c r="S68" t="s">
        <v>76</v>
      </c>
      <c r="T68" t="s">
        <v>76</v>
      </c>
      <c r="U68" t="s">
        <v>76</v>
      </c>
      <c r="V68" t="s">
        <v>76</v>
      </c>
      <c r="W68" t="s">
        <v>76</v>
      </c>
      <c r="X68" t="s">
        <v>79</v>
      </c>
    </row>
    <row r="69" spans="1:24" x14ac:dyDescent="0.3">
      <c r="A69" t="s">
        <v>209</v>
      </c>
      <c r="B69" t="s">
        <v>210</v>
      </c>
      <c r="C69">
        <f t="shared" si="8"/>
        <v>615</v>
      </c>
      <c r="D69" s="1">
        <f t="shared" si="9"/>
        <v>0</v>
      </c>
      <c r="E69">
        <v>0</v>
      </c>
      <c r="F69" s="1">
        <f t="shared" si="10"/>
        <v>0</v>
      </c>
      <c r="G69">
        <v>0</v>
      </c>
      <c r="H69" s="1">
        <f t="shared" si="11"/>
        <v>0</v>
      </c>
      <c r="I69">
        <v>0</v>
      </c>
      <c r="J69" s="1">
        <f t="shared" si="12"/>
        <v>0</v>
      </c>
      <c r="K69">
        <v>0</v>
      </c>
      <c r="L69" s="1">
        <f t="shared" si="13"/>
        <v>0.65040650406504064</v>
      </c>
      <c r="M69">
        <v>4</v>
      </c>
      <c r="N69" s="1">
        <f t="shared" si="14"/>
        <v>8.9430894308943092</v>
      </c>
      <c r="O69">
        <v>55</v>
      </c>
      <c r="P69" s="1">
        <f t="shared" si="15"/>
        <v>90.40650406504065</v>
      </c>
      <c r="Q69">
        <v>556</v>
      </c>
      <c r="R69" t="s">
        <v>76</v>
      </c>
      <c r="S69" t="s">
        <v>76</v>
      </c>
      <c r="T69" t="s">
        <v>76</v>
      </c>
      <c r="U69" t="s">
        <v>76</v>
      </c>
      <c r="V69" t="s">
        <v>76</v>
      </c>
      <c r="W69" t="s">
        <v>76</v>
      </c>
      <c r="X69" t="s">
        <v>75</v>
      </c>
    </row>
    <row r="70" spans="1:24" x14ac:dyDescent="0.3">
      <c r="A70" t="s">
        <v>211</v>
      </c>
      <c r="B70" t="s">
        <v>212</v>
      </c>
      <c r="C70">
        <f t="shared" si="8"/>
        <v>507</v>
      </c>
      <c r="D70" s="1">
        <f t="shared" si="9"/>
        <v>0</v>
      </c>
      <c r="E70">
        <v>0</v>
      </c>
      <c r="F70" s="1">
        <f t="shared" si="10"/>
        <v>0</v>
      </c>
      <c r="G70">
        <v>0</v>
      </c>
      <c r="H70" s="1">
        <f t="shared" si="11"/>
        <v>0</v>
      </c>
      <c r="I70">
        <v>0</v>
      </c>
      <c r="J70" s="1">
        <f t="shared" si="12"/>
        <v>0</v>
      </c>
      <c r="K70">
        <v>0</v>
      </c>
      <c r="L70" s="1">
        <f t="shared" si="13"/>
        <v>0</v>
      </c>
      <c r="M70">
        <v>0</v>
      </c>
      <c r="N70" s="1">
        <f t="shared" si="14"/>
        <v>0</v>
      </c>
      <c r="O70">
        <v>0</v>
      </c>
      <c r="P70" s="1">
        <f t="shared" si="15"/>
        <v>100</v>
      </c>
      <c r="Q70">
        <v>507</v>
      </c>
      <c r="R70" t="s">
        <v>76</v>
      </c>
      <c r="S70" t="s">
        <v>76</v>
      </c>
      <c r="T70" t="s">
        <v>76</v>
      </c>
      <c r="U70" t="s">
        <v>76</v>
      </c>
      <c r="V70" t="s">
        <v>76</v>
      </c>
      <c r="W70" t="s">
        <v>76</v>
      </c>
      <c r="X70" t="s">
        <v>79</v>
      </c>
    </row>
    <row r="71" spans="1:24" x14ac:dyDescent="0.3">
      <c r="A71" t="s">
        <v>213</v>
      </c>
      <c r="B71" t="s">
        <v>214</v>
      </c>
      <c r="C71">
        <f t="shared" si="8"/>
        <v>557</v>
      </c>
      <c r="D71" s="1">
        <f t="shared" si="9"/>
        <v>0</v>
      </c>
      <c r="E71">
        <v>0</v>
      </c>
      <c r="F71" s="1">
        <f t="shared" si="10"/>
        <v>0.53859964093357271</v>
      </c>
      <c r="G71">
        <v>3</v>
      </c>
      <c r="H71" s="1">
        <f t="shared" si="11"/>
        <v>0</v>
      </c>
      <c r="I71">
        <v>0</v>
      </c>
      <c r="J71" s="1">
        <f t="shared" si="12"/>
        <v>0</v>
      </c>
      <c r="K71">
        <v>0</v>
      </c>
      <c r="L71" s="1">
        <f t="shared" si="13"/>
        <v>0</v>
      </c>
      <c r="M71">
        <v>0</v>
      </c>
      <c r="N71" s="1">
        <f t="shared" si="14"/>
        <v>0</v>
      </c>
      <c r="O71">
        <v>0</v>
      </c>
      <c r="P71" s="1">
        <f t="shared" si="15"/>
        <v>99.461400359066431</v>
      </c>
      <c r="Q71">
        <v>554</v>
      </c>
      <c r="R71" t="s">
        <v>76</v>
      </c>
      <c r="S71" t="s">
        <v>76</v>
      </c>
      <c r="T71" t="s">
        <v>76</v>
      </c>
      <c r="U71" t="s">
        <v>76</v>
      </c>
      <c r="V71" t="s">
        <v>76</v>
      </c>
      <c r="W71" t="s">
        <v>76</v>
      </c>
      <c r="X71" t="s">
        <v>79</v>
      </c>
    </row>
    <row r="72" spans="1:24" x14ac:dyDescent="0.3">
      <c r="A72" t="s">
        <v>215</v>
      </c>
      <c r="B72" t="s">
        <v>216</v>
      </c>
      <c r="C72">
        <f t="shared" si="8"/>
        <v>1925</v>
      </c>
      <c r="D72" s="1">
        <f t="shared" si="9"/>
        <v>1.194805194805195</v>
      </c>
      <c r="E72">
        <v>23</v>
      </c>
      <c r="F72" s="1">
        <f t="shared" si="10"/>
        <v>1.3506493506493507</v>
      </c>
      <c r="G72">
        <v>26</v>
      </c>
      <c r="H72" s="1">
        <f t="shared" si="11"/>
        <v>1.4545454545454546</v>
      </c>
      <c r="I72">
        <v>28</v>
      </c>
      <c r="J72" s="1">
        <f t="shared" si="12"/>
        <v>0.62337662337662336</v>
      </c>
      <c r="K72">
        <v>12</v>
      </c>
      <c r="L72" s="1">
        <f t="shared" si="13"/>
        <v>4.7272727272727275</v>
      </c>
      <c r="M72">
        <v>91</v>
      </c>
      <c r="N72" s="1">
        <f t="shared" si="14"/>
        <v>7.0129870129870122</v>
      </c>
      <c r="O72">
        <v>135</v>
      </c>
      <c r="P72" s="1">
        <f t="shared" si="15"/>
        <v>83.636363636363626</v>
      </c>
      <c r="Q72">
        <v>1610</v>
      </c>
      <c r="R72" t="s">
        <v>76</v>
      </c>
      <c r="S72" t="s">
        <v>76</v>
      </c>
      <c r="T72" t="s">
        <v>76</v>
      </c>
      <c r="U72" t="s">
        <v>76</v>
      </c>
      <c r="V72" t="s">
        <v>76</v>
      </c>
      <c r="W72" t="s">
        <v>76</v>
      </c>
      <c r="X72" t="s">
        <v>75</v>
      </c>
    </row>
    <row r="73" spans="1:24" x14ac:dyDescent="0.3">
      <c r="A73" t="s">
        <v>217</v>
      </c>
      <c r="B73" t="s">
        <v>218</v>
      </c>
      <c r="C73">
        <f t="shared" si="8"/>
        <v>972</v>
      </c>
      <c r="D73" s="1">
        <f t="shared" si="9"/>
        <v>2.263374485596708</v>
      </c>
      <c r="E73">
        <v>22</v>
      </c>
      <c r="F73" s="1">
        <f t="shared" si="10"/>
        <v>0.82304526748971196</v>
      </c>
      <c r="G73">
        <v>8</v>
      </c>
      <c r="H73" s="1">
        <f t="shared" si="11"/>
        <v>6.378600823045268</v>
      </c>
      <c r="I73">
        <v>62</v>
      </c>
      <c r="J73" s="1">
        <f t="shared" si="12"/>
        <v>0</v>
      </c>
      <c r="K73">
        <v>0</v>
      </c>
      <c r="L73" s="1">
        <f t="shared" si="13"/>
        <v>3.9094650205761319</v>
      </c>
      <c r="M73">
        <v>38</v>
      </c>
      <c r="N73" s="1">
        <f t="shared" si="14"/>
        <v>0.82304526748971196</v>
      </c>
      <c r="O73">
        <v>8</v>
      </c>
      <c r="P73" s="1">
        <f t="shared" si="15"/>
        <v>85.802469135802468</v>
      </c>
      <c r="Q73">
        <v>834</v>
      </c>
      <c r="R73" t="s">
        <v>76</v>
      </c>
      <c r="S73" t="s">
        <v>76</v>
      </c>
      <c r="T73" t="s">
        <v>76</v>
      </c>
      <c r="U73" t="s">
        <v>76</v>
      </c>
      <c r="V73" t="s">
        <v>76</v>
      </c>
      <c r="W73" t="s">
        <v>76</v>
      </c>
      <c r="X73" t="s">
        <v>79</v>
      </c>
    </row>
    <row r="74" spans="1:24" x14ac:dyDescent="0.3">
      <c r="A74" t="s">
        <v>219</v>
      </c>
      <c r="B74" t="s">
        <v>220</v>
      </c>
      <c r="C74">
        <f t="shared" si="8"/>
        <v>301</v>
      </c>
      <c r="D74" s="1">
        <f t="shared" si="9"/>
        <v>0</v>
      </c>
      <c r="E74">
        <v>0</v>
      </c>
      <c r="F74" s="1">
        <f t="shared" si="10"/>
        <v>2.9900332225913622</v>
      </c>
      <c r="G74">
        <v>9</v>
      </c>
      <c r="H74" s="1">
        <f t="shared" si="11"/>
        <v>0</v>
      </c>
      <c r="I74">
        <v>0</v>
      </c>
      <c r="J74" s="1">
        <f t="shared" si="12"/>
        <v>0</v>
      </c>
      <c r="K74">
        <v>0</v>
      </c>
      <c r="L74" s="1">
        <f t="shared" si="13"/>
        <v>2.6578073089700998</v>
      </c>
      <c r="M74">
        <v>8</v>
      </c>
      <c r="N74" s="1">
        <f t="shared" si="14"/>
        <v>0.33222591362126247</v>
      </c>
      <c r="O74">
        <v>1</v>
      </c>
      <c r="P74" s="1">
        <f t="shared" si="15"/>
        <v>94.019933554817285</v>
      </c>
      <c r="Q74">
        <v>283</v>
      </c>
      <c r="R74" t="s">
        <v>76</v>
      </c>
      <c r="S74" t="s">
        <v>76</v>
      </c>
      <c r="T74" t="s">
        <v>76</v>
      </c>
      <c r="U74" t="s">
        <v>76</v>
      </c>
      <c r="V74" t="s">
        <v>76</v>
      </c>
      <c r="W74" t="s">
        <v>76</v>
      </c>
      <c r="X74" t="s">
        <v>79</v>
      </c>
    </row>
    <row r="75" spans="1:24" x14ac:dyDescent="0.3">
      <c r="A75" t="s">
        <v>221</v>
      </c>
      <c r="B75" t="s">
        <v>222</v>
      </c>
      <c r="C75">
        <f t="shared" si="8"/>
        <v>864</v>
      </c>
      <c r="D75" s="1">
        <f t="shared" si="9"/>
        <v>0.11574074074074073</v>
      </c>
      <c r="E75">
        <v>1</v>
      </c>
      <c r="F75" s="1">
        <f t="shared" si="10"/>
        <v>1.2731481481481481</v>
      </c>
      <c r="G75">
        <v>11</v>
      </c>
      <c r="H75" s="1">
        <f t="shared" si="11"/>
        <v>0</v>
      </c>
      <c r="I75">
        <v>0</v>
      </c>
      <c r="J75" s="1">
        <f t="shared" si="12"/>
        <v>0</v>
      </c>
      <c r="K75">
        <v>0</v>
      </c>
      <c r="L75" s="1">
        <f t="shared" si="13"/>
        <v>0</v>
      </c>
      <c r="M75">
        <v>0</v>
      </c>
      <c r="N75" s="1">
        <f t="shared" si="14"/>
        <v>1.6203703703703702</v>
      </c>
      <c r="O75">
        <v>14</v>
      </c>
      <c r="P75" s="1">
        <f t="shared" si="15"/>
        <v>96.990740740740748</v>
      </c>
      <c r="Q75">
        <v>838</v>
      </c>
      <c r="R75" t="s">
        <v>76</v>
      </c>
      <c r="S75" t="s">
        <v>76</v>
      </c>
      <c r="T75" t="s">
        <v>76</v>
      </c>
      <c r="U75" t="s">
        <v>76</v>
      </c>
      <c r="V75" t="s">
        <v>76</v>
      </c>
      <c r="W75" t="s">
        <v>76</v>
      </c>
      <c r="X75" t="s">
        <v>75</v>
      </c>
    </row>
    <row r="76" spans="1:24" x14ac:dyDescent="0.3">
      <c r="A76" t="s">
        <v>223</v>
      </c>
      <c r="B76" t="s">
        <v>224</v>
      </c>
      <c r="C76">
        <f t="shared" si="8"/>
        <v>623</v>
      </c>
      <c r="D76" s="1">
        <f t="shared" si="9"/>
        <v>4.4943820224719104</v>
      </c>
      <c r="E76">
        <v>28</v>
      </c>
      <c r="F76" s="1">
        <f t="shared" si="10"/>
        <v>4.4943820224719104</v>
      </c>
      <c r="G76">
        <v>28</v>
      </c>
      <c r="H76" s="1">
        <f t="shared" si="11"/>
        <v>0</v>
      </c>
      <c r="I76">
        <v>0</v>
      </c>
      <c r="J76" s="1">
        <f t="shared" si="12"/>
        <v>0</v>
      </c>
      <c r="K76">
        <v>0</v>
      </c>
      <c r="L76" s="1">
        <f t="shared" si="13"/>
        <v>0.4815409309791332</v>
      </c>
      <c r="M76">
        <v>3</v>
      </c>
      <c r="N76" s="1">
        <f t="shared" si="14"/>
        <v>3.2102728731942212</v>
      </c>
      <c r="O76">
        <v>20</v>
      </c>
      <c r="P76" s="1">
        <f t="shared" si="15"/>
        <v>87.319422150882829</v>
      </c>
      <c r="Q76">
        <v>544</v>
      </c>
      <c r="R76" t="s">
        <v>76</v>
      </c>
      <c r="S76" t="s">
        <v>76</v>
      </c>
      <c r="T76" t="s">
        <v>76</v>
      </c>
      <c r="U76" t="s">
        <v>76</v>
      </c>
      <c r="V76" t="s">
        <v>76</v>
      </c>
      <c r="W76" t="s">
        <v>76</v>
      </c>
      <c r="X76" t="s">
        <v>75</v>
      </c>
    </row>
    <row r="77" spans="1:24" x14ac:dyDescent="0.3">
      <c r="A77" t="s">
        <v>225</v>
      </c>
      <c r="B77" t="s">
        <v>226</v>
      </c>
      <c r="C77">
        <f t="shared" si="8"/>
        <v>1179</v>
      </c>
      <c r="D77" s="1">
        <f t="shared" si="9"/>
        <v>0.59372349448685324</v>
      </c>
      <c r="E77">
        <v>7</v>
      </c>
      <c r="F77" s="1">
        <f t="shared" si="10"/>
        <v>0.33927056827820185</v>
      </c>
      <c r="G77">
        <v>4</v>
      </c>
      <c r="H77" s="1">
        <f t="shared" si="11"/>
        <v>0</v>
      </c>
      <c r="I77">
        <v>0</v>
      </c>
      <c r="J77" s="1">
        <f t="shared" si="12"/>
        <v>0</v>
      </c>
      <c r="K77">
        <v>0</v>
      </c>
      <c r="L77" s="1">
        <f t="shared" si="13"/>
        <v>8.4817642069550461E-2</v>
      </c>
      <c r="M77">
        <v>1</v>
      </c>
      <c r="N77" s="1">
        <f t="shared" si="14"/>
        <v>0.16963528413910092</v>
      </c>
      <c r="O77">
        <v>2</v>
      </c>
      <c r="P77" s="1">
        <f t="shared" si="15"/>
        <v>98.812553011026296</v>
      </c>
      <c r="Q77">
        <v>1165</v>
      </c>
      <c r="R77" t="s">
        <v>76</v>
      </c>
      <c r="S77" t="s">
        <v>76</v>
      </c>
      <c r="T77" t="s">
        <v>76</v>
      </c>
      <c r="U77" t="s">
        <v>76</v>
      </c>
      <c r="V77" t="s">
        <v>76</v>
      </c>
      <c r="W77" t="s">
        <v>76</v>
      </c>
      <c r="X77" t="s">
        <v>75</v>
      </c>
    </row>
    <row r="78" spans="1:24" x14ac:dyDescent="0.3">
      <c r="A78" t="s">
        <v>227</v>
      </c>
      <c r="B78" t="s">
        <v>228</v>
      </c>
      <c r="C78">
        <f t="shared" si="8"/>
        <v>406</v>
      </c>
      <c r="D78" s="1">
        <f t="shared" si="9"/>
        <v>4.9261083743842367</v>
      </c>
      <c r="E78">
        <v>20</v>
      </c>
      <c r="F78" s="1">
        <f t="shared" si="10"/>
        <v>0</v>
      </c>
      <c r="G78">
        <v>0</v>
      </c>
      <c r="H78" s="1">
        <f t="shared" si="11"/>
        <v>0</v>
      </c>
      <c r="I78">
        <v>0</v>
      </c>
      <c r="J78" s="1">
        <f t="shared" si="12"/>
        <v>0</v>
      </c>
      <c r="K78">
        <v>0</v>
      </c>
      <c r="L78" s="1">
        <f t="shared" si="13"/>
        <v>0</v>
      </c>
      <c r="M78">
        <v>0</v>
      </c>
      <c r="N78" s="1">
        <f t="shared" si="14"/>
        <v>2.4630541871921183</v>
      </c>
      <c r="O78">
        <v>10</v>
      </c>
      <c r="P78" s="1">
        <f t="shared" si="15"/>
        <v>92.610837438423644</v>
      </c>
      <c r="Q78">
        <v>376</v>
      </c>
      <c r="R78" t="s">
        <v>76</v>
      </c>
      <c r="S78" t="s">
        <v>76</v>
      </c>
      <c r="T78" t="s">
        <v>76</v>
      </c>
      <c r="U78" t="s">
        <v>76</v>
      </c>
      <c r="V78" t="s">
        <v>76</v>
      </c>
      <c r="W78" t="s">
        <v>76</v>
      </c>
      <c r="X78" t="s">
        <v>75</v>
      </c>
    </row>
    <row r="79" spans="1:24" x14ac:dyDescent="0.3">
      <c r="A79" t="s">
        <v>229</v>
      </c>
      <c r="B79" t="s">
        <v>230</v>
      </c>
      <c r="C79">
        <f t="shared" si="8"/>
        <v>28305</v>
      </c>
      <c r="D79" s="1">
        <f t="shared" si="9"/>
        <v>8.4119413531178235</v>
      </c>
      <c r="E79">
        <v>2381</v>
      </c>
      <c r="F79" s="1">
        <f t="shared" si="10"/>
        <v>0.20491079314608726</v>
      </c>
      <c r="G79">
        <v>58</v>
      </c>
      <c r="H79" s="1">
        <f t="shared" si="11"/>
        <v>3.9392333509980566</v>
      </c>
      <c r="I79">
        <v>1115</v>
      </c>
      <c r="J79" s="1">
        <f t="shared" si="12"/>
        <v>6.7125949478890654E-2</v>
      </c>
      <c r="K79">
        <v>19</v>
      </c>
      <c r="L79" s="1">
        <f t="shared" si="13"/>
        <v>1.5933580639462992</v>
      </c>
      <c r="M79">
        <v>451</v>
      </c>
      <c r="N79" s="1">
        <f t="shared" si="14"/>
        <v>4.5080374492139192</v>
      </c>
      <c r="O79">
        <v>1276</v>
      </c>
      <c r="P79" s="1">
        <f t="shared" si="15"/>
        <v>81.275393040098919</v>
      </c>
      <c r="Q79">
        <v>23005</v>
      </c>
      <c r="R79" t="s">
        <v>75</v>
      </c>
      <c r="S79" t="s">
        <v>76</v>
      </c>
      <c r="T79" t="s">
        <v>75</v>
      </c>
      <c r="U79" t="s">
        <v>76</v>
      </c>
      <c r="V79" t="s">
        <v>79</v>
      </c>
      <c r="W79" t="s">
        <v>79</v>
      </c>
      <c r="X79" t="s">
        <v>75</v>
      </c>
    </row>
    <row r="80" spans="1:24" x14ac:dyDescent="0.3">
      <c r="A80" t="s">
        <v>231</v>
      </c>
      <c r="B80" t="s">
        <v>232</v>
      </c>
      <c r="C80">
        <f t="shared" si="8"/>
        <v>6410</v>
      </c>
      <c r="D80" s="1">
        <f t="shared" si="9"/>
        <v>0.39001560062402496</v>
      </c>
      <c r="E80">
        <v>25</v>
      </c>
      <c r="F80" s="1">
        <f t="shared" si="10"/>
        <v>1.076443057722309</v>
      </c>
      <c r="G80">
        <v>69</v>
      </c>
      <c r="H80" s="1">
        <f t="shared" si="11"/>
        <v>0.26521060842433697</v>
      </c>
      <c r="I80">
        <v>17</v>
      </c>
      <c r="J80" s="1">
        <f t="shared" si="12"/>
        <v>0</v>
      </c>
      <c r="K80">
        <v>0</v>
      </c>
      <c r="L80" s="1">
        <f t="shared" si="13"/>
        <v>1.2012480499219969</v>
      </c>
      <c r="M80">
        <v>77</v>
      </c>
      <c r="N80" s="1">
        <f t="shared" si="14"/>
        <v>2.2776911076443058</v>
      </c>
      <c r="O80">
        <v>146</v>
      </c>
      <c r="P80" s="1">
        <f t="shared" si="15"/>
        <v>94.789391575663032</v>
      </c>
      <c r="Q80">
        <v>6076</v>
      </c>
      <c r="R80" t="s">
        <v>76</v>
      </c>
      <c r="S80" t="s">
        <v>76</v>
      </c>
      <c r="T80" t="s">
        <v>76</v>
      </c>
      <c r="U80" t="s">
        <v>76</v>
      </c>
      <c r="V80" t="s">
        <v>76</v>
      </c>
      <c r="W80" t="s">
        <v>76</v>
      </c>
      <c r="X80" t="s">
        <v>75</v>
      </c>
    </row>
    <row r="81" spans="1:24" x14ac:dyDescent="0.3">
      <c r="A81" t="s">
        <v>233</v>
      </c>
      <c r="B81" t="s">
        <v>234</v>
      </c>
      <c r="C81">
        <f t="shared" si="8"/>
        <v>987</v>
      </c>
      <c r="D81" s="1">
        <f t="shared" si="9"/>
        <v>0</v>
      </c>
      <c r="E81">
        <v>0</v>
      </c>
      <c r="F81" s="1">
        <f t="shared" si="10"/>
        <v>0</v>
      </c>
      <c r="G81">
        <v>0</v>
      </c>
      <c r="H81" s="1">
        <f t="shared" si="11"/>
        <v>1.7223910840932117</v>
      </c>
      <c r="I81">
        <v>17</v>
      </c>
      <c r="J81" s="1">
        <f t="shared" si="12"/>
        <v>0</v>
      </c>
      <c r="K81">
        <v>0</v>
      </c>
      <c r="L81" s="1">
        <f t="shared" si="13"/>
        <v>0</v>
      </c>
      <c r="M81">
        <v>0</v>
      </c>
      <c r="N81" s="1">
        <f t="shared" si="14"/>
        <v>6.5856129685916915</v>
      </c>
      <c r="O81">
        <v>65</v>
      </c>
      <c r="P81" s="1">
        <f t="shared" si="15"/>
        <v>91.691995947315093</v>
      </c>
      <c r="Q81">
        <v>905</v>
      </c>
      <c r="R81" t="s">
        <v>76</v>
      </c>
      <c r="S81" t="s">
        <v>76</v>
      </c>
      <c r="T81" t="s">
        <v>76</v>
      </c>
      <c r="U81" t="s">
        <v>76</v>
      </c>
      <c r="V81" t="s">
        <v>76</v>
      </c>
      <c r="W81" t="s">
        <v>76</v>
      </c>
      <c r="X81" t="s">
        <v>75</v>
      </c>
    </row>
    <row r="82" spans="1:24" x14ac:dyDescent="0.3">
      <c r="A82" t="s">
        <v>235</v>
      </c>
      <c r="B82" t="s">
        <v>236</v>
      </c>
      <c r="C82">
        <f t="shared" si="8"/>
        <v>222</v>
      </c>
      <c r="D82" s="1">
        <f t="shared" si="9"/>
        <v>0</v>
      </c>
      <c r="E82">
        <v>0</v>
      </c>
      <c r="F82" s="1">
        <f t="shared" si="10"/>
        <v>1.3513513513513513</v>
      </c>
      <c r="G82">
        <v>3</v>
      </c>
      <c r="H82" s="1">
        <f t="shared" si="11"/>
        <v>0</v>
      </c>
      <c r="I82">
        <v>0</v>
      </c>
      <c r="J82" s="1">
        <f t="shared" si="12"/>
        <v>0</v>
      </c>
      <c r="K82">
        <v>0</v>
      </c>
      <c r="L82" s="1">
        <f t="shared" si="13"/>
        <v>2.2522522522522523</v>
      </c>
      <c r="M82">
        <v>5</v>
      </c>
      <c r="N82" s="1">
        <f t="shared" si="14"/>
        <v>3.6036036036036037</v>
      </c>
      <c r="O82">
        <v>8</v>
      </c>
      <c r="P82" s="1">
        <f t="shared" si="15"/>
        <v>92.792792792792795</v>
      </c>
      <c r="Q82">
        <v>206</v>
      </c>
      <c r="R82" t="s">
        <v>76</v>
      </c>
      <c r="S82" t="s">
        <v>76</v>
      </c>
      <c r="T82" t="s">
        <v>76</v>
      </c>
      <c r="U82" t="s">
        <v>76</v>
      </c>
      <c r="V82" t="s">
        <v>76</v>
      </c>
      <c r="W82" t="s">
        <v>76</v>
      </c>
      <c r="X82" t="s">
        <v>79</v>
      </c>
    </row>
    <row r="83" spans="1:24" x14ac:dyDescent="0.3">
      <c r="A83" t="s">
        <v>237</v>
      </c>
      <c r="B83" t="s">
        <v>238</v>
      </c>
      <c r="C83">
        <f t="shared" si="8"/>
        <v>366</v>
      </c>
      <c r="D83" s="1">
        <f t="shared" si="9"/>
        <v>1.639344262295082</v>
      </c>
      <c r="E83">
        <v>6</v>
      </c>
      <c r="F83" s="1">
        <f t="shared" si="10"/>
        <v>0</v>
      </c>
      <c r="G83">
        <v>0</v>
      </c>
      <c r="H83" s="1">
        <f t="shared" si="11"/>
        <v>0</v>
      </c>
      <c r="I83">
        <v>0</v>
      </c>
      <c r="J83" s="1">
        <f t="shared" si="12"/>
        <v>0</v>
      </c>
      <c r="K83">
        <v>0</v>
      </c>
      <c r="L83" s="1">
        <f t="shared" si="13"/>
        <v>0</v>
      </c>
      <c r="M83">
        <v>0</v>
      </c>
      <c r="N83" s="1">
        <f t="shared" si="14"/>
        <v>0</v>
      </c>
      <c r="O83">
        <v>0</v>
      </c>
      <c r="P83" s="1">
        <f t="shared" si="15"/>
        <v>98.360655737704917</v>
      </c>
      <c r="Q83">
        <v>360</v>
      </c>
      <c r="R83" t="s">
        <v>76</v>
      </c>
      <c r="S83" t="s">
        <v>76</v>
      </c>
      <c r="T83" t="s">
        <v>76</v>
      </c>
      <c r="U83" t="s">
        <v>76</v>
      </c>
      <c r="V83" t="s">
        <v>76</v>
      </c>
      <c r="W83" t="s">
        <v>76</v>
      </c>
      <c r="X83" t="s">
        <v>75</v>
      </c>
    </row>
    <row r="84" spans="1:24" x14ac:dyDescent="0.3">
      <c r="A84" t="s">
        <v>239</v>
      </c>
      <c r="B84" t="s">
        <v>240</v>
      </c>
      <c r="C84">
        <f t="shared" si="8"/>
        <v>8865</v>
      </c>
      <c r="D84" s="1">
        <f t="shared" si="9"/>
        <v>7.0050761421319798</v>
      </c>
      <c r="E84">
        <v>621</v>
      </c>
      <c r="F84" s="1">
        <f t="shared" si="10"/>
        <v>0.71065989847715738</v>
      </c>
      <c r="G84">
        <v>63</v>
      </c>
      <c r="H84" s="1">
        <f t="shared" si="11"/>
        <v>1.8725324309080655</v>
      </c>
      <c r="I84">
        <v>166</v>
      </c>
      <c r="J84" s="1">
        <f t="shared" si="12"/>
        <v>0</v>
      </c>
      <c r="K84">
        <v>0</v>
      </c>
      <c r="L84" s="1">
        <f t="shared" si="13"/>
        <v>1.7371686407219402</v>
      </c>
      <c r="M84">
        <v>154</v>
      </c>
      <c r="N84" s="1">
        <f t="shared" si="14"/>
        <v>2.8539199097574732</v>
      </c>
      <c r="O84">
        <v>253</v>
      </c>
      <c r="P84" s="1">
        <f t="shared" si="15"/>
        <v>85.820642978003377</v>
      </c>
      <c r="Q84">
        <v>7608</v>
      </c>
      <c r="R84" t="s">
        <v>79</v>
      </c>
      <c r="S84" t="s">
        <v>76</v>
      </c>
      <c r="T84" t="s">
        <v>76</v>
      </c>
      <c r="U84" t="s">
        <v>76</v>
      </c>
      <c r="V84" t="s">
        <v>76</v>
      </c>
      <c r="W84" t="s">
        <v>76</v>
      </c>
      <c r="X84" t="s">
        <v>75</v>
      </c>
    </row>
    <row r="85" spans="1:24" x14ac:dyDescent="0.3">
      <c r="A85" t="s">
        <v>241</v>
      </c>
      <c r="B85" t="s">
        <v>242</v>
      </c>
      <c r="C85">
        <f t="shared" si="8"/>
        <v>579</v>
      </c>
      <c r="D85" s="1">
        <f t="shared" si="9"/>
        <v>15.889464594127805</v>
      </c>
      <c r="E85">
        <v>92</v>
      </c>
      <c r="F85" s="1">
        <f t="shared" si="10"/>
        <v>1.0362694300518136</v>
      </c>
      <c r="G85">
        <v>6</v>
      </c>
      <c r="H85" s="1">
        <f t="shared" si="11"/>
        <v>0</v>
      </c>
      <c r="I85">
        <v>0</v>
      </c>
      <c r="J85" s="1">
        <f t="shared" si="12"/>
        <v>0</v>
      </c>
      <c r="K85">
        <v>0</v>
      </c>
      <c r="L85" s="1">
        <f t="shared" si="13"/>
        <v>0</v>
      </c>
      <c r="M85">
        <v>0</v>
      </c>
      <c r="N85" s="1">
        <f t="shared" si="14"/>
        <v>1.8998272884283247</v>
      </c>
      <c r="O85">
        <v>11</v>
      </c>
      <c r="P85" s="1">
        <f t="shared" si="15"/>
        <v>81.174438687392055</v>
      </c>
      <c r="Q85">
        <v>470</v>
      </c>
      <c r="R85" t="s">
        <v>76</v>
      </c>
      <c r="S85" t="s">
        <v>76</v>
      </c>
      <c r="T85" t="s">
        <v>76</v>
      </c>
      <c r="U85" t="s">
        <v>76</v>
      </c>
      <c r="V85" t="s">
        <v>76</v>
      </c>
      <c r="W85" t="s">
        <v>76</v>
      </c>
      <c r="X85" t="s">
        <v>75</v>
      </c>
    </row>
    <row r="86" spans="1:24" x14ac:dyDescent="0.3">
      <c r="A86" t="s">
        <v>243</v>
      </c>
      <c r="B86" t="s">
        <v>244</v>
      </c>
      <c r="C86">
        <f t="shared" si="8"/>
        <v>1147</v>
      </c>
      <c r="D86" s="1">
        <f t="shared" si="9"/>
        <v>0.26155187445510025</v>
      </c>
      <c r="E86">
        <v>3</v>
      </c>
      <c r="F86" s="1">
        <f t="shared" si="10"/>
        <v>0</v>
      </c>
      <c r="G86">
        <v>0</v>
      </c>
      <c r="H86" s="1">
        <f t="shared" si="11"/>
        <v>0</v>
      </c>
      <c r="I86">
        <v>0</v>
      </c>
      <c r="J86" s="1">
        <f t="shared" si="12"/>
        <v>0</v>
      </c>
      <c r="K86">
        <v>0</v>
      </c>
      <c r="L86" s="1">
        <f t="shared" si="13"/>
        <v>0</v>
      </c>
      <c r="M86">
        <v>0</v>
      </c>
      <c r="N86" s="1">
        <f t="shared" si="14"/>
        <v>11.595466434176112</v>
      </c>
      <c r="O86">
        <v>133</v>
      </c>
      <c r="P86" s="1">
        <f t="shared" si="15"/>
        <v>88.142981691368789</v>
      </c>
      <c r="Q86">
        <v>1011</v>
      </c>
      <c r="R86" t="s">
        <v>76</v>
      </c>
      <c r="S86" t="s">
        <v>76</v>
      </c>
      <c r="T86" t="s">
        <v>76</v>
      </c>
      <c r="U86" t="s">
        <v>76</v>
      </c>
      <c r="V86" t="s">
        <v>76</v>
      </c>
      <c r="W86" t="s">
        <v>76</v>
      </c>
      <c r="X86" t="s">
        <v>75</v>
      </c>
    </row>
    <row r="87" spans="1:24" x14ac:dyDescent="0.3">
      <c r="A87" t="s">
        <v>245</v>
      </c>
      <c r="B87" t="s">
        <v>246</v>
      </c>
      <c r="C87">
        <f t="shared" si="8"/>
        <v>4381</v>
      </c>
      <c r="D87" s="1">
        <f t="shared" si="9"/>
        <v>4.154302670623145</v>
      </c>
      <c r="E87">
        <v>182</v>
      </c>
      <c r="F87" s="1">
        <f t="shared" si="10"/>
        <v>0.43369093814197673</v>
      </c>
      <c r="G87">
        <v>19</v>
      </c>
      <c r="H87" s="1">
        <f t="shared" si="11"/>
        <v>7.7607852088564258</v>
      </c>
      <c r="I87">
        <v>340</v>
      </c>
      <c r="J87" s="1">
        <f t="shared" si="12"/>
        <v>0</v>
      </c>
      <c r="K87">
        <v>0</v>
      </c>
      <c r="L87" s="1">
        <f t="shared" si="13"/>
        <v>1.1184661036293084</v>
      </c>
      <c r="M87">
        <v>49</v>
      </c>
      <c r="N87" s="1">
        <f t="shared" si="14"/>
        <v>3.7890892490299017</v>
      </c>
      <c r="O87">
        <v>166</v>
      </c>
      <c r="P87" s="1">
        <f t="shared" si="15"/>
        <v>82.743665829719234</v>
      </c>
      <c r="Q87">
        <v>3625</v>
      </c>
      <c r="R87" t="s">
        <v>76</v>
      </c>
      <c r="S87" t="s">
        <v>76</v>
      </c>
      <c r="T87" t="s">
        <v>76</v>
      </c>
      <c r="U87" t="s">
        <v>76</v>
      </c>
      <c r="V87" t="s">
        <v>76</v>
      </c>
      <c r="W87" t="s">
        <v>76</v>
      </c>
      <c r="X87" t="s">
        <v>75</v>
      </c>
    </row>
    <row r="88" spans="1:24" x14ac:dyDescent="0.3">
      <c r="A88" t="s">
        <v>247</v>
      </c>
      <c r="B88" t="s">
        <v>248</v>
      </c>
      <c r="C88">
        <f t="shared" si="8"/>
        <v>727</v>
      </c>
      <c r="D88" s="1">
        <f t="shared" si="9"/>
        <v>0.13755158184319119</v>
      </c>
      <c r="E88">
        <v>1</v>
      </c>
      <c r="F88" s="1">
        <f t="shared" si="10"/>
        <v>7.5653370013755161</v>
      </c>
      <c r="G88">
        <v>55</v>
      </c>
      <c r="H88" s="1">
        <f t="shared" si="11"/>
        <v>0</v>
      </c>
      <c r="I88">
        <v>0</v>
      </c>
      <c r="J88" s="1">
        <f t="shared" si="12"/>
        <v>0</v>
      </c>
      <c r="K88">
        <v>0</v>
      </c>
      <c r="L88" s="1">
        <f t="shared" si="13"/>
        <v>0</v>
      </c>
      <c r="M88">
        <v>0</v>
      </c>
      <c r="N88" s="1">
        <f t="shared" si="14"/>
        <v>0.96286107290233847</v>
      </c>
      <c r="O88">
        <v>7</v>
      </c>
      <c r="P88" s="1">
        <f t="shared" si="15"/>
        <v>91.334250343878949</v>
      </c>
      <c r="Q88">
        <v>664</v>
      </c>
      <c r="R88" t="s">
        <v>76</v>
      </c>
      <c r="S88" t="s">
        <v>79</v>
      </c>
      <c r="T88" t="s">
        <v>76</v>
      </c>
      <c r="U88" t="s">
        <v>76</v>
      </c>
      <c r="V88" t="s">
        <v>76</v>
      </c>
      <c r="W88" t="s">
        <v>76</v>
      </c>
      <c r="X88" t="s">
        <v>75</v>
      </c>
    </row>
    <row r="89" spans="1:24" x14ac:dyDescent="0.3">
      <c r="A89" t="s">
        <v>249</v>
      </c>
      <c r="B89" t="s">
        <v>250</v>
      </c>
      <c r="C89">
        <f t="shared" si="8"/>
        <v>399</v>
      </c>
      <c r="D89" s="1">
        <f t="shared" si="9"/>
        <v>0</v>
      </c>
      <c r="E89">
        <v>0</v>
      </c>
      <c r="F89" s="1">
        <f t="shared" si="10"/>
        <v>0</v>
      </c>
      <c r="G89">
        <v>0</v>
      </c>
      <c r="H89" s="1">
        <f t="shared" si="11"/>
        <v>0</v>
      </c>
      <c r="I89">
        <v>0</v>
      </c>
      <c r="J89" s="1">
        <f t="shared" si="12"/>
        <v>0</v>
      </c>
      <c r="K89">
        <v>0</v>
      </c>
      <c r="L89" s="1">
        <f t="shared" si="13"/>
        <v>4.0100250626566414</v>
      </c>
      <c r="M89">
        <v>16</v>
      </c>
      <c r="N89" s="1">
        <f t="shared" si="14"/>
        <v>9.0225563909774422</v>
      </c>
      <c r="O89">
        <v>36</v>
      </c>
      <c r="P89" s="1">
        <f t="shared" si="15"/>
        <v>86.96741854636592</v>
      </c>
      <c r="Q89">
        <v>347</v>
      </c>
      <c r="R89" t="s">
        <v>76</v>
      </c>
      <c r="S89" t="s">
        <v>76</v>
      </c>
      <c r="T89" t="s">
        <v>76</v>
      </c>
      <c r="U89" t="s">
        <v>76</v>
      </c>
      <c r="V89" t="s">
        <v>76</v>
      </c>
      <c r="W89" t="s">
        <v>76</v>
      </c>
      <c r="X89" t="s">
        <v>75</v>
      </c>
    </row>
    <row r="90" spans="1:24" x14ac:dyDescent="0.3">
      <c r="A90" t="s">
        <v>251</v>
      </c>
      <c r="B90" t="s">
        <v>252</v>
      </c>
      <c r="C90">
        <f t="shared" si="8"/>
        <v>1018</v>
      </c>
      <c r="D90" s="1">
        <f t="shared" si="9"/>
        <v>0</v>
      </c>
      <c r="E90">
        <v>0</v>
      </c>
      <c r="F90" s="1">
        <f t="shared" si="10"/>
        <v>0</v>
      </c>
      <c r="G90">
        <v>0</v>
      </c>
      <c r="H90" s="1">
        <f t="shared" si="11"/>
        <v>0</v>
      </c>
      <c r="I90">
        <v>0</v>
      </c>
      <c r="J90" s="1">
        <f t="shared" si="12"/>
        <v>0</v>
      </c>
      <c r="K90">
        <v>0</v>
      </c>
      <c r="L90" s="1">
        <f t="shared" si="13"/>
        <v>0.39292730844793711</v>
      </c>
      <c r="M90">
        <v>4</v>
      </c>
      <c r="N90" s="1">
        <f t="shared" si="14"/>
        <v>0.88408644400785852</v>
      </c>
      <c r="O90">
        <v>9</v>
      </c>
      <c r="P90" s="1">
        <f t="shared" si="15"/>
        <v>98.722986247544213</v>
      </c>
      <c r="Q90">
        <v>1005</v>
      </c>
      <c r="R90" t="s">
        <v>76</v>
      </c>
      <c r="S90" t="s">
        <v>76</v>
      </c>
      <c r="T90" t="s">
        <v>76</v>
      </c>
      <c r="U90" t="s">
        <v>76</v>
      </c>
      <c r="V90" t="s">
        <v>76</v>
      </c>
      <c r="W90" t="s">
        <v>76</v>
      </c>
      <c r="X90" t="s">
        <v>75</v>
      </c>
    </row>
    <row r="91" spans="1:24" x14ac:dyDescent="0.3">
      <c r="A91" t="s">
        <v>253</v>
      </c>
      <c r="B91" t="s">
        <v>254</v>
      </c>
      <c r="C91">
        <f t="shared" si="8"/>
        <v>498</v>
      </c>
      <c r="D91" s="1">
        <f t="shared" si="9"/>
        <v>0</v>
      </c>
      <c r="E91">
        <v>0</v>
      </c>
      <c r="F91" s="1">
        <f t="shared" si="10"/>
        <v>0</v>
      </c>
      <c r="G91">
        <v>0</v>
      </c>
      <c r="H91" s="1">
        <f t="shared" si="11"/>
        <v>0</v>
      </c>
      <c r="I91">
        <v>0</v>
      </c>
      <c r="J91" s="1">
        <f t="shared" si="12"/>
        <v>0</v>
      </c>
      <c r="K91">
        <v>0</v>
      </c>
      <c r="L91" s="1">
        <f t="shared" si="13"/>
        <v>0</v>
      </c>
      <c r="M91">
        <v>0</v>
      </c>
      <c r="N91" s="1">
        <f t="shared" si="14"/>
        <v>3.2128514056224895</v>
      </c>
      <c r="O91">
        <v>16</v>
      </c>
      <c r="P91" s="1">
        <f t="shared" si="15"/>
        <v>96.787148594377513</v>
      </c>
      <c r="Q91">
        <v>482</v>
      </c>
      <c r="R91" t="s">
        <v>76</v>
      </c>
      <c r="S91" t="s">
        <v>76</v>
      </c>
      <c r="T91" t="s">
        <v>76</v>
      </c>
      <c r="U91" t="s">
        <v>76</v>
      </c>
      <c r="V91" t="s">
        <v>76</v>
      </c>
      <c r="W91" t="s">
        <v>76</v>
      </c>
      <c r="X91" t="s">
        <v>75</v>
      </c>
    </row>
    <row r="92" spans="1:24" x14ac:dyDescent="0.3">
      <c r="A92" t="s">
        <v>255</v>
      </c>
      <c r="B92" t="s">
        <v>256</v>
      </c>
      <c r="C92">
        <f t="shared" si="8"/>
        <v>2582</v>
      </c>
      <c r="D92" s="1">
        <f t="shared" si="9"/>
        <v>1.1231603408210689</v>
      </c>
      <c r="E92">
        <v>29</v>
      </c>
      <c r="F92" s="1">
        <f t="shared" si="10"/>
        <v>0</v>
      </c>
      <c r="G92">
        <v>0</v>
      </c>
      <c r="H92" s="1">
        <f t="shared" si="11"/>
        <v>0.11618900077459333</v>
      </c>
      <c r="I92">
        <v>3</v>
      </c>
      <c r="J92" s="1">
        <f t="shared" si="12"/>
        <v>0</v>
      </c>
      <c r="K92">
        <v>0</v>
      </c>
      <c r="L92" s="1">
        <f t="shared" si="13"/>
        <v>0.30983733539891561</v>
      </c>
      <c r="M92">
        <v>8</v>
      </c>
      <c r="N92" s="1">
        <f t="shared" si="14"/>
        <v>1.9364833462432223</v>
      </c>
      <c r="O92">
        <v>50</v>
      </c>
      <c r="P92" s="1">
        <f t="shared" si="15"/>
        <v>96.514329976762198</v>
      </c>
      <c r="Q92">
        <v>2492</v>
      </c>
      <c r="R92" t="s">
        <v>76</v>
      </c>
      <c r="S92" t="s">
        <v>76</v>
      </c>
      <c r="T92" t="s">
        <v>76</v>
      </c>
      <c r="U92" t="s">
        <v>76</v>
      </c>
      <c r="V92" t="s">
        <v>76</v>
      </c>
      <c r="W92" t="s">
        <v>76</v>
      </c>
      <c r="X92" t="s">
        <v>75</v>
      </c>
    </row>
    <row r="93" spans="1:24" x14ac:dyDescent="0.3">
      <c r="A93" t="s">
        <v>257</v>
      </c>
      <c r="B93" t="s">
        <v>258</v>
      </c>
      <c r="C93">
        <f t="shared" si="8"/>
        <v>2597</v>
      </c>
      <c r="D93" s="1">
        <f t="shared" si="9"/>
        <v>2.5798998844820944</v>
      </c>
      <c r="E93">
        <v>67</v>
      </c>
      <c r="F93" s="1">
        <f t="shared" si="10"/>
        <v>0</v>
      </c>
      <c r="G93">
        <v>0</v>
      </c>
      <c r="H93" s="1">
        <f t="shared" si="11"/>
        <v>0.61609549480169423</v>
      </c>
      <c r="I93">
        <v>16</v>
      </c>
      <c r="J93" s="1">
        <f t="shared" si="12"/>
        <v>0</v>
      </c>
      <c r="K93">
        <v>0</v>
      </c>
      <c r="L93" s="1">
        <f t="shared" si="13"/>
        <v>0.73161340007701192</v>
      </c>
      <c r="M93">
        <v>19</v>
      </c>
      <c r="N93" s="1">
        <f t="shared" si="14"/>
        <v>4.8132460531382364</v>
      </c>
      <c r="O93">
        <v>125</v>
      </c>
      <c r="P93" s="1">
        <f t="shared" si="15"/>
        <v>91.259145167500961</v>
      </c>
      <c r="Q93">
        <v>2370</v>
      </c>
      <c r="R93" t="s">
        <v>76</v>
      </c>
      <c r="S93" t="s">
        <v>76</v>
      </c>
      <c r="T93" t="s">
        <v>76</v>
      </c>
      <c r="U93" t="s">
        <v>76</v>
      </c>
      <c r="V93" t="s">
        <v>76</v>
      </c>
      <c r="W93" t="s">
        <v>76</v>
      </c>
      <c r="X93" t="s">
        <v>75</v>
      </c>
    </row>
    <row r="94" spans="1:24" x14ac:dyDescent="0.3">
      <c r="A94" t="s">
        <v>259</v>
      </c>
      <c r="B94" t="s">
        <v>260</v>
      </c>
      <c r="C94">
        <f t="shared" si="8"/>
        <v>1128</v>
      </c>
      <c r="D94" s="1">
        <f t="shared" si="9"/>
        <v>2.3936170212765959</v>
      </c>
      <c r="E94">
        <v>27</v>
      </c>
      <c r="F94" s="1">
        <f t="shared" si="10"/>
        <v>0</v>
      </c>
      <c r="G94">
        <v>0</v>
      </c>
      <c r="H94" s="1">
        <f t="shared" si="11"/>
        <v>1.6843971631205674</v>
      </c>
      <c r="I94">
        <v>19</v>
      </c>
      <c r="J94" s="1">
        <f t="shared" si="12"/>
        <v>0</v>
      </c>
      <c r="K94">
        <v>0</v>
      </c>
      <c r="L94" s="1">
        <f t="shared" si="13"/>
        <v>1.9503546099290781</v>
      </c>
      <c r="M94">
        <v>22</v>
      </c>
      <c r="N94" s="1">
        <f t="shared" si="14"/>
        <v>3.1914893617021276</v>
      </c>
      <c r="O94">
        <v>36</v>
      </c>
      <c r="P94" s="1">
        <f t="shared" si="15"/>
        <v>90.780141843971634</v>
      </c>
      <c r="Q94">
        <v>1024</v>
      </c>
      <c r="R94" t="s">
        <v>76</v>
      </c>
      <c r="S94" t="s">
        <v>76</v>
      </c>
      <c r="T94" t="s">
        <v>76</v>
      </c>
      <c r="U94" t="s">
        <v>76</v>
      </c>
      <c r="V94" t="s">
        <v>76</v>
      </c>
      <c r="W94" t="s">
        <v>76</v>
      </c>
      <c r="X94" t="s">
        <v>75</v>
      </c>
    </row>
    <row r="95" spans="1:24" x14ac:dyDescent="0.3">
      <c r="A95" t="s">
        <v>261</v>
      </c>
      <c r="B95" t="s">
        <v>262</v>
      </c>
      <c r="C95">
        <f t="shared" si="8"/>
        <v>412</v>
      </c>
      <c r="D95" s="1">
        <f t="shared" si="9"/>
        <v>1.4563106796116505</v>
      </c>
      <c r="E95">
        <v>6</v>
      </c>
      <c r="F95" s="1">
        <f t="shared" si="10"/>
        <v>4.8543689320388346</v>
      </c>
      <c r="G95">
        <v>20</v>
      </c>
      <c r="H95" s="1">
        <f t="shared" si="11"/>
        <v>0</v>
      </c>
      <c r="I95">
        <v>0</v>
      </c>
      <c r="J95" s="1">
        <f t="shared" si="12"/>
        <v>0</v>
      </c>
      <c r="K95">
        <v>0</v>
      </c>
      <c r="L95" s="1">
        <f t="shared" si="13"/>
        <v>0</v>
      </c>
      <c r="M95">
        <v>0</v>
      </c>
      <c r="N95" s="1">
        <f t="shared" si="14"/>
        <v>2.1844660194174756</v>
      </c>
      <c r="O95">
        <v>9</v>
      </c>
      <c r="P95" s="1">
        <f t="shared" si="15"/>
        <v>91.504854368932044</v>
      </c>
      <c r="Q95">
        <v>377</v>
      </c>
      <c r="R95" t="s">
        <v>76</v>
      </c>
      <c r="S95" t="s">
        <v>76</v>
      </c>
      <c r="T95" t="s">
        <v>76</v>
      </c>
      <c r="U95" t="s">
        <v>76</v>
      </c>
      <c r="V95" t="s">
        <v>76</v>
      </c>
      <c r="W95" t="s">
        <v>76</v>
      </c>
      <c r="X95" t="s">
        <v>75</v>
      </c>
    </row>
    <row r="96" spans="1:24" x14ac:dyDescent="0.3">
      <c r="A96" t="s">
        <v>263</v>
      </c>
      <c r="B96" t="s">
        <v>264</v>
      </c>
      <c r="C96">
        <f t="shared" si="8"/>
        <v>2423</v>
      </c>
      <c r="D96" s="1">
        <f t="shared" si="9"/>
        <v>3.1366075113495664</v>
      </c>
      <c r="E96">
        <v>76</v>
      </c>
      <c r="F96" s="1">
        <f t="shared" si="10"/>
        <v>0.99050763516302098</v>
      </c>
      <c r="G96">
        <v>24</v>
      </c>
      <c r="H96" s="1">
        <f t="shared" si="11"/>
        <v>0</v>
      </c>
      <c r="I96">
        <v>0</v>
      </c>
      <c r="J96" s="1">
        <f t="shared" si="12"/>
        <v>0</v>
      </c>
      <c r="K96">
        <v>0</v>
      </c>
      <c r="L96" s="1">
        <f t="shared" si="13"/>
        <v>0.74288072637226588</v>
      </c>
      <c r="M96">
        <v>18</v>
      </c>
      <c r="N96" s="1">
        <f t="shared" si="14"/>
        <v>1.4857614527445318</v>
      </c>
      <c r="O96">
        <v>36</v>
      </c>
      <c r="P96" s="1">
        <f t="shared" si="15"/>
        <v>93.644242674370616</v>
      </c>
      <c r="Q96">
        <v>2269</v>
      </c>
      <c r="R96" t="s">
        <v>76</v>
      </c>
      <c r="S96" t="s">
        <v>76</v>
      </c>
      <c r="T96" t="s">
        <v>76</v>
      </c>
      <c r="U96" t="s">
        <v>76</v>
      </c>
      <c r="V96" t="s">
        <v>76</v>
      </c>
      <c r="W96" t="s">
        <v>76</v>
      </c>
      <c r="X96" t="s">
        <v>75</v>
      </c>
    </row>
    <row r="97" spans="1:24" x14ac:dyDescent="0.3">
      <c r="A97" t="s">
        <v>265</v>
      </c>
      <c r="B97" t="s">
        <v>266</v>
      </c>
      <c r="C97">
        <f t="shared" si="8"/>
        <v>664</v>
      </c>
      <c r="D97" s="1">
        <f t="shared" si="9"/>
        <v>10.240963855421686</v>
      </c>
      <c r="E97">
        <v>68</v>
      </c>
      <c r="F97" s="1">
        <f t="shared" si="10"/>
        <v>4.3674698795180724</v>
      </c>
      <c r="G97">
        <v>29</v>
      </c>
      <c r="H97" s="1">
        <f t="shared" si="11"/>
        <v>0</v>
      </c>
      <c r="I97">
        <v>0</v>
      </c>
      <c r="J97" s="1">
        <f t="shared" si="12"/>
        <v>0</v>
      </c>
      <c r="K97">
        <v>0</v>
      </c>
      <c r="L97" s="1">
        <f t="shared" si="13"/>
        <v>1.2048192771084338</v>
      </c>
      <c r="M97">
        <v>8</v>
      </c>
      <c r="N97" s="1">
        <f t="shared" si="14"/>
        <v>1.957831325301205</v>
      </c>
      <c r="O97">
        <v>13</v>
      </c>
      <c r="P97" s="1">
        <f t="shared" si="15"/>
        <v>82.228915662650607</v>
      </c>
      <c r="Q97">
        <v>546</v>
      </c>
      <c r="R97" t="s">
        <v>76</v>
      </c>
      <c r="S97" t="s">
        <v>76</v>
      </c>
      <c r="T97" t="s">
        <v>76</v>
      </c>
      <c r="U97" t="s">
        <v>76</v>
      </c>
      <c r="V97" t="s">
        <v>76</v>
      </c>
      <c r="W97" t="s">
        <v>76</v>
      </c>
      <c r="X97" t="s">
        <v>79</v>
      </c>
    </row>
    <row r="98" spans="1:24" x14ac:dyDescent="0.3">
      <c r="A98" t="s">
        <v>267</v>
      </c>
      <c r="B98" t="s">
        <v>268</v>
      </c>
      <c r="C98">
        <f t="shared" si="8"/>
        <v>1046</v>
      </c>
      <c r="D98" s="1">
        <f t="shared" si="9"/>
        <v>9.5602294455066919E-2</v>
      </c>
      <c r="E98">
        <v>1</v>
      </c>
      <c r="F98" s="1">
        <f t="shared" si="10"/>
        <v>0</v>
      </c>
      <c r="G98">
        <v>0</v>
      </c>
      <c r="H98" s="1">
        <f t="shared" si="11"/>
        <v>0</v>
      </c>
      <c r="I98">
        <v>0</v>
      </c>
      <c r="J98" s="1">
        <f t="shared" si="12"/>
        <v>0</v>
      </c>
      <c r="K98">
        <v>0</v>
      </c>
      <c r="L98" s="1">
        <f t="shared" si="13"/>
        <v>0</v>
      </c>
      <c r="M98">
        <v>0</v>
      </c>
      <c r="N98" s="1">
        <f t="shared" si="14"/>
        <v>0.38240917782026768</v>
      </c>
      <c r="O98">
        <v>4</v>
      </c>
      <c r="P98" s="1">
        <f t="shared" si="15"/>
        <v>99.521988527724673</v>
      </c>
      <c r="Q98">
        <v>1041</v>
      </c>
      <c r="R98" t="s">
        <v>76</v>
      </c>
      <c r="S98" t="s">
        <v>76</v>
      </c>
      <c r="T98" t="s">
        <v>76</v>
      </c>
      <c r="U98" t="s">
        <v>76</v>
      </c>
      <c r="V98" t="s">
        <v>76</v>
      </c>
      <c r="W98" t="s">
        <v>76</v>
      </c>
      <c r="X98" t="s">
        <v>75</v>
      </c>
    </row>
    <row r="99" spans="1:24" x14ac:dyDescent="0.3">
      <c r="A99" t="s">
        <v>269</v>
      </c>
      <c r="B99" t="s">
        <v>270</v>
      </c>
      <c r="C99">
        <f t="shared" si="8"/>
        <v>5875</v>
      </c>
      <c r="D99" s="1">
        <f t="shared" si="9"/>
        <v>3.0978723404255319</v>
      </c>
      <c r="E99">
        <v>182</v>
      </c>
      <c r="F99" s="1">
        <f t="shared" si="10"/>
        <v>4.5787234042553191</v>
      </c>
      <c r="G99">
        <v>269</v>
      </c>
      <c r="H99" s="1">
        <f t="shared" si="11"/>
        <v>1.4638297872340424</v>
      </c>
      <c r="I99">
        <v>86</v>
      </c>
      <c r="J99" s="1">
        <f t="shared" si="12"/>
        <v>1.7021276595744681E-2</v>
      </c>
      <c r="K99">
        <v>1</v>
      </c>
      <c r="L99" s="1">
        <f t="shared" si="13"/>
        <v>2.1106382978723404</v>
      </c>
      <c r="M99">
        <v>124</v>
      </c>
      <c r="N99" s="1">
        <f t="shared" si="14"/>
        <v>5.1063829787234036</v>
      </c>
      <c r="O99">
        <v>300</v>
      </c>
      <c r="P99" s="1">
        <f t="shared" si="15"/>
        <v>83.625531914893614</v>
      </c>
      <c r="Q99">
        <v>4913</v>
      </c>
      <c r="R99" t="s">
        <v>79</v>
      </c>
      <c r="S99" t="s">
        <v>79</v>
      </c>
      <c r="T99" t="s">
        <v>76</v>
      </c>
      <c r="U99" t="s">
        <v>76</v>
      </c>
      <c r="V99" t="s">
        <v>76</v>
      </c>
      <c r="W99" t="s">
        <v>79</v>
      </c>
      <c r="X99" t="s">
        <v>75</v>
      </c>
    </row>
    <row r="100" spans="1:24" x14ac:dyDescent="0.3">
      <c r="A100" t="s">
        <v>271</v>
      </c>
      <c r="B100" t="s">
        <v>272</v>
      </c>
      <c r="C100">
        <f t="shared" si="8"/>
        <v>446</v>
      </c>
      <c r="D100" s="1">
        <f t="shared" si="9"/>
        <v>0</v>
      </c>
      <c r="E100">
        <v>0</v>
      </c>
      <c r="F100" s="1">
        <f t="shared" si="10"/>
        <v>0</v>
      </c>
      <c r="G100">
        <v>0</v>
      </c>
      <c r="H100" s="1">
        <f t="shared" si="11"/>
        <v>0</v>
      </c>
      <c r="I100">
        <v>0</v>
      </c>
      <c r="J100" s="1">
        <f t="shared" si="12"/>
        <v>0.44843049327354262</v>
      </c>
      <c r="K100">
        <v>2</v>
      </c>
      <c r="L100" s="1">
        <f t="shared" si="13"/>
        <v>0</v>
      </c>
      <c r="M100">
        <v>0</v>
      </c>
      <c r="N100" s="1">
        <f t="shared" si="14"/>
        <v>3.5874439461883409</v>
      </c>
      <c r="O100">
        <v>16</v>
      </c>
      <c r="P100" s="1">
        <f t="shared" si="15"/>
        <v>95.964125560538122</v>
      </c>
      <c r="Q100">
        <v>428</v>
      </c>
      <c r="R100" t="s">
        <v>76</v>
      </c>
      <c r="S100" t="s">
        <v>76</v>
      </c>
      <c r="T100" t="s">
        <v>76</v>
      </c>
      <c r="U100" t="s">
        <v>76</v>
      </c>
      <c r="V100" t="s">
        <v>76</v>
      </c>
      <c r="W100" t="s">
        <v>76</v>
      </c>
      <c r="X100" t="s">
        <v>75</v>
      </c>
    </row>
    <row r="101" spans="1:24" x14ac:dyDescent="0.3">
      <c r="A101" t="s">
        <v>273</v>
      </c>
      <c r="B101" t="s">
        <v>274</v>
      </c>
      <c r="C101">
        <f t="shared" si="8"/>
        <v>743</v>
      </c>
      <c r="D101" s="1">
        <f t="shared" si="9"/>
        <v>0</v>
      </c>
      <c r="E101">
        <v>0</v>
      </c>
      <c r="F101" s="1">
        <f t="shared" si="10"/>
        <v>0</v>
      </c>
      <c r="G101">
        <v>0</v>
      </c>
      <c r="H101" s="1">
        <f t="shared" si="11"/>
        <v>0</v>
      </c>
      <c r="I101">
        <v>0</v>
      </c>
      <c r="J101" s="1">
        <f t="shared" si="12"/>
        <v>0</v>
      </c>
      <c r="K101">
        <v>0</v>
      </c>
      <c r="L101" s="1">
        <f t="shared" si="13"/>
        <v>4.1722745625841187</v>
      </c>
      <c r="M101">
        <v>31</v>
      </c>
      <c r="N101" s="1">
        <f t="shared" si="14"/>
        <v>1.4804845222072678</v>
      </c>
      <c r="O101">
        <v>11</v>
      </c>
      <c r="P101" s="1">
        <f t="shared" si="15"/>
        <v>94.347240915208616</v>
      </c>
      <c r="Q101">
        <v>701</v>
      </c>
      <c r="R101" t="s">
        <v>76</v>
      </c>
      <c r="S101" t="s">
        <v>76</v>
      </c>
      <c r="T101" t="s">
        <v>76</v>
      </c>
      <c r="U101" t="s">
        <v>76</v>
      </c>
      <c r="V101" t="s">
        <v>76</v>
      </c>
      <c r="W101" t="s">
        <v>76</v>
      </c>
      <c r="X101" t="s">
        <v>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D02F-0684-4B8D-B0DE-ABFA72B21065}">
  <dimension ref="A1:S101"/>
  <sheetViews>
    <sheetView workbookViewId="0">
      <selection activeCell="E9" sqref="E9"/>
    </sheetView>
  </sheetViews>
  <sheetFormatPr defaultRowHeight="14.4" x14ac:dyDescent="0.3"/>
  <cols>
    <col min="1" max="3" width="15.77734375" customWidth="1"/>
    <col min="4" max="4" width="15.77734375" style="1" customWidth="1"/>
    <col min="5" max="17" width="15.77734375" customWidth="1"/>
    <col min="18" max="18" width="15.77734375" style="1" customWidth="1"/>
    <col min="19" max="19" width="15.77734375" customWidth="1"/>
  </cols>
  <sheetData>
    <row r="1" spans="1:19" x14ac:dyDescent="0.3">
      <c r="A1" s="1" t="s">
        <v>0</v>
      </c>
      <c r="B1" s="1" t="s">
        <v>1</v>
      </c>
      <c r="C1" s="1" t="s">
        <v>276</v>
      </c>
      <c r="D1" s="1" t="s">
        <v>278</v>
      </c>
      <c r="E1" s="1" t="s">
        <v>3</v>
      </c>
      <c r="F1" s="1" t="s">
        <v>282</v>
      </c>
      <c r="G1" s="1" t="s">
        <v>6</v>
      </c>
      <c r="H1" s="1" t="s">
        <v>280</v>
      </c>
      <c r="I1" s="1" t="s">
        <v>9</v>
      </c>
      <c r="J1" s="1" t="s">
        <v>281</v>
      </c>
      <c r="K1" s="1" t="s">
        <v>12</v>
      </c>
      <c r="L1" s="1" t="s">
        <v>284</v>
      </c>
      <c r="M1" s="1" t="s">
        <v>15</v>
      </c>
      <c r="N1" s="1" t="s">
        <v>285</v>
      </c>
      <c r="O1" s="1" t="s">
        <v>18</v>
      </c>
      <c r="P1" s="1" t="s">
        <v>286</v>
      </c>
      <c r="Q1" s="1" t="s">
        <v>21</v>
      </c>
      <c r="R1" s="1" t="s">
        <v>283</v>
      </c>
      <c r="S1" s="1" t="s">
        <v>27</v>
      </c>
    </row>
    <row r="2" spans="1:19" x14ac:dyDescent="0.3">
      <c r="A2" t="s">
        <v>73</v>
      </c>
      <c r="B2" t="s">
        <v>298</v>
      </c>
      <c r="C2">
        <v>185741</v>
      </c>
      <c r="D2" s="1">
        <f>E2/C2*100</f>
        <v>85.234277838495544</v>
      </c>
      <c r="E2">
        <v>158315</v>
      </c>
      <c r="F2" s="1">
        <f>G2/C2*100</f>
        <v>3.9253584292105672</v>
      </c>
      <c r="G2">
        <v>7291</v>
      </c>
      <c r="H2" s="1">
        <f>I2/C2*100</f>
        <v>0.62721746948708146</v>
      </c>
      <c r="I2">
        <v>1165</v>
      </c>
      <c r="J2" s="1">
        <f>K2/C2*100</f>
        <v>1.5193199132124839</v>
      </c>
      <c r="K2">
        <v>2822</v>
      </c>
      <c r="L2" s="1">
        <f>M2/C2*100</f>
        <v>9.9601057386360575E-2</v>
      </c>
      <c r="M2">
        <v>185</v>
      </c>
      <c r="N2" s="1">
        <f>O2/C2*100</f>
        <v>0.98416612379603852</v>
      </c>
      <c r="O2">
        <v>1828</v>
      </c>
      <c r="P2" s="1">
        <f>Q2/C2*100</f>
        <v>3.0930166199169813</v>
      </c>
      <c r="Q2">
        <v>5745</v>
      </c>
      <c r="R2" s="1">
        <f>S2/C2*100</f>
        <v>4.5170425484949472</v>
      </c>
      <c r="S2">
        <v>8390</v>
      </c>
    </row>
    <row r="3" spans="1:19" x14ac:dyDescent="0.3">
      <c r="A3" t="s">
        <v>77</v>
      </c>
      <c r="B3" t="s">
        <v>78</v>
      </c>
      <c r="C3">
        <v>565</v>
      </c>
      <c r="D3" s="1">
        <f t="shared" ref="D3:D66" si="0">E3/C3*100</f>
        <v>94.159292035398238</v>
      </c>
      <c r="E3">
        <v>532</v>
      </c>
      <c r="F3" s="1">
        <f t="shared" ref="F3:F66" si="1">G3/C3*100</f>
        <v>3.7168141592920354</v>
      </c>
      <c r="G3">
        <v>21</v>
      </c>
      <c r="H3" s="1">
        <f t="shared" ref="H3:H66" si="2">I3/C3*100</f>
        <v>0</v>
      </c>
      <c r="I3">
        <v>0</v>
      </c>
      <c r="J3" s="1">
        <f t="shared" ref="J3:J66" si="3">K3/C3*100</f>
        <v>0</v>
      </c>
      <c r="K3">
        <v>0</v>
      </c>
      <c r="L3" s="1">
        <f t="shared" ref="L3:L66" si="4">M3/C3*100</f>
        <v>0</v>
      </c>
      <c r="M3">
        <v>0</v>
      </c>
      <c r="N3" s="1">
        <f t="shared" ref="N3:N66" si="5">O3/C3*100</f>
        <v>0</v>
      </c>
      <c r="O3">
        <v>0</v>
      </c>
      <c r="P3" s="1">
        <f t="shared" ref="P3:P66" si="6">Q3/C3*100</f>
        <v>1.0619469026548671</v>
      </c>
      <c r="Q3">
        <v>6</v>
      </c>
      <c r="R3" s="1">
        <f t="shared" ref="R3:R66" si="7">S3/C3*100</f>
        <v>1.0619469026548671</v>
      </c>
      <c r="S3">
        <v>6</v>
      </c>
    </row>
    <row r="4" spans="1:19" x14ac:dyDescent="0.3">
      <c r="A4" t="s">
        <v>80</v>
      </c>
      <c r="B4" t="s">
        <v>81</v>
      </c>
      <c r="C4">
        <v>196</v>
      </c>
      <c r="D4" s="1">
        <f t="shared" si="0"/>
        <v>89.795918367346943</v>
      </c>
      <c r="E4">
        <v>176</v>
      </c>
      <c r="F4" s="1">
        <f t="shared" si="1"/>
        <v>0.51020408163265307</v>
      </c>
      <c r="G4">
        <v>1</v>
      </c>
      <c r="H4" s="1">
        <f t="shared" si="2"/>
        <v>4.0816326530612246</v>
      </c>
      <c r="I4">
        <v>8</v>
      </c>
      <c r="J4" s="1">
        <f t="shared" si="3"/>
        <v>0</v>
      </c>
      <c r="K4">
        <v>0</v>
      </c>
      <c r="L4" s="1">
        <f t="shared" si="4"/>
        <v>0</v>
      </c>
      <c r="M4">
        <v>0</v>
      </c>
      <c r="N4" s="1">
        <f t="shared" si="5"/>
        <v>0</v>
      </c>
      <c r="O4">
        <v>0</v>
      </c>
      <c r="P4" s="1">
        <f t="shared" si="6"/>
        <v>5.6122448979591839</v>
      </c>
      <c r="Q4">
        <v>11</v>
      </c>
      <c r="R4" s="1">
        <f t="shared" si="7"/>
        <v>0</v>
      </c>
      <c r="S4">
        <v>0</v>
      </c>
    </row>
    <row r="5" spans="1:19" x14ac:dyDescent="0.3">
      <c r="A5" t="s">
        <v>82</v>
      </c>
      <c r="B5" t="s">
        <v>83</v>
      </c>
      <c r="C5">
        <v>582</v>
      </c>
      <c r="D5" s="1">
        <f t="shared" si="0"/>
        <v>98.969072164948457</v>
      </c>
      <c r="E5">
        <v>576</v>
      </c>
      <c r="F5" s="1">
        <f t="shared" si="1"/>
        <v>0</v>
      </c>
      <c r="G5">
        <v>0</v>
      </c>
      <c r="H5" s="1">
        <f t="shared" si="2"/>
        <v>0</v>
      </c>
      <c r="I5">
        <v>0</v>
      </c>
      <c r="J5" s="1">
        <f t="shared" si="3"/>
        <v>0</v>
      </c>
      <c r="K5">
        <v>0</v>
      </c>
      <c r="L5" s="1">
        <f t="shared" si="4"/>
        <v>0</v>
      </c>
      <c r="M5">
        <v>0</v>
      </c>
      <c r="N5" s="1">
        <f t="shared" si="5"/>
        <v>0</v>
      </c>
      <c r="O5">
        <v>0</v>
      </c>
      <c r="P5" s="1">
        <f t="shared" si="6"/>
        <v>0</v>
      </c>
      <c r="Q5">
        <v>0</v>
      </c>
      <c r="R5" s="1">
        <f t="shared" si="7"/>
        <v>1.0309278350515463</v>
      </c>
      <c r="S5">
        <v>6</v>
      </c>
    </row>
    <row r="6" spans="1:19" x14ac:dyDescent="0.3">
      <c r="A6" t="s">
        <v>84</v>
      </c>
      <c r="B6" t="s">
        <v>85</v>
      </c>
      <c r="C6">
        <v>1062</v>
      </c>
      <c r="D6" s="1">
        <f t="shared" si="0"/>
        <v>91.713747645951031</v>
      </c>
      <c r="E6">
        <v>974</v>
      </c>
      <c r="F6" s="1">
        <f t="shared" si="1"/>
        <v>0</v>
      </c>
      <c r="G6">
        <v>0</v>
      </c>
      <c r="H6" s="1">
        <f t="shared" si="2"/>
        <v>0.2824858757062147</v>
      </c>
      <c r="I6">
        <v>3</v>
      </c>
      <c r="J6" s="1">
        <f t="shared" si="3"/>
        <v>0.56497175141242939</v>
      </c>
      <c r="K6">
        <v>6</v>
      </c>
      <c r="L6" s="1">
        <f t="shared" si="4"/>
        <v>0</v>
      </c>
      <c r="M6">
        <v>0</v>
      </c>
      <c r="N6" s="1">
        <f t="shared" si="5"/>
        <v>0</v>
      </c>
      <c r="O6">
        <v>0</v>
      </c>
      <c r="P6" s="1">
        <f t="shared" si="6"/>
        <v>3.2956685499058378</v>
      </c>
      <c r="Q6">
        <v>35</v>
      </c>
      <c r="R6" s="1">
        <f t="shared" si="7"/>
        <v>4.1431261770244827</v>
      </c>
      <c r="S6">
        <v>44</v>
      </c>
    </row>
    <row r="7" spans="1:19" x14ac:dyDescent="0.3">
      <c r="A7" t="s">
        <v>86</v>
      </c>
      <c r="B7" t="s">
        <v>87</v>
      </c>
      <c r="C7">
        <v>363</v>
      </c>
      <c r="D7" s="1">
        <f t="shared" si="0"/>
        <v>85.950413223140501</v>
      </c>
      <c r="E7">
        <v>312</v>
      </c>
      <c r="F7" s="1">
        <f t="shared" si="1"/>
        <v>0</v>
      </c>
      <c r="G7">
        <v>0</v>
      </c>
      <c r="H7" s="1">
        <f t="shared" si="2"/>
        <v>0</v>
      </c>
      <c r="I7">
        <v>0</v>
      </c>
      <c r="J7" s="1">
        <f t="shared" si="3"/>
        <v>0</v>
      </c>
      <c r="K7">
        <v>0</v>
      </c>
      <c r="L7" s="1">
        <f t="shared" si="4"/>
        <v>0</v>
      </c>
      <c r="M7">
        <v>0</v>
      </c>
      <c r="N7" s="1">
        <f t="shared" si="5"/>
        <v>0</v>
      </c>
      <c r="O7">
        <v>0</v>
      </c>
      <c r="P7" s="1">
        <f t="shared" si="6"/>
        <v>11.019283746556475</v>
      </c>
      <c r="Q7">
        <v>40</v>
      </c>
      <c r="R7" s="1">
        <f t="shared" si="7"/>
        <v>3.0303030303030303</v>
      </c>
      <c r="S7">
        <v>11</v>
      </c>
    </row>
    <row r="8" spans="1:19" x14ac:dyDescent="0.3">
      <c r="A8" t="s">
        <v>88</v>
      </c>
      <c r="B8" t="s">
        <v>89</v>
      </c>
      <c r="C8">
        <v>1190</v>
      </c>
      <c r="D8" s="1">
        <f t="shared" si="0"/>
        <v>96.386554621848745</v>
      </c>
      <c r="E8">
        <v>1147</v>
      </c>
      <c r="F8" s="1">
        <f t="shared" si="1"/>
        <v>0</v>
      </c>
      <c r="G8">
        <v>0</v>
      </c>
      <c r="H8" s="1">
        <f t="shared" si="2"/>
        <v>0.84033613445378152</v>
      </c>
      <c r="I8">
        <v>10</v>
      </c>
      <c r="J8" s="1">
        <f t="shared" si="3"/>
        <v>0</v>
      </c>
      <c r="K8">
        <v>0</v>
      </c>
      <c r="L8" s="1">
        <f t="shared" si="4"/>
        <v>0</v>
      </c>
      <c r="M8">
        <v>0</v>
      </c>
      <c r="N8" s="1">
        <f t="shared" si="5"/>
        <v>0</v>
      </c>
      <c r="O8">
        <v>0</v>
      </c>
      <c r="P8" s="1">
        <f t="shared" si="6"/>
        <v>0.92436974789915971</v>
      </c>
      <c r="Q8">
        <v>11</v>
      </c>
      <c r="R8" s="1">
        <f t="shared" si="7"/>
        <v>1.8487394957983194</v>
      </c>
      <c r="S8">
        <v>22</v>
      </c>
    </row>
    <row r="9" spans="1:19" x14ac:dyDescent="0.3">
      <c r="A9" t="s">
        <v>90</v>
      </c>
      <c r="B9" t="s">
        <v>91</v>
      </c>
      <c r="C9">
        <v>9030</v>
      </c>
      <c r="D9" s="1">
        <f t="shared" si="0"/>
        <v>77.36434108527132</v>
      </c>
      <c r="E9">
        <v>6986</v>
      </c>
      <c r="F9" s="1">
        <f t="shared" si="1"/>
        <v>13.322259136212624</v>
      </c>
      <c r="G9">
        <v>1203</v>
      </c>
      <c r="H9" s="1">
        <f t="shared" si="2"/>
        <v>0.43189368770764119</v>
      </c>
      <c r="I9">
        <v>39</v>
      </c>
      <c r="J9" s="1">
        <f t="shared" si="3"/>
        <v>1.1849390919158362</v>
      </c>
      <c r="K9">
        <v>107</v>
      </c>
      <c r="L9" s="1">
        <f t="shared" si="4"/>
        <v>0.2104097452934662</v>
      </c>
      <c r="M9">
        <v>19</v>
      </c>
      <c r="N9" s="1">
        <f t="shared" si="5"/>
        <v>1.2513842746400887</v>
      </c>
      <c r="O9">
        <v>113</v>
      </c>
      <c r="P9" s="1">
        <f t="shared" si="6"/>
        <v>2.9014396456256923</v>
      </c>
      <c r="Q9">
        <v>262</v>
      </c>
      <c r="R9" s="1">
        <f t="shared" si="7"/>
        <v>3.3333333333333335</v>
      </c>
      <c r="S9">
        <v>301</v>
      </c>
    </row>
    <row r="10" spans="1:19" x14ac:dyDescent="0.3">
      <c r="A10" t="s">
        <v>92</v>
      </c>
      <c r="B10" t="s">
        <v>93</v>
      </c>
      <c r="C10">
        <v>1687</v>
      </c>
      <c r="D10" s="1">
        <f t="shared" si="0"/>
        <v>90.397154712507415</v>
      </c>
      <c r="E10">
        <v>1525</v>
      </c>
      <c r="F10" s="1">
        <f t="shared" si="1"/>
        <v>3.3787788974510966</v>
      </c>
      <c r="G10">
        <v>57</v>
      </c>
      <c r="H10" s="1">
        <f t="shared" si="2"/>
        <v>0</v>
      </c>
      <c r="I10">
        <v>0</v>
      </c>
      <c r="J10" s="1">
        <f t="shared" si="3"/>
        <v>0</v>
      </c>
      <c r="K10">
        <v>0</v>
      </c>
      <c r="L10" s="1">
        <f t="shared" si="4"/>
        <v>0</v>
      </c>
      <c r="M10">
        <v>0</v>
      </c>
      <c r="N10" s="1">
        <f t="shared" si="5"/>
        <v>1.0669828097213989</v>
      </c>
      <c r="O10">
        <v>18</v>
      </c>
      <c r="P10" s="1">
        <f t="shared" si="6"/>
        <v>3.6158861885002969</v>
      </c>
      <c r="Q10">
        <v>61</v>
      </c>
      <c r="R10" s="1">
        <f t="shared" si="7"/>
        <v>1.5411973918197985</v>
      </c>
      <c r="S10">
        <v>26</v>
      </c>
    </row>
    <row r="11" spans="1:19" x14ac:dyDescent="0.3">
      <c r="A11" t="s">
        <v>94</v>
      </c>
      <c r="B11" t="s">
        <v>95</v>
      </c>
      <c r="C11">
        <v>1116</v>
      </c>
      <c r="D11" s="1">
        <f t="shared" si="0"/>
        <v>96.774193548387103</v>
      </c>
      <c r="E11">
        <v>1080</v>
      </c>
      <c r="F11" s="1">
        <f t="shared" si="1"/>
        <v>0.80645161290322576</v>
      </c>
      <c r="G11">
        <v>9</v>
      </c>
      <c r="H11" s="1">
        <f t="shared" si="2"/>
        <v>0</v>
      </c>
      <c r="I11">
        <v>0</v>
      </c>
      <c r="J11" s="1">
        <f t="shared" si="3"/>
        <v>0.26881720430107531</v>
      </c>
      <c r="K11">
        <v>3</v>
      </c>
      <c r="L11" s="1">
        <f t="shared" si="4"/>
        <v>0</v>
      </c>
      <c r="M11">
        <v>0</v>
      </c>
      <c r="N11" s="1">
        <f t="shared" si="5"/>
        <v>0</v>
      </c>
      <c r="O11">
        <v>0</v>
      </c>
      <c r="P11" s="1">
        <f t="shared" si="6"/>
        <v>1.0752688172043012</v>
      </c>
      <c r="Q11">
        <v>12</v>
      </c>
      <c r="R11" s="1">
        <f t="shared" si="7"/>
        <v>1.0752688172043012</v>
      </c>
      <c r="S11">
        <v>12</v>
      </c>
    </row>
    <row r="12" spans="1:19" x14ac:dyDescent="0.3">
      <c r="A12" t="s">
        <v>96</v>
      </c>
      <c r="B12" t="s">
        <v>97</v>
      </c>
      <c r="C12">
        <v>1108</v>
      </c>
      <c r="D12" s="1">
        <f t="shared" si="0"/>
        <v>98.646209386281598</v>
      </c>
      <c r="E12">
        <v>1093</v>
      </c>
      <c r="F12" s="1">
        <f t="shared" si="1"/>
        <v>0.36101083032490977</v>
      </c>
      <c r="G12">
        <v>4</v>
      </c>
      <c r="H12" s="1">
        <f t="shared" si="2"/>
        <v>0.18050541516245489</v>
      </c>
      <c r="I12">
        <v>2</v>
      </c>
      <c r="J12" s="1">
        <f t="shared" si="3"/>
        <v>0</v>
      </c>
      <c r="K12">
        <v>0</v>
      </c>
      <c r="L12" s="1">
        <f t="shared" si="4"/>
        <v>0</v>
      </c>
      <c r="M12">
        <v>0</v>
      </c>
      <c r="N12" s="1">
        <f t="shared" si="5"/>
        <v>0</v>
      </c>
      <c r="O12">
        <v>0</v>
      </c>
      <c r="P12" s="1">
        <f t="shared" si="6"/>
        <v>0.81227436823104682</v>
      </c>
      <c r="Q12">
        <v>9</v>
      </c>
      <c r="R12" s="1">
        <f t="shared" si="7"/>
        <v>0</v>
      </c>
      <c r="S12">
        <v>0</v>
      </c>
    </row>
    <row r="13" spans="1:19" x14ac:dyDescent="0.3">
      <c r="A13" t="s">
        <v>98</v>
      </c>
      <c r="B13" t="s">
        <v>99</v>
      </c>
      <c r="C13">
        <v>938</v>
      </c>
      <c r="D13" s="1">
        <f t="shared" si="0"/>
        <v>72.281449893390189</v>
      </c>
      <c r="E13">
        <v>678</v>
      </c>
      <c r="F13" s="1">
        <f t="shared" si="1"/>
        <v>0</v>
      </c>
      <c r="G13">
        <v>0</v>
      </c>
      <c r="H13" s="1">
        <f t="shared" si="2"/>
        <v>0</v>
      </c>
      <c r="I13">
        <v>0</v>
      </c>
      <c r="J13" s="1">
        <f t="shared" si="3"/>
        <v>8.1023454157782524</v>
      </c>
      <c r="K13">
        <v>76</v>
      </c>
      <c r="L13" s="1">
        <f t="shared" si="4"/>
        <v>3.624733475479744</v>
      </c>
      <c r="M13">
        <v>34</v>
      </c>
      <c r="N13" s="1">
        <f t="shared" si="5"/>
        <v>4.9040511727078888</v>
      </c>
      <c r="O13">
        <v>46</v>
      </c>
      <c r="P13" s="1">
        <f t="shared" si="6"/>
        <v>0</v>
      </c>
      <c r="Q13">
        <v>0</v>
      </c>
      <c r="R13" s="1">
        <f t="shared" si="7"/>
        <v>11.087420042643924</v>
      </c>
      <c r="S13">
        <v>104</v>
      </c>
    </row>
    <row r="14" spans="1:19" x14ac:dyDescent="0.3">
      <c r="A14" t="s">
        <v>100</v>
      </c>
      <c r="B14" t="s">
        <v>101</v>
      </c>
      <c r="C14">
        <v>797</v>
      </c>
      <c r="D14" s="1">
        <f t="shared" si="0"/>
        <v>91.342534504391466</v>
      </c>
      <c r="E14">
        <v>728</v>
      </c>
      <c r="F14" s="1">
        <f t="shared" si="1"/>
        <v>1.0037641154328731</v>
      </c>
      <c r="G14">
        <v>8</v>
      </c>
      <c r="H14" s="1">
        <f t="shared" si="2"/>
        <v>1.1292346298619824</v>
      </c>
      <c r="I14">
        <v>9</v>
      </c>
      <c r="J14" s="1">
        <f t="shared" si="3"/>
        <v>0</v>
      </c>
      <c r="K14">
        <v>0</v>
      </c>
      <c r="L14" s="1">
        <f t="shared" si="4"/>
        <v>0</v>
      </c>
      <c r="M14">
        <v>0</v>
      </c>
      <c r="N14" s="1">
        <f t="shared" si="5"/>
        <v>0</v>
      </c>
      <c r="O14">
        <v>0</v>
      </c>
      <c r="P14" s="1">
        <f t="shared" si="6"/>
        <v>3.7641154328732744</v>
      </c>
      <c r="Q14">
        <v>30</v>
      </c>
      <c r="R14" s="1">
        <f t="shared" si="7"/>
        <v>2.7603513174404015</v>
      </c>
      <c r="S14">
        <v>22</v>
      </c>
    </row>
    <row r="15" spans="1:19" x14ac:dyDescent="0.3">
      <c r="A15" t="s">
        <v>102</v>
      </c>
      <c r="B15" t="s">
        <v>103</v>
      </c>
      <c r="C15">
        <v>463</v>
      </c>
      <c r="D15" s="1">
        <f t="shared" si="0"/>
        <v>95.680345572354213</v>
      </c>
      <c r="E15">
        <v>443</v>
      </c>
      <c r="F15" s="1">
        <f t="shared" si="1"/>
        <v>1.5118790496760259</v>
      </c>
      <c r="G15">
        <v>7</v>
      </c>
      <c r="H15" s="1">
        <f t="shared" si="2"/>
        <v>0</v>
      </c>
      <c r="I15">
        <v>0</v>
      </c>
      <c r="J15" s="1">
        <f t="shared" si="3"/>
        <v>0</v>
      </c>
      <c r="K15">
        <v>0</v>
      </c>
      <c r="L15" s="1">
        <f t="shared" si="4"/>
        <v>0</v>
      </c>
      <c r="M15">
        <v>0</v>
      </c>
      <c r="N15" s="1">
        <f t="shared" si="5"/>
        <v>0</v>
      </c>
      <c r="O15">
        <v>0</v>
      </c>
      <c r="P15" s="1">
        <f t="shared" si="6"/>
        <v>1.079913606911447</v>
      </c>
      <c r="Q15">
        <v>5</v>
      </c>
      <c r="R15" s="1">
        <f t="shared" si="7"/>
        <v>1.7278617710583155</v>
      </c>
      <c r="S15">
        <v>8</v>
      </c>
    </row>
    <row r="16" spans="1:19" x14ac:dyDescent="0.3">
      <c r="A16" t="s">
        <v>104</v>
      </c>
      <c r="B16" t="s">
        <v>105</v>
      </c>
      <c r="C16">
        <v>1058</v>
      </c>
      <c r="D16" s="1">
        <f t="shared" si="0"/>
        <v>91.304347826086953</v>
      </c>
      <c r="E16">
        <v>966</v>
      </c>
      <c r="F16" s="1">
        <f t="shared" si="1"/>
        <v>0</v>
      </c>
      <c r="G16">
        <v>0</v>
      </c>
      <c r="H16" s="1">
        <f t="shared" si="2"/>
        <v>1.890359168241966</v>
      </c>
      <c r="I16">
        <v>20</v>
      </c>
      <c r="J16" s="1">
        <f t="shared" si="3"/>
        <v>4.6313799621928169</v>
      </c>
      <c r="K16">
        <v>49</v>
      </c>
      <c r="L16" s="1">
        <f t="shared" si="4"/>
        <v>0</v>
      </c>
      <c r="M16">
        <v>0</v>
      </c>
      <c r="N16" s="1">
        <f t="shared" si="5"/>
        <v>0</v>
      </c>
      <c r="O16">
        <v>0</v>
      </c>
      <c r="P16" s="1">
        <f t="shared" si="6"/>
        <v>0.28355387523629494</v>
      </c>
      <c r="Q16">
        <v>3</v>
      </c>
      <c r="R16" s="1">
        <f t="shared" si="7"/>
        <v>1.890359168241966</v>
      </c>
      <c r="S16">
        <v>20</v>
      </c>
    </row>
    <row r="17" spans="1:19" x14ac:dyDescent="0.3">
      <c r="A17" t="s">
        <v>106</v>
      </c>
      <c r="B17" t="s">
        <v>107</v>
      </c>
      <c r="C17">
        <v>744</v>
      </c>
      <c r="D17" s="1">
        <f t="shared" si="0"/>
        <v>97.58064516129032</v>
      </c>
      <c r="E17">
        <v>726</v>
      </c>
      <c r="F17" s="1">
        <f t="shared" si="1"/>
        <v>0</v>
      </c>
      <c r="G17">
        <v>0</v>
      </c>
      <c r="H17" s="1">
        <f t="shared" si="2"/>
        <v>0.67204301075268813</v>
      </c>
      <c r="I17">
        <v>5</v>
      </c>
      <c r="J17" s="1">
        <f t="shared" si="3"/>
        <v>0.80645161290322576</v>
      </c>
      <c r="K17">
        <v>6</v>
      </c>
      <c r="L17" s="1">
        <f t="shared" si="4"/>
        <v>0</v>
      </c>
      <c r="M17">
        <v>0</v>
      </c>
      <c r="N17" s="1">
        <f t="shared" si="5"/>
        <v>0</v>
      </c>
      <c r="O17">
        <v>0</v>
      </c>
      <c r="P17" s="1">
        <f t="shared" si="6"/>
        <v>0.13440860215053765</v>
      </c>
      <c r="Q17">
        <v>1</v>
      </c>
      <c r="R17" s="1">
        <f t="shared" si="7"/>
        <v>0.80645161290322576</v>
      </c>
      <c r="S17">
        <v>6</v>
      </c>
    </row>
    <row r="18" spans="1:19" x14ac:dyDescent="0.3">
      <c r="A18" t="s">
        <v>108</v>
      </c>
      <c r="B18" t="s">
        <v>109</v>
      </c>
      <c r="C18">
        <v>916</v>
      </c>
      <c r="D18" s="1">
        <f t="shared" si="0"/>
        <v>90.720524017467255</v>
      </c>
      <c r="E18">
        <v>831</v>
      </c>
      <c r="F18" s="1">
        <f t="shared" si="1"/>
        <v>0</v>
      </c>
      <c r="G18">
        <v>0</v>
      </c>
      <c r="H18" s="1">
        <f t="shared" si="2"/>
        <v>1.6375545851528384</v>
      </c>
      <c r="I18">
        <v>15</v>
      </c>
      <c r="J18" s="1">
        <f t="shared" si="3"/>
        <v>0</v>
      </c>
      <c r="K18">
        <v>0</v>
      </c>
      <c r="L18" s="1">
        <f t="shared" si="4"/>
        <v>0</v>
      </c>
      <c r="M18">
        <v>0</v>
      </c>
      <c r="N18" s="1">
        <f t="shared" si="5"/>
        <v>0</v>
      </c>
      <c r="O18">
        <v>0</v>
      </c>
      <c r="P18" s="1">
        <f t="shared" si="6"/>
        <v>5.1310043668122276</v>
      </c>
      <c r="Q18">
        <v>47</v>
      </c>
      <c r="R18" s="1">
        <f t="shared" si="7"/>
        <v>2.5109170305676853</v>
      </c>
      <c r="S18">
        <v>23</v>
      </c>
    </row>
    <row r="19" spans="1:19" x14ac:dyDescent="0.3">
      <c r="A19" t="s">
        <v>110</v>
      </c>
      <c r="B19" t="s">
        <v>111</v>
      </c>
      <c r="C19">
        <v>2829</v>
      </c>
      <c r="D19" s="1">
        <f t="shared" si="0"/>
        <v>95.51078119476847</v>
      </c>
      <c r="E19">
        <v>2702</v>
      </c>
      <c r="F19" s="1">
        <f t="shared" si="1"/>
        <v>1.8381053375751151</v>
      </c>
      <c r="G19">
        <v>52</v>
      </c>
      <c r="H19" s="1">
        <f t="shared" si="2"/>
        <v>0.77765995051254866</v>
      </c>
      <c r="I19">
        <v>22</v>
      </c>
      <c r="J19" s="1">
        <f t="shared" si="3"/>
        <v>0</v>
      </c>
      <c r="K19">
        <v>0</v>
      </c>
      <c r="L19" s="1">
        <f t="shared" si="4"/>
        <v>0</v>
      </c>
      <c r="M19">
        <v>0</v>
      </c>
      <c r="N19" s="1">
        <f t="shared" si="5"/>
        <v>0.35348179568752208</v>
      </c>
      <c r="O19">
        <v>10</v>
      </c>
      <c r="P19" s="1">
        <f t="shared" si="6"/>
        <v>0.60091905266878753</v>
      </c>
      <c r="Q19">
        <v>17</v>
      </c>
      <c r="R19" s="1">
        <f t="shared" si="7"/>
        <v>0.91905266878755754</v>
      </c>
      <c r="S19">
        <v>26</v>
      </c>
    </row>
    <row r="20" spans="1:19" x14ac:dyDescent="0.3">
      <c r="A20" t="s">
        <v>112</v>
      </c>
      <c r="B20" t="s">
        <v>113</v>
      </c>
      <c r="C20">
        <v>537</v>
      </c>
      <c r="D20" s="1">
        <f t="shared" si="0"/>
        <v>89.385474860335194</v>
      </c>
      <c r="E20">
        <v>480</v>
      </c>
      <c r="F20" s="1">
        <f t="shared" si="1"/>
        <v>5.027932960893855</v>
      </c>
      <c r="G20">
        <v>27</v>
      </c>
      <c r="H20" s="1">
        <f t="shared" si="2"/>
        <v>0</v>
      </c>
      <c r="I20">
        <v>0</v>
      </c>
      <c r="J20" s="1">
        <f t="shared" si="3"/>
        <v>0</v>
      </c>
      <c r="K20">
        <v>0</v>
      </c>
      <c r="L20" s="1">
        <f t="shared" si="4"/>
        <v>0</v>
      </c>
      <c r="M20">
        <v>0</v>
      </c>
      <c r="N20" s="1">
        <f t="shared" si="5"/>
        <v>0</v>
      </c>
      <c r="O20">
        <v>0</v>
      </c>
      <c r="P20" s="1">
        <f t="shared" si="6"/>
        <v>4.4692737430167595</v>
      </c>
      <c r="Q20">
        <v>24</v>
      </c>
      <c r="R20" s="1">
        <f t="shared" si="7"/>
        <v>1.1173184357541899</v>
      </c>
      <c r="S20">
        <v>6</v>
      </c>
    </row>
    <row r="21" spans="1:19" x14ac:dyDescent="0.3">
      <c r="A21" t="s">
        <v>114</v>
      </c>
      <c r="B21" t="s">
        <v>115</v>
      </c>
      <c r="C21">
        <v>749</v>
      </c>
      <c r="D21" s="1">
        <f t="shared" si="0"/>
        <v>91.188251001335118</v>
      </c>
      <c r="E21">
        <v>683</v>
      </c>
      <c r="F21" s="1">
        <f t="shared" si="1"/>
        <v>4.0053404539385848</v>
      </c>
      <c r="G21">
        <v>30</v>
      </c>
      <c r="H21" s="1">
        <f t="shared" si="2"/>
        <v>0.13351134846461948</v>
      </c>
      <c r="I21">
        <v>1</v>
      </c>
      <c r="J21" s="1">
        <f t="shared" si="3"/>
        <v>0.26702269692923897</v>
      </c>
      <c r="K21">
        <v>2</v>
      </c>
      <c r="L21" s="1">
        <f t="shared" si="4"/>
        <v>0</v>
      </c>
      <c r="M21">
        <v>0</v>
      </c>
      <c r="N21" s="1">
        <f t="shared" si="5"/>
        <v>0</v>
      </c>
      <c r="O21">
        <v>0</v>
      </c>
      <c r="P21" s="1">
        <f t="shared" si="6"/>
        <v>2.8037383177570092</v>
      </c>
      <c r="Q21">
        <v>21</v>
      </c>
      <c r="R21" s="1">
        <f t="shared" si="7"/>
        <v>1.602136181575434</v>
      </c>
      <c r="S21">
        <v>12</v>
      </c>
    </row>
    <row r="22" spans="1:19" x14ac:dyDescent="0.3">
      <c r="A22" t="s">
        <v>116</v>
      </c>
      <c r="B22" t="s">
        <v>117</v>
      </c>
      <c r="C22">
        <v>1277</v>
      </c>
      <c r="D22" s="1">
        <f t="shared" si="0"/>
        <v>69.772905246671897</v>
      </c>
      <c r="E22">
        <v>891</v>
      </c>
      <c r="F22" s="1">
        <f t="shared" si="1"/>
        <v>0</v>
      </c>
      <c r="G22">
        <v>0</v>
      </c>
      <c r="H22" s="1">
        <f t="shared" si="2"/>
        <v>0.70477682067345337</v>
      </c>
      <c r="I22">
        <v>9</v>
      </c>
      <c r="J22" s="1">
        <f t="shared" si="3"/>
        <v>0</v>
      </c>
      <c r="K22">
        <v>0</v>
      </c>
      <c r="L22" s="1">
        <f t="shared" si="4"/>
        <v>0</v>
      </c>
      <c r="M22">
        <v>0</v>
      </c>
      <c r="N22" s="1">
        <f t="shared" si="5"/>
        <v>0.23492560689115116</v>
      </c>
      <c r="O22">
        <v>3</v>
      </c>
      <c r="P22" s="1">
        <f t="shared" si="6"/>
        <v>13.155833985904463</v>
      </c>
      <c r="Q22">
        <v>168</v>
      </c>
      <c r="R22" s="1">
        <f t="shared" si="7"/>
        <v>16.131558339859044</v>
      </c>
      <c r="S22">
        <v>206</v>
      </c>
    </row>
    <row r="23" spans="1:19" x14ac:dyDescent="0.3">
      <c r="A23" t="s">
        <v>118</v>
      </c>
      <c r="B23" t="s">
        <v>119</v>
      </c>
      <c r="C23">
        <v>1070</v>
      </c>
      <c r="D23" s="1">
        <f t="shared" si="0"/>
        <v>93.925233644859816</v>
      </c>
      <c r="E23">
        <v>1005</v>
      </c>
      <c r="F23" s="1">
        <f t="shared" si="1"/>
        <v>9.3457943925233655E-2</v>
      </c>
      <c r="G23">
        <v>1</v>
      </c>
      <c r="H23" s="1">
        <f t="shared" si="2"/>
        <v>0</v>
      </c>
      <c r="I23">
        <v>0</v>
      </c>
      <c r="J23" s="1">
        <f t="shared" si="3"/>
        <v>1.3084112149532712</v>
      </c>
      <c r="K23">
        <v>14</v>
      </c>
      <c r="L23" s="1">
        <f t="shared" si="4"/>
        <v>0</v>
      </c>
      <c r="M23">
        <v>0</v>
      </c>
      <c r="N23" s="1">
        <f t="shared" si="5"/>
        <v>0</v>
      </c>
      <c r="O23">
        <v>0</v>
      </c>
      <c r="P23" s="1">
        <f t="shared" si="6"/>
        <v>4.6728971962616823</v>
      </c>
      <c r="Q23">
        <v>50</v>
      </c>
      <c r="R23" s="1">
        <f t="shared" si="7"/>
        <v>0</v>
      </c>
      <c r="S23">
        <v>0</v>
      </c>
    </row>
    <row r="24" spans="1:19" x14ac:dyDescent="0.3">
      <c r="A24" t="s">
        <v>120</v>
      </c>
      <c r="B24" t="s">
        <v>121</v>
      </c>
      <c r="C24">
        <v>1052</v>
      </c>
      <c r="D24" s="1">
        <f t="shared" si="0"/>
        <v>98.384030418250944</v>
      </c>
      <c r="E24">
        <v>1035</v>
      </c>
      <c r="F24" s="1">
        <f t="shared" si="1"/>
        <v>0.47528517110266161</v>
      </c>
      <c r="G24">
        <v>5</v>
      </c>
      <c r="H24" s="1">
        <f t="shared" si="2"/>
        <v>0.66539923954372615</v>
      </c>
      <c r="I24">
        <v>7</v>
      </c>
      <c r="J24" s="1">
        <f t="shared" si="3"/>
        <v>0.47528517110266161</v>
      </c>
      <c r="K24">
        <v>5</v>
      </c>
      <c r="L24" s="1">
        <f t="shared" si="4"/>
        <v>0</v>
      </c>
      <c r="M24">
        <v>0</v>
      </c>
      <c r="N24" s="1">
        <f t="shared" si="5"/>
        <v>0</v>
      </c>
      <c r="O24">
        <v>0</v>
      </c>
      <c r="P24" s="1">
        <f t="shared" si="6"/>
        <v>0</v>
      </c>
      <c r="Q24">
        <v>0</v>
      </c>
      <c r="R24" s="1">
        <f t="shared" si="7"/>
        <v>0</v>
      </c>
      <c r="S24">
        <v>0</v>
      </c>
    </row>
    <row r="25" spans="1:19" x14ac:dyDescent="0.3">
      <c r="A25" t="s">
        <v>122</v>
      </c>
      <c r="B25" t="s">
        <v>123</v>
      </c>
      <c r="C25">
        <v>3242</v>
      </c>
      <c r="D25" s="1">
        <f t="shared" si="0"/>
        <v>87.877853177051207</v>
      </c>
      <c r="E25">
        <v>2849</v>
      </c>
      <c r="F25" s="1">
        <f t="shared" si="1"/>
        <v>2.8685996298581125</v>
      </c>
      <c r="G25">
        <v>93</v>
      </c>
      <c r="H25" s="1">
        <f t="shared" si="2"/>
        <v>1.0487353485502777</v>
      </c>
      <c r="I25">
        <v>34</v>
      </c>
      <c r="J25" s="1">
        <f t="shared" si="3"/>
        <v>0.18507094386181369</v>
      </c>
      <c r="K25">
        <v>6</v>
      </c>
      <c r="L25" s="1">
        <f t="shared" si="4"/>
        <v>0</v>
      </c>
      <c r="M25">
        <v>0</v>
      </c>
      <c r="N25" s="1">
        <f t="shared" si="5"/>
        <v>0</v>
      </c>
      <c r="O25">
        <v>0</v>
      </c>
      <c r="P25" s="1">
        <f t="shared" si="6"/>
        <v>3.6705737199259714</v>
      </c>
      <c r="Q25">
        <v>119</v>
      </c>
      <c r="R25" s="1">
        <f t="shared" si="7"/>
        <v>4.3491671807526213</v>
      </c>
      <c r="S25">
        <v>141</v>
      </c>
    </row>
    <row r="26" spans="1:19" x14ac:dyDescent="0.3">
      <c r="A26" t="s">
        <v>124</v>
      </c>
      <c r="B26" t="s">
        <v>125</v>
      </c>
      <c r="C26">
        <v>1519</v>
      </c>
      <c r="D26" s="1">
        <f t="shared" si="0"/>
        <v>62.672811059907829</v>
      </c>
      <c r="E26">
        <v>952</v>
      </c>
      <c r="F26" s="1">
        <f t="shared" si="1"/>
        <v>1.7116524028966424</v>
      </c>
      <c r="G26">
        <v>26</v>
      </c>
      <c r="H26" s="1">
        <f t="shared" si="2"/>
        <v>0</v>
      </c>
      <c r="I26">
        <v>0</v>
      </c>
      <c r="J26" s="1">
        <f t="shared" si="3"/>
        <v>0.52666227781435149</v>
      </c>
      <c r="K26">
        <v>8</v>
      </c>
      <c r="L26" s="1">
        <f t="shared" si="4"/>
        <v>0</v>
      </c>
      <c r="M26">
        <v>0</v>
      </c>
      <c r="N26" s="1">
        <f t="shared" si="5"/>
        <v>11.454904542462147</v>
      </c>
      <c r="O26">
        <v>174</v>
      </c>
      <c r="P26" s="1">
        <f t="shared" si="6"/>
        <v>1.4483212639894667</v>
      </c>
      <c r="Q26">
        <v>22</v>
      </c>
      <c r="R26" s="1">
        <f t="shared" si="7"/>
        <v>22.185648452929559</v>
      </c>
      <c r="S26">
        <v>337</v>
      </c>
    </row>
    <row r="27" spans="1:19" x14ac:dyDescent="0.3">
      <c r="A27" t="s">
        <v>126</v>
      </c>
      <c r="B27" t="s">
        <v>127</v>
      </c>
      <c r="C27">
        <v>3327</v>
      </c>
      <c r="D27" s="1">
        <f t="shared" si="0"/>
        <v>87.466185752930571</v>
      </c>
      <c r="E27">
        <v>2910</v>
      </c>
      <c r="F27" s="1">
        <f t="shared" si="1"/>
        <v>0.21039975954313195</v>
      </c>
      <c r="G27">
        <v>7</v>
      </c>
      <c r="H27" s="1">
        <f t="shared" si="2"/>
        <v>9.0171325518485113E-2</v>
      </c>
      <c r="I27">
        <v>3</v>
      </c>
      <c r="J27" s="1">
        <f t="shared" si="3"/>
        <v>1.3225127742711151</v>
      </c>
      <c r="K27">
        <v>44</v>
      </c>
      <c r="L27" s="1">
        <f t="shared" si="4"/>
        <v>0</v>
      </c>
      <c r="M27">
        <v>0</v>
      </c>
      <c r="N27" s="1">
        <f t="shared" si="5"/>
        <v>0.15028554253080853</v>
      </c>
      <c r="O27">
        <v>5</v>
      </c>
      <c r="P27" s="1">
        <f t="shared" si="6"/>
        <v>3.907424105801022</v>
      </c>
      <c r="Q27">
        <v>130</v>
      </c>
      <c r="R27" s="1">
        <f t="shared" si="7"/>
        <v>6.8530207394048688</v>
      </c>
      <c r="S27">
        <v>228</v>
      </c>
    </row>
    <row r="28" spans="1:19" x14ac:dyDescent="0.3">
      <c r="A28" t="s">
        <v>128</v>
      </c>
      <c r="B28" t="s">
        <v>129</v>
      </c>
      <c r="C28">
        <v>383</v>
      </c>
      <c r="D28" s="1">
        <f t="shared" si="0"/>
        <v>98.433420365535255</v>
      </c>
      <c r="E28">
        <v>377</v>
      </c>
      <c r="F28" s="1">
        <f t="shared" si="1"/>
        <v>0</v>
      </c>
      <c r="G28">
        <v>0</v>
      </c>
      <c r="H28" s="1">
        <f t="shared" si="2"/>
        <v>0</v>
      </c>
      <c r="I28">
        <v>0</v>
      </c>
      <c r="J28" s="1">
        <f t="shared" si="3"/>
        <v>0</v>
      </c>
      <c r="K28">
        <v>0</v>
      </c>
      <c r="L28" s="1">
        <f t="shared" si="4"/>
        <v>0</v>
      </c>
      <c r="M28">
        <v>0</v>
      </c>
      <c r="N28" s="1">
        <f t="shared" si="5"/>
        <v>0.26109660574412535</v>
      </c>
      <c r="O28">
        <v>1</v>
      </c>
      <c r="P28" s="1">
        <f t="shared" si="6"/>
        <v>1.0443864229765014</v>
      </c>
      <c r="Q28">
        <v>4</v>
      </c>
      <c r="R28" s="1">
        <f t="shared" si="7"/>
        <v>0.26109660574412535</v>
      </c>
      <c r="S28">
        <v>1</v>
      </c>
    </row>
    <row r="29" spans="1:19" x14ac:dyDescent="0.3">
      <c r="A29" t="s">
        <v>130</v>
      </c>
      <c r="B29" t="s">
        <v>131</v>
      </c>
      <c r="C29">
        <v>539</v>
      </c>
      <c r="D29" s="1">
        <f t="shared" si="0"/>
        <v>89.610389610389603</v>
      </c>
      <c r="E29">
        <v>483</v>
      </c>
      <c r="F29" s="1">
        <f t="shared" si="1"/>
        <v>1.4842300556586272</v>
      </c>
      <c r="G29">
        <v>8</v>
      </c>
      <c r="H29" s="1">
        <f t="shared" si="2"/>
        <v>0</v>
      </c>
      <c r="I29">
        <v>0</v>
      </c>
      <c r="J29" s="1">
        <f t="shared" si="3"/>
        <v>2.2263450834879404</v>
      </c>
      <c r="K29">
        <v>12</v>
      </c>
      <c r="L29" s="1">
        <f t="shared" si="4"/>
        <v>0</v>
      </c>
      <c r="M29">
        <v>0</v>
      </c>
      <c r="N29" s="1">
        <f t="shared" si="5"/>
        <v>1.6697588126159555</v>
      </c>
      <c r="O29">
        <v>9</v>
      </c>
      <c r="P29" s="1">
        <f t="shared" si="6"/>
        <v>4.0816326530612246</v>
      </c>
      <c r="Q29">
        <v>22</v>
      </c>
      <c r="R29" s="1">
        <f t="shared" si="7"/>
        <v>0.927643784786642</v>
      </c>
      <c r="S29">
        <v>5</v>
      </c>
    </row>
    <row r="30" spans="1:19" x14ac:dyDescent="0.3">
      <c r="A30" t="s">
        <v>132</v>
      </c>
      <c r="B30" t="s">
        <v>133</v>
      </c>
      <c r="C30">
        <v>780</v>
      </c>
      <c r="D30" s="1">
        <f t="shared" si="0"/>
        <v>90.897435897435898</v>
      </c>
      <c r="E30">
        <v>709</v>
      </c>
      <c r="F30" s="1">
        <f t="shared" si="1"/>
        <v>0.38461538461538464</v>
      </c>
      <c r="G30">
        <v>3</v>
      </c>
      <c r="H30" s="1">
        <f t="shared" si="2"/>
        <v>0</v>
      </c>
      <c r="I30">
        <v>0</v>
      </c>
      <c r="J30" s="1">
        <f t="shared" si="3"/>
        <v>0</v>
      </c>
      <c r="K30">
        <v>0</v>
      </c>
      <c r="L30" s="1">
        <f t="shared" si="4"/>
        <v>0</v>
      </c>
      <c r="M30">
        <v>0</v>
      </c>
      <c r="N30" s="1">
        <f t="shared" si="5"/>
        <v>1.7948717948717947</v>
      </c>
      <c r="O30">
        <v>14</v>
      </c>
      <c r="P30" s="1">
        <f t="shared" si="6"/>
        <v>0</v>
      </c>
      <c r="Q30">
        <v>0</v>
      </c>
      <c r="R30" s="1">
        <f t="shared" si="7"/>
        <v>6.9230769230769234</v>
      </c>
      <c r="S30">
        <v>54</v>
      </c>
    </row>
    <row r="31" spans="1:19" x14ac:dyDescent="0.3">
      <c r="A31" t="s">
        <v>134</v>
      </c>
      <c r="B31" t="s">
        <v>135</v>
      </c>
      <c r="C31">
        <v>2960</v>
      </c>
      <c r="D31" s="1">
        <f t="shared" si="0"/>
        <v>90.608108108108112</v>
      </c>
      <c r="E31">
        <v>2682</v>
      </c>
      <c r="F31" s="1">
        <f t="shared" si="1"/>
        <v>2.3986486486486487</v>
      </c>
      <c r="G31">
        <v>71</v>
      </c>
      <c r="H31" s="1">
        <f t="shared" si="2"/>
        <v>0</v>
      </c>
      <c r="I31">
        <v>0</v>
      </c>
      <c r="J31" s="1">
        <f t="shared" si="3"/>
        <v>0</v>
      </c>
      <c r="K31">
        <v>0</v>
      </c>
      <c r="L31" s="1">
        <f t="shared" si="4"/>
        <v>0</v>
      </c>
      <c r="M31">
        <v>0</v>
      </c>
      <c r="N31" s="1">
        <f t="shared" si="5"/>
        <v>0.5067567567567568</v>
      </c>
      <c r="O31">
        <v>15</v>
      </c>
      <c r="P31" s="1">
        <f t="shared" si="6"/>
        <v>1.5878378378378379</v>
      </c>
      <c r="Q31">
        <v>47</v>
      </c>
      <c r="R31" s="1">
        <f t="shared" si="7"/>
        <v>4.8986486486486482</v>
      </c>
      <c r="S31">
        <v>145</v>
      </c>
    </row>
    <row r="32" spans="1:19" x14ac:dyDescent="0.3">
      <c r="A32" t="s">
        <v>136</v>
      </c>
      <c r="B32" t="s">
        <v>137</v>
      </c>
      <c r="C32">
        <v>1015</v>
      </c>
      <c r="D32" s="1">
        <f t="shared" si="0"/>
        <v>97.241379310344826</v>
      </c>
      <c r="E32">
        <v>987</v>
      </c>
      <c r="F32" s="1">
        <f t="shared" si="1"/>
        <v>0</v>
      </c>
      <c r="G32">
        <v>0</v>
      </c>
      <c r="H32" s="1">
        <f t="shared" si="2"/>
        <v>0</v>
      </c>
      <c r="I32">
        <v>0</v>
      </c>
      <c r="J32" s="1">
        <f t="shared" si="3"/>
        <v>0</v>
      </c>
      <c r="K32">
        <v>0</v>
      </c>
      <c r="L32" s="1">
        <f t="shared" si="4"/>
        <v>0</v>
      </c>
      <c r="M32">
        <v>0</v>
      </c>
      <c r="N32" s="1">
        <f t="shared" si="5"/>
        <v>0</v>
      </c>
      <c r="O32">
        <v>0</v>
      </c>
      <c r="P32" s="1">
        <f t="shared" si="6"/>
        <v>2.7586206896551726</v>
      </c>
      <c r="Q32">
        <v>28</v>
      </c>
      <c r="R32" s="1">
        <f t="shared" si="7"/>
        <v>0</v>
      </c>
      <c r="S32">
        <v>0</v>
      </c>
    </row>
    <row r="33" spans="1:19" x14ac:dyDescent="0.3">
      <c r="A33" t="s">
        <v>138</v>
      </c>
      <c r="B33" t="s">
        <v>139</v>
      </c>
      <c r="C33">
        <v>5114</v>
      </c>
      <c r="D33" s="1">
        <f t="shared" si="0"/>
        <v>89.851388345717638</v>
      </c>
      <c r="E33">
        <v>4595</v>
      </c>
      <c r="F33" s="1">
        <f t="shared" si="1"/>
        <v>5.240516229956981</v>
      </c>
      <c r="G33">
        <v>268</v>
      </c>
      <c r="H33" s="1">
        <f t="shared" si="2"/>
        <v>1.6816581931951506</v>
      </c>
      <c r="I33">
        <v>86</v>
      </c>
      <c r="J33" s="1">
        <f t="shared" si="3"/>
        <v>0.50840829096597573</v>
      </c>
      <c r="K33">
        <v>26</v>
      </c>
      <c r="L33" s="1">
        <f t="shared" si="4"/>
        <v>0.27375831052014077</v>
      </c>
      <c r="M33">
        <v>14</v>
      </c>
      <c r="N33" s="1">
        <f t="shared" si="5"/>
        <v>0.99726241689479855</v>
      </c>
      <c r="O33">
        <v>51</v>
      </c>
      <c r="P33" s="1">
        <f t="shared" si="6"/>
        <v>0.74305827141181069</v>
      </c>
      <c r="Q33">
        <v>38</v>
      </c>
      <c r="R33" s="1">
        <f t="shared" si="7"/>
        <v>0.70394994133750488</v>
      </c>
      <c r="S33">
        <v>36</v>
      </c>
    </row>
    <row r="34" spans="1:19" x14ac:dyDescent="0.3">
      <c r="A34" t="s">
        <v>140</v>
      </c>
      <c r="B34" t="s">
        <v>141</v>
      </c>
      <c r="C34">
        <v>791</v>
      </c>
      <c r="D34" s="1">
        <f t="shared" si="0"/>
        <v>79.898862199747157</v>
      </c>
      <c r="E34">
        <v>632</v>
      </c>
      <c r="F34" s="1">
        <f t="shared" si="1"/>
        <v>1.8963337547408345</v>
      </c>
      <c r="G34">
        <v>15</v>
      </c>
      <c r="H34" s="1">
        <f t="shared" si="2"/>
        <v>0</v>
      </c>
      <c r="I34">
        <v>0</v>
      </c>
      <c r="J34" s="1">
        <f t="shared" si="3"/>
        <v>0</v>
      </c>
      <c r="K34">
        <v>0</v>
      </c>
      <c r="L34" s="1">
        <f t="shared" si="4"/>
        <v>0</v>
      </c>
      <c r="M34">
        <v>0</v>
      </c>
      <c r="N34" s="1">
        <f t="shared" si="5"/>
        <v>2.1491782553729455</v>
      </c>
      <c r="O34">
        <v>17</v>
      </c>
      <c r="P34" s="1">
        <f t="shared" si="6"/>
        <v>0</v>
      </c>
      <c r="Q34">
        <v>0</v>
      </c>
      <c r="R34" s="1">
        <f t="shared" si="7"/>
        <v>16.055625790139064</v>
      </c>
      <c r="S34">
        <v>127</v>
      </c>
    </row>
    <row r="35" spans="1:19" x14ac:dyDescent="0.3">
      <c r="A35" t="s">
        <v>142</v>
      </c>
      <c r="B35" t="s">
        <v>143</v>
      </c>
      <c r="C35">
        <v>1472</v>
      </c>
      <c r="D35" s="1">
        <f t="shared" si="0"/>
        <v>86.752717391304344</v>
      </c>
      <c r="E35">
        <v>1277</v>
      </c>
      <c r="F35" s="1">
        <f t="shared" si="1"/>
        <v>1.0190217391304348</v>
      </c>
      <c r="G35">
        <v>15</v>
      </c>
      <c r="H35" s="1">
        <f t="shared" si="2"/>
        <v>1.4266304347826086</v>
      </c>
      <c r="I35">
        <v>21</v>
      </c>
      <c r="J35" s="1">
        <f t="shared" si="3"/>
        <v>0.1358695652173913</v>
      </c>
      <c r="K35">
        <v>2</v>
      </c>
      <c r="L35" s="1">
        <f t="shared" si="4"/>
        <v>0</v>
      </c>
      <c r="M35">
        <v>0</v>
      </c>
      <c r="N35" s="1">
        <f t="shared" si="5"/>
        <v>0</v>
      </c>
      <c r="O35">
        <v>0</v>
      </c>
      <c r="P35" s="1">
        <f t="shared" si="6"/>
        <v>3.3967391304347823</v>
      </c>
      <c r="Q35">
        <v>50</v>
      </c>
      <c r="R35" s="1">
        <f t="shared" si="7"/>
        <v>7.2690217391304355</v>
      </c>
      <c r="S35">
        <v>107</v>
      </c>
    </row>
    <row r="36" spans="1:19" x14ac:dyDescent="0.3">
      <c r="A36" t="s">
        <v>144</v>
      </c>
      <c r="B36" t="s">
        <v>145</v>
      </c>
      <c r="C36">
        <v>1033</v>
      </c>
      <c r="D36" s="1">
        <f t="shared" si="0"/>
        <v>93.998063891577928</v>
      </c>
      <c r="E36">
        <v>971</v>
      </c>
      <c r="F36" s="1">
        <f t="shared" si="1"/>
        <v>1.3552758954501452</v>
      </c>
      <c r="G36">
        <v>14</v>
      </c>
      <c r="H36" s="1">
        <f t="shared" si="2"/>
        <v>0</v>
      </c>
      <c r="I36">
        <v>0</v>
      </c>
      <c r="J36" s="1">
        <f t="shared" si="3"/>
        <v>4.3562439496611809</v>
      </c>
      <c r="K36">
        <v>45</v>
      </c>
      <c r="L36" s="1">
        <f t="shared" si="4"/>
        <v>0</v>
      </c>
      <c r="M36">
        <v>0</v>
      </c>
      <c r="N36" s="1">
        <f t="shared" si="5"/>
        <v>0</v>
      </c>
      <c r="O36">
        <v>0</v>
      </c>
      <c r="P36" s="1">
        <f t="shared" si="6"/>
        <v>9.6805421103581799E-2</v>
      </c>
      <c r="Q36">
        <v>1</v>
      </c>
      <c r="R36" s="1">
        <f t="shared" si="7"/>
        <v>0.1936108422071636</v>
      </c>
      <c r="S36">
        <v>2</v>
      </c>
    </row>
    <row r="37" spans="1:19" x14ac:dyDescent="0.3">
      <c r="A37" t="s">
        <v>146</v>
      </c>
      <c r="B37" t="s">
        <v>147</v>
      </c>
      <c r="C37">
        <v>357</v>
      </c>
      <c r="D37" s="1">
        <f t="shared" si="0"/>
        <v>91.876750700280112</v>
      </c>
      <c r="E37">
        <v>328</v>
      </c>
      <c r="F37" s="1">
        <f t="shared" si="1"/>
        <v>0</v>
      </c>
      <c r="G37">
        <v>0</v>
      </c>
      <c r="H37" s="1">
        <f t="shared" si="2"/>
        <v>0</v>
      </c>
      <c r="I37">
        <v>0</v>
      </c>
      <c r="J37" s="1">
        <f t="shared" si="3"/>
        <v>0</v>
      </c>
      <c r="K37">
        <v>0</v>
      </c>
      <c r="L37" s="1">
        <f t="shared" si="4"/>
        <v>0</v>
      </c>
      <c r="M37">
        <v>0</v>
      </c>
      <c r="N37" s="1">
        <f t="shared" si="5"/>
        <v>3.3613445378151261</v>
      </c>
      <c r="O37">
        <v>12</v>
      </c>
      <c r="P37" s="1">
        <f t="shared" si="6"/>
        <v>1.400560224089636</v>
      </c>
      <c r="Q37">
        <v>5</v>
      </c>
      <c r="R37" s="1">
        <f t="shared" si="7"/>
        <v>3.3613445378151261</v>
      </c>
      <c r="S37">
        <v>12</v>
      </c>
    </row>
    <row r="38" spans="1:19" x14ac:dyDescent="0.3">
      <c r="A38" t="s">
        <v>148</v>
      </c>
      <c r="B38" t="s">
        <v>149</v>
      </c>
      <c r="C38">
        <v>439</v>
      </c>
      <c r="D38" s="1">
        <f t="shared" si="0"/>
        <v>96.127562642369028</v>
      </c>
      <c r="E38">
        <v>422</v>
      </c>
      <c r="F38" s="1">
        <f t="shared" si="1"/>
        <v>0</v>
      </c>
      <c r="G38">
        <v>0</v>
      </c>
      <c r="H38" s="1">
        <f t="shared" si="2"/>
        <v>1.1389521640091116</v>
      </c>
      <c r="I38">
        <v>5</v>
      </c>
      <c r="J38" s="1">
        <f t="shared" si="3"/>
        <v>0</v>
      </c>
      <c r="K38">
        <v>0</v>
      </c>
      <c r="L38" s="1">
        <f t="shared" si="4"/>
        <v>0</v>
      </c>
      <c r="M38">
        <v>0</v>
      </c>
      <c r="N38" s="1">
        <f t="shared" si="5"/>
        <v>0</v>
      </c>
      <c r="O38">
        <v>0</v>
      </c>
      <c r="P38" s="1">
        <f t="shared" si="6"/>
        <v>0.68337129840546695</v>
      </c>
      <c r="Q38">
        <v>3</v>
      </c>
      <c r="R38" s="1">
        <f t="shared" si="7"/>
        <v>2.0501138952164011</v>
      </c>
      <c r="S38">
        <v>9</v>
      </c>
    </row>
    <row r="39" spans="1:19" x14ac:dyDescent="0.3">
      <c r="A39" t="s">
        <v>150</v>
      </c>
      <c r="B39" t="s">
        <v>151</v>
      </c>
      <c r="C39">
        <v>662</v>
      </c>
      <c r="D39" s="1">
        <f t="shared" si="0"/>
        <v>80.815709969788514</v>
      </c>
      <c r="E39">
        <v>535</v>
      </c>
      <c r="F39" s="1">
        <f t="shared" si="1"/>
        <v>2.8700906344410875</v>
      </c>
      <c r="G39">
        <v>19</v>
      </c>
      <c r="H39" s="1">
        <f t="shared" si="2"/>
        <v>0</v>
      </c>
      <c r="I39">
        <v>0</v>
      </c>
      <c r="J39" s="1">
        <f t="shared" si="3"/>
        <v>0</v>
      </c>
      <c r="K39">
        <v>0</v>
      </c>
      <c r="L39" s="1">
        <f t="shared" si="4"/>
        <v>0</v>
      </c>
      <c r="M39">
        <v>0</v>
      </c>
      <c r="N39" s="1">
        <f t="shared" si="5"/>
        <v>0</v>
      </c>
      <c r="O39">
        <v>0</v>
      </c>
      <c r="P39" s="1">
        <f t="shared" si="6"/>
        <v>10.876132930513595</v>
      </c>
      <c r="Q39">
        <v>72</v>
      </c>
      <c r="R39" s="1">
        <f t="shared" si="7"/>
        <v>5.4380664652567976</v>
      </c>
      <c r="S39">
        <v>36</v>
      </c>
    </row>
    <row r="40" spans="1:19" x14ac:dyDescent="0.3">
      <c r="A40" t="s">
        <v>152</v>
      </c>
      <c r="B40" t="s">
        <v>153</v>
      </c>
      <c r="C40">
        <v>466</v>
      </c>
      <c r="D40" s="1">
        <f t="shared" si="0"/>
        <v>97.210300429184542</v>
      </c>
      <c r="E40">
        <v>453</v>
      </c>
      <c r="F40" s="1">
        <f t="shared" si="1"/>
        <v>0</v>
      </c>
      <c r="G40">
        <v>0</v>
      </c>
      <c r="H40" s="1">
        <f t="shared" si="2"/>
        <v>0</v>
      </c>
      <c r="I40">
        <v>0</v>
      </c>
      <c r="J40" s="1">
        <f t="shared" si="3"/>
        <v>0</v>
      </c>
      <c r="K40">
        <v>0</v>
      </c>
      <c r="L40" s="1">
        <f t="shared" si="4"/>
        <v>0</v>
      </c>
      <c r="M40">
        <v>0</v>
      </c>
      <c r="N40" s="1">
        <f t="shared" si="5"/>
        <v>0</v>
      </c>
      <c r="O40">
        <v>0</v>
      </c>
      <c r="P40" s="1">
        <f t="shared" si="6"/>
        <v>2.1459227467811157</v>
      </c>
      <c r="Q40">
        <v>10</v>
      </c>
      <c r="R40" s="1">
        <f t="shared" si="7"/>
        <v>0.64377682403433478</v>
      </c>
      <c r="S40">
        <v>3</v>
      </c>
    </row>
    <row r="41" spans="1:19" x14ac:dyDescent="0.3">
      <c r="A41" t="s">
        <v>154</v>
      </c>
      <c r="B41" t="s">
        <v>155</v>
      </c>
      <c r="C41">
        <v>408</v>
      </c>
      <c r="D41" s="1">
        <f t="shared" si="0"/>
        <v>95.833333333333343</v>
      </c>
      <c r="E41">
        <v>391</v>
      </c>
      <c r="F41" s="1">
        <f t="shared" si="1"/>
        <v>0</v>
      </c>
      <c r="G41">
        <v>0</v>
      </c>
      <c r="H41" s="1">
        <f t="shared" si="2"/>
        <v>0.98039215686274506</v>
      </c>
      <c r="I41">
        <v>4</v>
      </c>
      <c r="J41" s="1">
        <f t="shared" si="3"/>
        <v>0.49019607843137253</v>
      </c>
      <c r="K41">
        <v>2</v>
      </c>
      <c r="L41" s="1">
        <f t="shared" si="4"/>
        <v>0</v>
      </c>
      <c r="M41">
        <v>0</v>
      </c>
      <c r="N41" s="1">
        <f t="shared" si="5"/>
        <v>0</v>
      </c>
      <c r="O41">
        <v>0</v>
      </c>
      <c r="P41" s="1">
        <f t="shared" si="6"/>
        <v>1.4705882352941175</v>
      </c>
      <c r="Q41">
        <v>6</v>
      </c>
      <c r="R41" s="1">
        <f t="shared" si="7"/>
        <v>1.2254901960784315</v>
      </c>
      <c r="S41">
        <v>5</v>
      </c>
    </row>
    <row r="42" spans="1:19" x14ac:dyDescent="0.3">
      <c r="A42" t="s">
        <v>156</v>
      </c>
      <c r="B42" t="s">
        <v>157</v>
      </c>
      <c r="C42">
        <v>844</v>
      </c>
      <c r="D42" s="1">
        <f t="shared" si="0"/>
        <v>75.473933649289108</v>
      </c>
      <c r="E42">
        <v>637</v>
      </c>
      <c r="F42" s="1">
        <f t="shared" si="1"/>
        <v>0</v>
      </c>
      <c r="G42">
        <v>0</v>
      </c>
      <c r="H42" s="1">
        <f t="shared" si="2"/>
        <v>0</v>
      </c>
      <c r="I42">
        <v>0</v>
      </c>
      <c r="J42" s="1">
        <f t="shared" si="3"/>
        <v>13.388625592417061</v>
      </c>
      <c r="K42">
        <v>113</v>
      </c>
      <c r="L42" s="1">
        <f t="shared" si="4"/>
        <v>4.7393364928909953</v>
      </c>
      <c r="M42">
        <v>40</v>
      </c>
      <c r="N42" s="1">
        <f t="shared" si="5"/>
        <v>0</v>
      </c>
      <c r="O42">
        <v>0</v>
      </c>
      <c r="P42" s="1">
        <f t="shared" si="6"/>
        <v>3.1990521327014214</v>
      </c>
      <c r="Q42">
        <v>27</v>
      </c>
      <c r="R42" s="1">
        <f t="shared" si="7"/>
        <v>3.1990521327014214</v>
      </c>
      <c r="S42">
        <v>27</v>
      </c>
    </row>
    <row r="43" spans="1:19" x14ac:dyDescent="0.3">
      <c r="A43" t="s">
        <v>158</v>
      </c>
      <c r="B43" t="s">
        <v>159</v>
      </c>
      <c r="C43">
        <v>657</v>
      </c>
      <c r="D43" s="1">
        <f t="shared" si="0"/>
        <v>95.129375951293753</v>
      </c>
      <c r="E43">
        <v>625</v>
      </c>
      <c r="F43" s="1">
        <f t="shared" si="1"/>
        <v>0</v>
      </c>
      <c r="G43">
        <v>0</v>
      </c>
      <c r="H43" s="1">
        <f t="shared" si="2"/>
        <v>1.06544901065449</v>
      </c>
      <c r="I43">
        <v>7</v>
      </c>
      <c r="J43" s="1">
        <f t="shared" si="3"/>
        <v>0</v>
      </c>
      <c r="K43">
        <v>0</v>
      </c>
      <c r="L43" s="1">
        <f t="shared" si="4"/>
        <v>0</v>
      </c>
      <c r="M43">
        <v>0</v>
      </c>
      <c r="N43" s="1">
        <f t="shared" si="5"/>
        <v>0.76103500761035003</v>
      </c>
      <c r="O43">
        <v>5</v>
      </c>
      <c r="P43" s="1">
        <f t="shared" si="6"/>
        <v>0</v>
      </c>
      <c r="Q43">
        <v>0</v>
      </c>
      <c r="R43" s="1">
        <f t="shared" si="7"/>
        <v>3.0441400304414001</v>
      </c>
      <c r="S43">
        <v>20</v>
      </c>
    </row>
    <row r="44" spans="1:19" x14ac:dyDescent="0.3">
      <c r="A44" t="s">
        <v>160</v>
      </c>
      <c r="B44" t="s">
        <v>161</v>
      </c>
      <c r="C44">
        <v>962</v>
      </c>
      <c r="D44" s="1">
        <f t="shared" si="0"/>
        <v>87.21413721413721</v>
      </c>
      <c r="E44">
        <v>839</v>
      </c>
      <c r="F44" s="1">
        <f t="shared" si="1"/>
        <v>0</v>
      </c>
      <c r="G44">
        <v>0</v>
      </c>
      <c r="H44" s="1">
        <f t="shared" si="2"/>
        <v>1.5592515592515594</v>
      </c>
      <c r="I44">
        <v>15</v>
      </c>
      <c r="J44" s="1">
        <f t="shared" si="3"/>
        <v>0</v>
      </c>
      <c r="K44">
        <v>0</v>
      </c>
      <c r="L44" s="1">
        <f t="shared" si="4"/>
        <v>0</v>
      </c>
      <c r="M44">
        <v>0</v>
      </c>
      <c r="N44" s="1">
        <f t="shared" si="5"/>
        <v>1.7671517671517671</v>
      </c>
      <c r="O44">
        <v>17</v>
      </c>
      <c r="P44" s="1">
        <f t="shared" si="6"/>
        <v>1.6632016632016633</v>
      </c>
      <c r="Q44">
        <v>16</v>
      </c>
      <c r="R44" s="1">
        <f t="shared" si="7"/>
        <v>7.7962577962577964</v>
      </c>
      <c r="S44">
        <v>75</v>
      </c>
    </row>
    <row r="45" spans="1:19" x14ac:dyDescent="0.3">
      <c r="A45" t="s">
        <v>162</v>
      </c>
      <c r="B45" t="s">
        <v>163</v>
      </c>
      <c r="C45">
        <v>800</v>
      </c>
      <c r="D45" s="1">
        <f t="shared" si="0"/>
        <v>96.375</v>
      </c>
      <c r="E45">
        <v>771</v>
      </c>
      <c r="F45" s="1">
        <f t="shared" si="1"/>
        <v>0</v>
      </c>
      <c r="G45">
        <v>0</v>
      </c>
      <c r="H45" s="1">
        <f t="shared" si="2"/>
        <v>0</v>
      </c>
      <c r="I45">
        <v>0</v>
      </c>
      <c r="J45" s="1">
        <f t="shared" si="3"/>
        <v>0</v>
      </c>
      <c r="K45">
        <v>0</v>
      </c>
      <c r="L45" s="1">
        <f t="shared" si="4"/>
        <v>0</v>
      </c>
      <c r="M45">
        <v>0</v>
      </c>
      <c r="N45" s="1">
        <f t="shared" si="5"/>
        <v>0</v>
      </c>
      <c r="O45">
        <v>0</v>
      </c>
      <c r="P45" s="1">
        <f t="shared" si="6"/>
        <v>2.375</v>
      </c>
      <c r="Q45">
        <v>19</v>
      </c>
      <c r="R45" s="1">
        <f t="shared" si="7"/>
        <v>1.25</v>
      </c>
      <c r="S45">
        <v>10</v>
      </c>
    </row>
    <row r="46" spans="1:19" x14ac:dyDescent="0.3">
      <c r="A46" t="s">
        <v>164</v>
      </c>
      <c r="B46" t="s">
        <v>165</v>
      </c>
      <c r="C46">
        <v>1413</v>
      </c>
      <c r="D46" s="1">
        <f t="shared" si="0"/>
        <v>77.990092002830863</v>
      </c>
      <c r="E46">
        <v>1102</v>
      </c>
      <c r="F46" s="1">
        <f t="shared" si="1"/>
        <v>1.3446567586694975</v>
      </c>
      <c r="G46">
        <v>19</v>
      </c>
      <c r="H46" s="1">
        <f t="shared" si="2"/>
        <v>2.335456475583864</v>
      </c>
      <c r="I46">
        <v>33</v>
      </c>
      <c r="J46" s="1">
        <f t="shared" si="3"/>
        <v>3.2554847841472041</v>
      </c>
      <c r="K46">
        <v>46</v>
      </c>
      <c r="L46" s="1">
        <f t="shared" si="4"/>
        <v>0</v>
      </c>
      <c r="M46">
        <v>0</v>
      </c>
      <c r="N46" s="1">
        <f t="shared" si="5"/>
        <v>0.99079971691436663</v>
      </c>
      <c r="O46">
        <v>14</v>
      </c>
      <c r="P46" s="1">
        <f t="shared" si="6"/>
        <v>5.8740268931351736</v>
      </c>
      <c r="Q46">
        <v>83</v>
      </c>
      <c r="R46" s="1">
        <f t="shared" si="7"/>
        <v>8.2094833687190381</v>
      </c>
      <c r="S46">
        <v>116</v>
      </c>
    </row>
    <row r="47" spans="1:19" x14ac:dyDescent="0.3">
      <c r="A47" t="s">
        <v>166</v>
      </c>
      <c r="B47" t="s">
        <v>167</v>
      </c>
      <c r="C47">
        <v>357</v>
      </c>
      <c r="D47" s="1">
        <f t="shared" si="0"/>
        <v>85.994397759103649</v>
      </c>
      <c r="E47">
        <v>307</v>
      </c>
      <c r="F47" s="1">
        <f t="shared" si="1"/>
        <v>4.7619047619047619</v>
      </c>
      <c r="G47">
        <v>17</v>
      </c>
      <c r="H47" s="1">
        <f t="shared" si="2"/>
        <v>0</v>
      </c>
      <c r="I47">
        <v>0</v>
      </c>
      <c r="J47" s="1">
        <f t="shared" si="3"/>
        <v>0</v>
      </c>
      <c r="K47">
        <v>0</v>
      </c>
      <c r="L47" s="1">
        <f t="shared" si="4"/>
        <v>0</v>
      </c>
      <c r="M47">
        <v>0</v>
      </c>
      <c r="N47" s="1">
        <f t="shared" si="5"/>
        <v>0</v>
      </c>
      <c r="O47">
        <v>0</v>
      </c>
      <c r="P47" s="1">
        <f t="shared" si="6"/>
        <v>6.7226890756302522</v>
      </c>
      <c r="Q47">
        <v>24</v>
      </c>
      <c r="R47" s="1">
        <f t="shared" si="7"/>
        <v>2.5210084033613445</v>
      </c>
      <c r="S47">
        <v>9</v>
      </c>
    </row>
    <row r="48" spans="1:19" x14ac:dyDescent="0.3">
      <c r="A48" t="s">
        <v>168</v>
      </c>
      <c r="B48" t="s">
        <v>169</v>
      </c>
      <c r="C48">
        <v>750</v>
      </c>
      <c r="D48" s="1">
        <f t="shared" si="0"/>
        <v>93.066666666666663</v>
      </c>
      <c r="E48">
        <v>698</v>
      </c>
      <c r="F48" s="1">
        <f t="shared" si="1"/>
        <v>0</v>
      </c>
      <c r="G48">
        <v>0</v>
      </c>
      <c r="H48" s="1">
        <f t="shared" si="2"/>
        <v>0</v>
      </c>
      <c r="I48">
        <v>0</v>
      </c>
      <c r="J48" s="1">
        <f t="shared" si="3"/>
        <v>0</v>
      </c>
      <c r="K48">
        <v>0</v>
      </c>
      <c r="L48" s="1">
        <f t="shared" si="4"/>
        <v>0</v>
      </c>
      <c r="M48">
        <v>0</v>
      </c>
      <c r="N48" s="1">
        <f t="shared" si="5"/>
        <v>0</v>
      </c>
      <c r="O48">
        <v>0</v>
      </c>
      <c r="P48" s="1">
        <f t="shared" si="6"/>
        <v>0.93333333333333346</v>
      </c>
      <c r="Q48">
        <v>7</v>
      </c>
      <c r="R48" s="1">
        <f t="shared" si="7"/>
        <v>6</v>
      </c>
      <c r="S48">
        <v>45</v>
      </c>
    </row>
    <row r="49" spans="1:19" x14ac:dyDescent="0.3">
      <c r="A49" t="s">
        <v>170</v>
      </c>
      <c r="B49" t="s">
        <v>171</v>
      </c>
      <c r="C49">
        <v>349</v>
      </c>
      <c r="D49" s="1">
        <f t="shared" si="0"/>
        <v>97.707736389684811</v>
      </c>
      <c r="E49">
        <v>341</v>
      </c>
      <c r="F49" s="1">
        <f t="shared" si="1"/>
        <v>0</v>
      </c>
      <c r="G49">
        <v>0</v>
      </c>
      <c r="H49" s="1">
        <f t="shared" si="2"/>
        <v>0</v>
      </c>
      <c r="I49">
        <v>0</v>
      </c>
      <c r="J49" s="1">
        <f t="shared" si="3"/>
        <v>0</v>
      </c>
      <c r="K49">
        <v>0</v>
      </c>
      <c r="L49" s="1">
        <f t="shared" si="4"/>
        <v>0</v>
      </c>
      <c r="M49">
        <v>0</v>
      </c>
      <c r="N49" s="1">
        <f t="shared" si="5"/>
        <v>0</v>
      </c>
      <c r="O49">
        <v>0</v>
      </c>
      <c r="P49" s="1">
        <f t="shared" si="6"/>
        <v>2.005730659025788</v>
      </c>
      <c r="Q49">
        <v>7</v>
      </c>
      <c r="R49" s="1">
        <f t="shared" si="7"/>
        <v>0.28653295128939826</v>
      </c>
      <c r="S49">
        <v>1</v>
      </c>
    </row>
    <row r="50" spans="1:19" x14ac:dyDescent="0.3">
      <c r="A50" t="s">
        <v>172</v>
      </c>
      <c r="B50" t="s">
        <v>74</v>
      </c>
      <c r="C50">
        <v>787</v>
      </c>
      <c r="D50" s="1">
        <f t="shared" si="0"/>
        <v>97.331639135959335</v>
      </c>
      <c r="E50">
        <v>766</v>
      </c>
      <c r="F50" s="1">
        <f t="shared" si="1"/>
        <v>0</v>
      </c>
      <c r="G50">
        <v>0</v>
      </c>
      <c r="H50" s="1">
        <f t="shared" si="2"/>
        <v>0</v>
      </c>
      <c r="I50">
        <v>0</v>
      </c>
      <c r="J50" s="1">
        <f t="shared" si="3"/>
        <v>0</v>
      </c>
      <c r="K50">
        <v>0</v>
      </c>
      <c r="L50" s="1">
        <f t="shared" si="4"/>
        <v>0</v>
      </c>
      <c r="M50">
        <v>0</v>
      </c>
      <c r="N50" s="1">
        <f t="shared" si="5"/>
        <v>0</v>
      </c>
      <c r="O50">
        <v>0</v>
      </c>
      <c r="P50" s="1">
        <f t="shared" si="6"/>
        <v>2.6683608640406606</v>
      </c>
      <c r="Q50">
        <v>21</v>
      </c>
      <c r="R50" s="1">
        <f t="shared" si="7"/>
        <v>0</v>
      </c>
      <c r="S50">
        <v>0</v>
      </c>
    </row>
    <row r="51" spans="1:19" x14ac:dyDescent="0.3">
      <c r="A51" t="s">
        <v>173</v>
      </c>
      <c r="B51" t="s">
        <v>174</v>
      </c>
      <c r="C51">
        <v>957</v>
      </c>
      <c r="D51" s="1">
        <f t="shared" si="0"/>
        <v>94.148380355276913</v>
      </c>
      <c r="E51">
        <v>901</v>
      </c>
      <c r="F51" s="1">
        <f t="shared" si="1"/>
        <v>1.3584117032392893</v>
      </c>
      <c r="G51">
        <v>13</v>
      </c>
      <c r="H51" s="1">
        <f t="shared" si="2"/>
        <v>0</v>
      </c>
      <c r="I51">
        <v>0</v>
      </c>
      <c r="J51" s="1">
        <f t="shared" si="3"/>
        <v>0.20898641588296762</v>
      </c>
      <c r="K51">
        <v>2</v>
      </c>
      <c r="L51" s="1">
        <f t="shared" si="4"/>
        <v>2.4033437826541273</v>
      </c>
      <c r="M51">
        <v>23</v>
      </c>
      <c r="N51" s="1">
        <f t="shared" si="5"/>
        <v>0</v>
      </c>
      <c r="O51">
        <v>0</v>
      </c>
      <c r="P51" s="1">
        <f t="shared" si="6"/>
        <v>0.20898641588296762</v>
      </c>
      <c r="Q51">
        <v>2</v>
      </c>
      <c r="R51" s="1">
        <f t="shared" si="7"/>
        <v>1.671891327063741</v>
      </c>
      <c r="S51">
        <v>16</v>
      </c>
    </row>
    <row r="52" spans="1:19" x14ac:dyDescent="0.3">
      <c r="A52" t="s">
        <v>175</v>
      </c>
      <c r="B52" t="s">
        <v>176</v>
      </c>
      <c r="C52">
        <v>2026</v>
      </c>
      <c r="D52" s="1">
        <f t="shared" si="0"/>
        <v>94.768015794669296</v>
      </c>
      <c r="E52">
        <v>1920</v>
      </c>
      <c r="F52" s="1">
        <f t="shared" si="1"/>
        <v>0.4935834155972359</v>
      </c>
      <c r="G52">
        <v>10</v>
      </c>
      <c r="H52" s="1">
        <f t="shared" si="2"/>
        <v>0.19743336623889435</v>
      </c>
      <c r="I52">
        <v>4</v>
      </c>
      <c r="J52" s="1">
        <f t="shared" si="3"/>
        <v>0.14807502467917077</v>
      </c>
      <c r="K52">
        <v>3</v>
      </c>
      <c r="L52" s="1">
        <f t="shared" si="4"/>
        <v>0</v>
      </c>
      <c r="M52">
        <v>0</v>
      </c>
      <c r="N52" s="1">
        <f t="shared" si="5"/>
        <v>0.34550839091806518</v>
      </c>
      <c r="O52">
        <v>7</v>
      </c>
      <c r="P52" s="1">
        <f t="shared" si="6"/>
        <v>3.3563672260612041</v>
      </c>
      <c r="Q52">
        <v>68</v>
      </c>
      <c r="R52" s="1">
        <f t="shared" si="7"/>
        <v>0.69101678183613036</v>
      </c>
      <c r="S52">
        <v>14</v>
      </c>
    </row>
    <row r="53" spans="1:19" x14ac:dyDescent="0.3">
      <c r="A53" t="s">
        <v>177</v>
      </c>
      <c r="B53" t="s">
        <v>178</v>
      </c>
      <c r="C53">
        <v>1399</v>
      </c>
      <c r="D53" s="1">
        <f t="shared" si="0"/>
        <v>89.063616869192273</v>
      </c>
      <c r="E53">
        <v>1246</v>
      </c>
      <c r="F53" s="1">
        <f t="shared" si="1"/>
        <v>0.64331665475339528</v>
      </c>
      <c r="G53">
        <v>9</v>
      </c>
      <c r="H53" s="1">
        <f t="shared" si="2"/>
        <v>0</v>
      </c>
      <c r="I53">
        <v>0</v>
      </c>
      <c r="J53" s="1">
        <f t="shared" si="3"/>
        <v>2.4303073624017157</v>
      </c>
      <c r="K53">
        <v>34</v>
      </c>
      <c r="L53" s="1">
        <f t="shared" si="4"/>
        <v>0</v>
      </c>
      <c r="M53">
        <v>0</v>
      </c>
      <c r="N53" s="1">
        <f t="shared" si="5"/>
        <v>0</v>
      </c>
      <c r="O53">
        <v>0</v>
      </c>
      <c r="P53" s="1">
        <f t="shared" si="6"/>
        <v>4.1458184417441029</v>
      </c>
      <c r="Q53">
        <v>58</v>
      </c>
      <c r="R53" s="1">
        <f t="shared" si="7"/>
        <v>3.7169406719085059</v>
      </c>
      <c r="S53">
        <v>52</v>
      </c>
    </row>
    <row r="54" spans="1:19" x14ac:dyDescent="0.3">
      <c r="A54" t="s">
        <v>179</v>
      </c>
      <c r="B54" t="s">
        <v>180</v>
      </c>
      <c r="C54">
        <v>6163</v>
      </c>
      <c r="D54" s="1">
        <f t="shared" si="0"/>
        <v>81.113094272270004</v>
      </c>
      <c r="E54">
        <v>4999</v>
      </c>
      <c r="F54" s="1">
        <f t="shared" si="1"/>
        <v>9.7355184163556707</v>
      </c>
      <c r="G54">
        <v>600</v>
      </c>
      <c r="H54" s="1">
        <f t="shared" si="2"/>
        <v>0.68148628914489695</v>
      </c>
      <c r="I54">
        <v>42</v>
      </c>
      <c r="J54" s="1">
        <f t="shared" si="3"/>
        <v>2.3527502839526204</v>
      </c>
      <c r="K54">
        <v>145</v>
      </c>
      <c r="L54" s="1">
        <f t="shared" si="4"/>
        <v>0.30829141651792957</v>
      </c>
      <c r="M54">
        <v>19</v>
      </c>
      <c r="N54" s="1">
        <f t="shared" si="5"/>
        <v>0.47055005679052408</v>
      </c>
      <c r="O54">
        <v>29</v>
      </c>
      <c r="P54" s="1">
        <f t="shared" si="6"/>
        <v>3.1802693493428529</v>
      </c>
      <c r="Q54">
        <v>196</v>
      </c>
      <c r="R54" s="1">
        <f t="shared" si="7"/>
        <v>2.158039915625507</v>
      </c>
      <c r="S54">
        <v>133</v>
      </c>
    </row>
    <row r="55" spans="1:19" x14ac:dyDescent="0.3">
      <c r="A55" t="s">
        <v>181</v>
      </c>
      <c r="B55" t="s">
        <v>182</v>
      </c>
      <c r="C55">
        <v>1038</v>
      </c>
      <c r="D55" s="1">
        <f t="shared" si="0"/>
        <v>92.003853564547214</v>
      </c>
      <c r="E55">
        <v>955</v>
      </c>
      <c r="F55" s="1">
        <f t="shared" si="1"/>
        <v>0.77071290944123316</v>
      </c>
      <c r="G55">
        <v>8</v>
      </c>
      <c r="H55" s="1">
        <f t="shared" si="2"/>
        <v>0</v>
      </c>
      <c r="I55">
        <v>0</v>
      </c>
      <c r="J55" s="1">
        <f t="shared" si="3"/>
        <v>0</v>
      </c>
      <c r="K55">
        <v>0</v>
      </c>
      <c r="L55" s="1">
        <f t="shared" si="4"/>
        <v>0</v>
      </c>
      <c r="M55">
        <v>0</v>
      </c>
      <c r="N55" s="1">
        <f t="shared" si="5"/>
        <v>0</v>
      </c>
      <c r="O55">
        <v>0</v>
      </c>
      <c r="P55" s="1">
        <f t="shared" si="6"/>
        <v>6.4547206165703281</v>
      </c>
      <c r="Q55">
        <v>67</v>
      </c>
      <c r="R55" s="1">
        <f t="shared" si="7"/>
        <v>0.77071290944123316</v>
      </c>
      <c r="S55">
        <v>8</v>
      </c>
    </row>
    <row r="56" spans="1:19" x14ac:dyDescent="0.3">
      <c r="A56" t="s">
        <v>183</v>
      </c>
      <c r="B56" t="s">
        <v>184</v>
      </c>
      <c r="C56">
        <v>733</v>
      </c>
      <c r="D56" s="1">
        <f t="shared" si="0"/>
        <v>95.770804911323324</v>
      </c>
      <c r="E56">
        <v>702</v>
      </c>
      <c r="F56" s="1">
        <f t="shared" si="1"/>
        <v>0</v>
      </c>
      <c r="G56">
        <v>0</v>
      </c>
      <c r="H56" s="1">
        <f t="shared" si="2"/>
        <v>0.13642564802182811</v>
      </c>
      <c r="I56">
        <v>1</v>
      </c>
      <c r="J56" s="1">
        <f t="shared" si="3"/>
        <v>0</v>
      </c>
      <c r="K56">
        <v>0</v>
      </c>
      <c r="L56" s="1">
        <f t="shared" si="4"/>
        <v>0.27285129604365621</v>
      </c>
      <c r="M56">
        <v>2</v>
      </c>
      <c r="N56" s="1">
        <f t="shared" si="5"/>
        <v>0</v>
      </c>
      <c r="O56">
        <v>0</v>
      </c>
      <c r="P56" s="1">
        <f t="shared" si="6"/>
        <v>3.8199181446111869</v>
      </c>
      <c r="Q56">
        <v>28</v>
      </c>
      <c r="R56" s="1">
        <f t="shared" si="7"/>
        <v>0</v>
      </c>
      <c r="S56">
        <v>0</v>
      </c>
    </row>
    <row r="57" spans="1:19" x14ac:dyDescent="0.3">
      <c r="A57" t="s">
        <v>185</v>
      </c>
      <c r="B57" t="s">
        <v>186</v>
      </c>
      <c r="C57">
        <v>1159</v>
      </c>
      <c r="D57" s="1">
        <f t="shared" si="0"/>
        <v>92.666091458153574</v>
      </c>
      <c r="E57">
        <v>1074</v>
      </c>
      <c r="F57" s="1">
        <f t="shared" si="1"/>
        <v>3.4512510785159622</v>
      </c>
      <c r="G57">
        <v>40</v>
      </c>
      <c r="H57" s="1">
        <f t="shared" si="2"/>
        <v>8.6281276962899056E-2</v>
      </c>
      <c r="I57">
        <v>1</v>
      </c>
      <c r="J57" s="1">
        <f t="shared" si="3"/>
        <v>8.6281276962899056E-2</v>
      </c>
      <c r="K57">
        <v>1</v>
      </c>
      <c r="L57" s="1">
        <f t="shared" si="4"/>
        <v>0</v>
      </c>
      <c r="M57">
        <v>0</v>
      </c>
      <c r="N57" s="1">
        <f t="shared" si="5"/>
        <v>0.17256255392579811</v>
      </c>
      <c r="O57">
        <v>2</v>
      </c>
      <c r="P57" s="1">
        <f t="shared" si="6"/>
        <v>1.639344262295082</v>
      </c>
      <c r="Q57">
        <v>19</v>
      </c>
      <c r="R57" s="1">
        <f t="shared" si="7"/>
        <v>1.8981880931837791</v>
      </c>
      <c r="S57">
        <v>22</v>
      </c>
    </row>
    <row r="58" spans="1:19" x14ac:dyDescent="0.3">
      <c r="A58" t="s">
        <v>187</v>
      </c>
      <c r="B58" t="s">
        <v>188</v>
      </c>
      <c r="C58">
        <v>2630</v>
      </c>
      <c r="D58" s="1">
        <f t="shared" si="0"/>
        <v>95.475285171102669</v>
      </c>
      <c r="E58">
        <v>2511</v>
      </c>
      <c r="F58" s="1">
        <f t="shared" si="1"/>
        <v>0.98859315589353602</v>
      </c>
      <c r="G58">
        <v>26</v>
      </c>
      <c r="H58" s="1">
        <f t="shared" si="2"/>
        <v>0</v>
      </c>
      <c r="I58">
        <v>0</v>
      </c>
      <c r="J58" s="1">
        <f t="shared" si="3"/>
        <v>0</v>
      </c>
      <c r="K58">
        <v>0</v>
      </c>
      <c r="L58" s="1">
        <f t="shared" si="4"/>
        <v>0</v>
      </c>
      <c r="M58">
        <v>0</v>
      </c>
      <c r="N58" s="1">
        <f t="shared" si="5"/>
        <v>7.6045627376425853E-2</v>
      </c>
      <c r="O58">
        <v>2</v>
      </c>
      <c r="P58" s="1">
        <f t="shared" si="6"/>
        <v>0.72243346007604559</v>
      </c>
      <c r="Q58">
        <v>19</v>
      </c>
      <c r="R58" s="1">
        <f t="shared" si="7"/>
        <v>2.7376425855513311</v>
      </c>
      <c r="S58">
        <v>72</v>
      </c>
    </row>
    <row r="59" spans="1:19" x14ac:dyDescent="0.3">
      <c r="A59" t="s">
        <v>189</v>
      </c>
      <c r="B59" t="s">
        <v>190</v>
      </c>
      <c r="C59">
        <v>11044</v>
      </c>
      <c r="D59" s="1">
        <f t="shared" si="0"/>
        <v>87.413980441868887</v>
      </c>
      <c r="E59">
        <v>9654</v>
      </c>
      <c r="F59" s="1">
        <f t="shared" si="1"/>
        <v>3.929735603042376</v>
      </c>
      <c r="G59">
        <v>434</v>
      </c>
      <c r="H59" s="1">
        <f t="shared" si="2"/>
        <v>7.2437522636725829E-2</v>
      </c>
      <c r="I59">
        <v>8</v>
      </c>
      <c r="J59" s="1">
        <f t="shared" si="3"/>
        <v>1.3853676204273813</v>
      </c>
      <c r="K59">
        <v>153</v>
      </c>
      <c r="L59" s="1">
        <f t="shared" si="4"/>
        <v>0</v>
      </c>
      <c r="M59">
        <v>0</v>
      </c>
      <c r="N59" s="1">
        <f t="shared" si="5"/>
        <v>0.43462513582035489</v>
      </c>
      <c r="O59">
        <v>48</v>
      </c>
      <c r="P59" s="1">
        <f t="shared" si="6"/>
        <v>4.572618616443318</v>
      </c>
      <c r="Q59">
        <v>505</v>
      </c>
      <c r="R59" s="1">
        <f t="shared" si="7"/>
        <v>2.1912350597609564</v>
      </c>
      <c r="S59">
        <v>242</v>
      </c>
    </row>
    <row r="60" spans="1:19" x14ac:dyDescent="0.3">
      <c r="A60" t="s">
        <v>191</v>
      </c>
      <c r="B60" t="s">
        <v>192</v>
      </c>
      <c r="C60">
        <v>501</v>
      </c>
      <c r="D60" s="1">
        <f t="shared" si="0"/>
        <v>83.433133732534927</v>
      </c>
      <c r="E60">
        <v>418</v>
      </c>
      <c r="F60" s="1">
        <f t="shared" si="1"/>
        <v>1.1976047904191618</v>
      </c>
      <c r="G60">
        <v>6</v>
      </c>
      <c r="H60" s="1">
        <f t="shared" si="2"/>
        <v>0</v>
      </c>
      <c r="I60">
        <v>0</v>
      </c>
      <c r="J60" s="1">
        <f t="shared" si="3"/>
        <v>0</v>
      </c>
      <c r="K60">
        <v>0</v>
      </c>
      <c r="L60" s="1">
        <f t="shared" si="4"/>
        <v>0</v>
      </c>
      <c r="M60">
        <v>0</v>
      </c>
      <c r="N60" s="1">
        <f t="shared" si="5"/>
        <v>4.1916167664670656</v>
      </c>
      <c r="O60">
        <v>21</v>
      </c>
      <c r="P60" s="1">
        <f t="shared" si="6"/>
        <v>0.5988023952095809</v>
      </c>
      <c r="Q60">
        <v>3</v>
      </c>
      <c r="R60" s="1">
        <f t="shared" si="7"/>
        <v>10.578842315369261</v>
      </c>
      <c r="S60">
        <v>53</v>
      </c>
    </row>
    <row r="61" spans="1:19" x14ac:dyDescent="0.3">
      <c r="A61" t="s">
        <v>193</v>
      </c>
      <c r="B61" t="s">
        <v>194</v>
      </c>
      <c r="C61">
        <v>647</v>
      </c>
      <c r="D61" s="1">
        <f t="shared" si="0"/>
        <v>92.117465224111285</v>
      </c>
      <c r="E61">
        <v>596</v>
      </c>
      <c r="F61" s="1">
        <f t="shared" si="1"/>
        <v>3.091190108191654</v>
      </c>
      <c r="G61">
        <v>20</v>
      </c>
      <c r="H61" s="1">
        <f t="shared" si="2"/>
        <v>0.61823802163833075</v>
      </c>
      <c r="I61">
        <v>4</v>
      </c>
      <c r="J61" s="1">
        <f t="shared" si="3"/>
        <v>0</v>
      </c>
      <c r="K61">
        <v>0</v>
      </c>
      <c r="L61" s="1">
        <f t="shared" si="4"/>
        <v>0</v>
      </c>
      <c r="M61">
        <v>0</v>
      </c>
      <c r="N61" s="1">
        <f t="shared" si="5"/>
        <v>0.15455950540958269</v>
      </c>
      <c r="O61">
        <v>1</v>
      </c>
      <c r="P61" s="1">
        <f t="shared" si="6"/>
        <v>3.2457496136012365</v>
      </c>
      <c r="Q61">
        <v>21</v>
      </c>
      <c r="R61" s="1">
        <f t="shared" si="7"/>
        <v>0.77279752704791349</v>
      </c>
      <c r="S61">
        <v>5</v>
      </c>
    </row>
    <row r="62" spans="1:19" x14ac:dyDescent="0.3">
      <c r="A62" t="s">
        <v>195</v>
      </c>
      <c r="B62" t="s">
        <v>196</v>
      </c>
      <c r="C62">
        <v>539</v>
      </c>
      <c r="D62" s="1">
        <f t="shared" si="0"/>
        <v>91.465677179962896</v>
      </c>
      <c r="E62">
        <v>493</v>
      </c>
      <c r="F62" s="1">
        <f t="shared" si="1"/>
        <v>0.927643784786642</v>
      </c>
      <c r="G62">
        <v>5</v>
      </c>
      <c r="H62" s="1">
        <f t="shared" si="2"/>
        <v>0</v>
      </c>
      <c r="I62">
        <v>0</v>
      </c>
      <c r="J62" s="1">
        <f t="shared" si="3"/>
        <v>1.2987012987012987</v>
      </c>
      <c r="K62">
        <v>7</v>
      </c>
      <c r="L62" s="1">
        <f t="shared" si="4"/>
        <v>0</v>
      </c>
      <c r="M62">
        <v>0</v>
      </c>
      <c r="N62" s="1">
        <f t="shared" si="5"/>
        <v>1.2987012987012987</v>
      </c>
      <c r="O62">
        <v>7</v>
      </c>
      <c r="P62" s="1">
        <f t="shared" si="6"/>
        <v>4.0816326530612246</v>
      </c>
      <c r="Q62">
        <v>22</v>
      </c>
      <c r="R62" s="1">
        <f t="shared" si="7"/>
        <v>0.927643784786642</v>
      </c>
      <c r="S62">
        <v>5</v>
      </c>
    </row>
    <row r="63" spans="1:19" x14ac:dyDescent="0.3">
      <c r="A63" t="s">
        <v>197</v>
      </c>
      <c r="B63" t="s">
        <v>198</v>
      </c>
      <c r="C63">
        <v>552</v>
      </c>
      <c r="D63" s="1">
        <f t="shared" si="0"/>
        <v>100</v>
      </c>
      <c r="E63">
        <v>552</v>
      </c>
      <c r="F63" s="1">
        <f t="shared" si="1"/>
        <v>0</v>
      </c>
      <c r="G63">
        <v>0</v>
      </c>
      <c r="H63" s="1">
        <f t="shared" si="2"/>
        <v>0</v>
      </c>
      <c r="I63">
        <v>0</v>
      </c>
      <c r="J63" s="1">
        <f t="shared" si="3"/>
        <v>0</v>
      </c>
      <c r="K63">
        <v>0</v>
      </c>
      <c r="L63" s="1">
        <f t="shared" si="4"/>
        <v>0</v>
      </c>
      <c r="M63">
        <v>0</v>
      </c>
      <c r="N63" s="1">
        <f t="shared" si="5"/>
        <v>0</v>
      </c>
      <c r="O63">
        <v>0</v>
      </c>
      <c r="P63" s="1">
        <f t="shared" si="6"/>
        <v>0</v>
      </c>
      <c r="Q63">
        <v>0</v>
      </c>
      <c r="R63" s="1">
        <f t="shared" si="7"/>
        <v>0</v>
      </c>
      <c r="S63">
        <v>0</v>
      </c>
    </row>
    <row r="64" spans="1:19" x14ac:dyDescent="0.3">
      <c r="A64" t="s">
        <v>199</v>
      </c>
      <c r="B64" t="s">
        <v>200</v>
      </c>
      <c r="C64">
        <v>1299</v>
      </c>
      <c r="D64" s="1">
        <f t="shared" si="0"/>
        <v>92.609699769053123</v>
      </c>
      <c r="E64">
        <v>1203</v>
      </c>
      <c r="F64" s="1">
        <f t="shared" si="1"/>
        <v>6.2355658198614323</v>
      </c>
      <c r="G64">
        <v>81</v>
      </c>
      <c r="H64" s="1">
        <f t="shared" si="2"/>
        <v>0.53887605850654352</v>
      </c>
      <c r="I64">
        <v>7</v>
      </c>
      <c r="J64" s="1">
        <f t="shared" si="3"/>
        <v>0</v>
      </c>
      <c r="K64">
        <v>0</v>
      </c>
      <c r="L64" s="1">
        <f t="shared" si="4"/>
        <v>0</v>
      </c>
      <c r="M64">
        <v>0</v>
      </c>
      <c r="N64" s="1">
        <f t="shared" si="5"/>
        <v>0</v>
      </c>
      <c r="O64">
        <v>0</v>
      </c>
      <c r="P64" s="1">
        <f t="shared" si="6"/>
        <v>0.61585835257890686</v>
      </c>
      <c r="Q64">
        <v>8</v>
      </c>
      <c r="R64" s="1">
        <f t="shared" si="7"/>
        <v>0</v>
      </c>
      <c r="S64">
        <v>0</v>
      </c>
    </row>
    <row r="65" spans="1:19" x14ac:dyDescent="0.3">
      <c r="A65" t="s">
        <v>201</v>
      </c>
      <c r="B65" t="s">
        <v>202</v>
      </c>
      <c r="C65">
        <v>2440</v>
      </c>
      <c r="D65" s="1">
        <f t="shared" si="0"/>
        <v>89.713114754098356</v>
      </c>
      <c r="E65">
        <v>2189</v>
      </c>
      <c r="F65" s="1">
        <f t="shared" si="1"/>
        <v>4.918032786885246</v>
      </c>
      <c r="G65">
        <v>120</v>
      </c>
      <c r="H65" s="1">
        <f t="shared" si="2"/>
        <v>1.1065573770491803</v>
      </c>
      <c r="I65">
        <v>27</v>
      </c>
      <c r="J65" s="1">
        <f t="shared" si="3"/>
        <v>0.24590163934426232</v>
      </c>
      <c r="K65">
        <v>6</v>
      </c>
      <c r="L65" s="1">
        <f t="shared" si="4"/>
        <v>0</v>
      </c>
      <c r="M65">
        <v>0</v>
      </c>
      <c r="N65" s="1">
        <f t="shared" si="5"/>
        <v>0</v>
      </c>
      <c r="O65">
        <v>0</v>
      </c>
      <c r="P65" s="1">
        <f t="shared" si="6"/>
        <v>0.90163934426229519</v>
      </c>
      <c r="Q65">
        <v>22</v>
      </c>
      <c r="R65" s="1">
        <f t="shared" si="7"/>
        <v>3.1147540983606561</v>
      </c>
      <c r="S65">
        <v>76</v>
      </c>
    </row>
    <row r="66" spans="1:19" x14ac:dyDescent="0.3">
      <c r="A66" t="s">
        <v>203</v>
      </c>
      <c r="B66" t="s">
        <v>204</v>
      </c>
      <c r="C66">
        <v>2505</v>
      </c>
      <c r="D66" s="1">
        <f t="shared" si="0"/>
        <v>76.007984031936132</v>
      </c>
      <c r="E66">
        <v>1904</v>
      </c>
      <c r="F66" s="1">
        <f t="shared" si="1"/>
        <v>0.8782435129740519</v>
      </c>
      <c r="G66">
        <v>22</v>
      </c>
      <c r="H66" s="1">
        <f t="shared" si="2"/>
        <v>0</v>
      </c>
      <c r="I66">
        <v>0</v>
      </c>
      <c r="J66" s="1">
        <f t="shared" si="3"/>
        <v>1.1177644710578842</v>
      </c>
      <c r="K66">
        <v>28</v>
      </c>
      <c r="L66" s="1">
        <f t="shared" si="4"/>
        <v>0</v>
      </c>
      <c r="M66">
        <v>0</v>
      </c>
      <c r="N66" s="1">
        <f t="shared" si="5"/>
        <v>2.2355289421157685</v>
      </c>
      <c r="O66">
        <v>56</v>
      </c>
      <c r="P66" s="1">
        <f t="shared" si="6"/>
        <v>5.6686626746506983</v>
      </c>
      <c r="Q66">
        <v>142</v>
      </c>
      <c r="R66" s="1">
        <f t="shared" si="7"/>
        <v>14.091816367265469</v>
      </c>
      <c r="S66">
        <v>353</v>
      </c>
    </row>
    <row r="67" spans="1:19" x14ac:dyDescent="0.3">
      <c r="A67" t="s">
        <v>205</v>
      </c>
      <c r="B67" t="s">
        <v>206</v>
      </c>
      <c r="C67">
        <v>1182</v>
      </c>
      <c r="D67" s="1">
        <f t="shared" ref="D67:D101" si="8">E67/C67*100</f>
        <v>95.431472081218274</v>
      </c>
      <c r="E67">
        <v>1128</v>
      </c>
      <c r="F67" s="1">
        <f t="shared" ref="F67:F101" si="9">G67/C67*100</f>
        <v>0</v>
      </c>
      <c r="G67">
        <v>0</v>
      </c>
      <c r="H67" s="1">
        <f t="shared" ref="H67:H101" si="10">I67/C67*100</f>
        <v>0</v>
      </c>
      <c r="I67">
        <v>0</v>
      </c>
      <c r="J67" s="1">
        <f t="shared" ref="J67:J101" si="11">K67/C67*100</f>
        <v>0</v>
      </c>
      <c r="K67">
        <v>0</v>
      </c>
      <c r="L67" s="1">
        <f t="shared" ref="L67:L101" si="12">M67/C67*100</f>
        <v>0</v>
      </c>
      <c r="M67">
        <v>0</v>
      </c>
      <c r="N67" s="1">
        <f t="shared" ref="N67:N101" si="13">O67/C67*100</f>
        <v>0</v>
      </c>
      <c r="O67">
        <v>0</v>
      </c>
      <c r="P67" s="1">
        <f t="shared" ref="P67:P101" si="14">Q67/C67*100</f>
        <v>1.6920473773265652</v>
      </c>
      <c r="Q67">
        <v>20</v>
      </c>
      <c r="R67" s="1">
        <f t="shared" ref="R67:R101" si="15">S67/C67*100</f>
        <v>2.8764805414551606</v>
      </c>
      <c r="S67">
        <v>34</v>
      </c>
    </row>
    <row r="68" spans="1:19" x14ac:dyDescent="0.3">
      <c r="A68" t="s">
        <v>207</v>
      </c>
      <c r="B68" t="s">
        <v>208</v>
      </c>
      <c r="C68">
        <v>512</v>
      </c>
      <c r="D68" s="1">
        <f t="shared" si="8"/>
        <v>91.796875</v>
      </c>
      <c r="E68">
        <v>470</v>
      </c>
      <c r="F68" s="1">
        <f t="shared" si="9"/>
        <v>5.6640625</v>
      </c>
      <c r="G68">
        <v>29</v>
      </c>
      <c r="H68" s="1">
        <f t="shared" si="10"/>
        <v>1.7578125</v>
      </c>
      <c r="I68">
        <v>9</v>
      </c>
      <c r="J68" s="1">
        <f t="shared" si="11"/>
        <v>0.390625</v>
      </c>
      <c r="K68">
        <v>2</v>
      </c>
      <c r="L68" s="1">
        <f t="shared" si="12"/>
        <v>0</v>
      </c>
      <c r="M68">
        <v>0</v>
      </c>
      <c r="N68" s="1">
        <f t="shared" si="13"/>
        <v>0</v>
      </c>
      <c r="O68">
        <v>0</v>
      </c>
      <c r="P68" s="1">
        <f t="shared" si="14"/>
        <v>0</v>
      </c>
      <c r="Q68">
        <v>0</v>
      </c>
      <c r="R68" s="1">
        <f t="shared" si="15"/>
        <v>0.390625</v>
      </c>
      <c r="S68">
        <v>2</v>
      </c>
    </row>
    <row r="69" spans="1:19" x14ac:dyDescent="0.3">
      <c r="A69" t="s">
        <v>209</v>
      </c>
      <c r="B69" t="s">
        <v>210</v>
      </c>
      <c r="C69">
        <v>675</v>
      </c>
      <c r="D69" s="1">
        <f t="shared" si="8"/>
        <v>84.148148148148152</v>
      </c>
      <c r="E69">
        <v>568</v>
      </c>
      <c r="F69" s="1">
        <f t="shared" si="9"/>
        <v>0</v>
      </c>
      <c r="G69">
        <v>0</v>
      </c>
      <c r="H69" s="1">
        <f t="shared" si="10"/>
        <v>0</v>
      </c>
      <c r="I69">
        <v>0</v>
      </c>
      <c r="J69" s="1">
        <f t="shared" si="11"/>
        <v>0</v>
      </c>
      <c r="K69">
        <v>0</v>
      </c>
      <c r="L69" s="1">
        <f t="shared" si="12"/>
        <v>0</v>
      </c>
      <c r="M69">
        <v>0</v>
      </c>
      <c r="N69" s="1">
        <f t="shared" si="13"/>
        <v>0.59259259259259256</v>
      </c>
      <c r="O69">
        <v>4</v>
      </c>
      <c r="P69" s="1">
        <f t="shared" si="14"/>
        <v>8.1481481481481488</v>
      </c>
      <c r="Q69">
        <v>55</v>
      </c>
      <c r="R69" s="1">
        <f t="shared" si="15"/>
        <v>7.1111111111111107</v>
      </c>
      <c r="S69">
        <v>48</v>
      </c>
    </row>
    <row r="70" spans="1:19" x14ac:dyDescent="0.3">
      <c r="A70" t="s">
        <v>211</v>
      </c>
      <c r="B70" t="s">
        <v>212</v>
      </c>
      <c r="C70">
        <v>509</v>
      </c>
      <c r="D70" s="1">
        <f t="shared" si="8"/>
        <v>99.803536345776038</v>
      </c>
      <c r="E70">
        <v>508</v>
      </c>
      <c r="F70" s="1">
        <f t="shared" si="9"/>
        <v>0</v>
      </c>
      <c r="G70">
        <v>0</v>
      </c>
      <c r="H70" s="1">
        <f t="shared" si="10"/>
        <v>0</v>
      </c>
      <c r="I70">
        <v>0</v>
      </c>
      <c r="J70" s="1">
        <f t="shared" si="11"/>
        <v>0</v>
      </c>
      <c r="K70">
        <v>0</v>
      </c>
      <c r="L70" s="1">
        <f t="shared" si="12"/>
        <v>0</v>
      </c>
      <c r="M70">
        <v>0</v>
      </c>
      <c r="N70" s="1">
        <f t="shared" si="13"/>
        <v>0</v>
      </c>
      <c r="O70">
        <v>0</v>
      </c>
      <c r="P70" s="1">
        <f t="shared" si="14"/>
        <v>0</v>
      </c>
      <c r="Q70">
        <v>0</v>
      </c>
      <c r="R70" s="1">
        <f t="shared" si="15"/>
        <v>0.19646365422396855</v>
      </c>
      <c r="S70">
        <v>1</v>
      </c>
    </row>
    <row r="71" spans="1:19" x14ac:dyDescent="0.3">
      <c r="A71" t="s">
        <v>213</v>
      </c>
      <c r="B71" t="s">
        <v>214</v>
      </c>
      <c r="C71">
        <v>587</v>
      </c>
      <c r="D71" s="1">
        <f t="shared" si="8"/>
        <v>96.933560477001706</v>
      </c>
      <c r="E71">
        <v>569</v>
      </c>
      <c r="F71" s="1">
        <f t="shared" si="9"/>
        <v>0</v>
      </c>
      <c r="G71">
        <v>0</v>
      </c>
      <c r="H71" s="1">
        <f t="shared" si="10"/>
        <v>0.51107325383304936</v>
      </c>
      <c r="I71">
        <v>3</v>
      </c>
      <c r="J71" s="1">
        <f t="shared" si="11"/>
        <v>0</v>
      </c>
      <c r="K71">
        <v>0</v>
      </c>
      <c r="L71" s="1">
        <f t="shared" si="12"/>
        <v>0</v>
      </c>
      <c r="M71">
        <v>0</v>
      </c>
      <c r="N71" s="1">
        <f t="shared" si="13"/>
        <v>0</v>
      </c>
      <c r="O71">
        <v>0</v>
      </c>
      <c r="P71" s="1">
        <f t="shared" si="14"/>
        <v>0</v>
      </c>
      <c r="Q71">
        <v>0</v>
      </c>
      <c r="R71" s="1">
        <f t="shared" si="15"/>
        <v>2.5553662691652468</v>
      </c>
      <c r="S71">
        <v>15</v>
      </c>
    </row>
    <row r="72" spans="1:19" x14ac:dyDescent="0.3">
      <c r="A72" t="s">
        <v>215</v>
      </c>
      <c r="B72" t="s">
        <v>216</v>
      </c>
      <c r="C72">
        <v>2500</v>
      </c>
      <c r="D72" s="1">
        <f t="shared" si="8"/>
        <v>73.48</v>
      </c>
      <c r="E72">
        <v>1837</v>
      </c>
      <c r="F72" s="1">
        <f t="shared" si="9"/>
        <v>0.91999999999999993</v>
      </c>
      <c r="G72">
        <v>23</v>
      </c>
      <c r="H72" s="1">
        <f t="shared" si="10"/>
        <v>1.04</v>
      </c>
      <c r="I72">
        <v>26</v>
      </c>
      <c r="J72" s="1">
        <f t="shared" si="11"/>
        <v>1.1199999999999999</v>
      </c>
      <c r="K72">
        <v>28</v>
      </c>
      <c r="L72" s="1">
        <f t="shared" si="12"/>
        <v>0.48</v>
      </c>
      <c r="M72">
        <v>12</v>
      </c>
      <c r="N72" s="1">
        <f t="shared" si="13"/>
        <v>3.64</v>
      </c>
      <c r="O72">
        <v>91</v>
      </c>
      <c r="P72" s="1">
        <f t="shared" si="14"/>
        <v>5.4</v>
      </c>
      <c r="Q72">
        <v>135</v>
      </c>
      <c r="R72" s="1">
        <f t="shared" si="15"/>
        <v>13.919999999999998</v>
      </c>
      <c r="S72">
        <v>348</v>
      </c>
    </row>
    <row r="73" spans="1:19" x14ac:dyDescent="0.3">
      <c r="A73" t="s">
        <v>217</v>
      </c>
      <c r="B73" t="s">
        <v>218</v>
      </c>
      <c r="C73">
        <v>1051</v>
      </c>
      <c r="D73" s="1">
        <f t="shared" si="8"/>
        <v>80.780209324452898</v>
      </c>
      <c r="E73">
        <v>849</v>
      </c>
      <c r="F73" s="1">
        <f t="shared" si="9"/>
        <v>2.093244529019981</v>
      </c>
      <c r="G73">
        <v>22</v>
      </c>
      <c r="H73" s="1">
        <f t="shared" si="10"/>
        <v>0.7611798287345386</v>
      </c>
      <c r="I73">
        <v>8</v>
      </c>
      <c r="J73" s="1">
        <f t="shared" si="11"/>
        <v>5.8991436726926736</v>
      </c>
      <c r="K73">
        <v>62</v>
      </c>
      <c r="L73" s="1">
        <f t="shared" si="12"/>
        <v>0</v>
      </c>
      <c r="M73">
        <v>0</v>
      </c>
      <c r="N73" s="1">
        <f t="shared" si="13"/>
        <v>3.6156041864890582</v>
      </c>
      <c r="O73">
        <v>38</v>
      </c>
      <c r="P73" s="1">
        <f t="shared" si="14"/>
        <v>0.7611798287345386</v>
      </c>
      <c r="Q73">
        <v>8</v>
      </c>
      <c r="R73" s="1">
        <f t="shared" si="15"/>
        <v>6.0894386298763088</v>
      </c>
      <c r="S73">
        <v>64</v>
      </c>
    </row>
    <row r="74" spans="1:19" x14ac:dyDescent="0.3">
      <c r="A74" t="s">
        <v>219</v>
      </c>
      <c r="B74" t="s">
        <v>220</v>
      </c>
      <c r="C74">
        <v>332</v>
      </c>
      <c r="D74" s="1">
        <f t="shared" si="8"/>
        <v>87.951807228915655</v>
      </c>
      <c r="E74">
        <v>292</v>
      </c>
      <c r="F74" s="1">
        <f t="shared" si="9"/>
        <v>0</v>
      </c>
      <c r="G74">
        <v>0</v>
      </c>
      <c r="H74" s="1">
        <f t="shared" si="10"/>
        <v>2.7108433734939759</v>
      </c>
      <c r="I74">
        <v>9</v>
      </c>
      <c r="J74" s="1">
        <f t="shared" si="11"/>
        <v>0</v>
      </c>
      <c r="K74">
        <v>0</v>
      </c>
      <c r="L74" s="1">
        <f t="shared" si="12"/>
        <v>0</v>
      </c>
      <c r="M74">
        <v>0</v>
      </c>
      <c r="N74" s="1">
        <f t="shared" si="13"/>
        <v>2.4096385542168677</v>
      </c>
      <c r="O74">
        <v>8</v>
      </c>
      <c r="P74" s="1">
        <f t="shared" si="14"/>
        <v>0.30120481927710846</v>
      </c>
      <c r="Q74">
        <v>1</v>
      </c>
      <c r="R74" s="1">
        <f t="shared" si="15"/>
        <v>6.6265060240963862</v>
      </c>
      <c r="S74">
        <v>22</v>
      </c>
    </row>
    <row r="75" spans="1:19" x14ac:dyDescent="0.3">
      <c r="A75" t="s">
        <v>221</v>
      </c>
      <c r="B75" t="s">
        <v>222</v>
      </c>
      <c r="C75">
        <v>872</v>
      </c>
      <c r="D75" s="1">
        <f t="shared" si="8"/>
        <v>96.100917431192656</v>
      </c>
      <c r="E75">
        <v>838</v>
      </c>
      <c r="F75" s="1">
        <f t="shared" si="9"/>
        <v>0.11467889908256881</v>
      </c>
      <c r="G75">
        <v>1</v>
      </c>
      <c r="H75" s="1">
        <f t="shared" si="10"/>
        <v>1.261467889908257</v>
      </c>
      <c r="I75">
        <v>11</v>
      </c>
      <c r="J75" s="1">
        <f t="shared" si="11"/>
        <v>0</v>
      </c>
      <c r="K75">
        <v>0</v>
      </c>
      <c r="L75" s="1">
        <f t="shared" si="12"/>
        <v>0</v>
      </c>
      <c r="M75">
        <v>0</v>
      </c>
      <c r="N75" s="1">
        <f t="shared" si="13"/>
        <v>0</v>
      </c>
      <c r="O75">
        <v>0</v>
      </c>
      <c r="P75" s="1">
        <f t="shared" si="14"/>
        <v>1.6055045871559634</v>
      </c>
      <c r="Q75">
        <v>14</v>
      </c>
      <c r="R75" s="1">
        <f t="shared" si="15"/>
        <v>0.91743119266055051</v>
      </c>
      <c r="S75">
        <v>8</v>
      </c>
    </row>
    <row r="76" spans="1:19" x14ac:dyDescent="0.3">
      <c r="A76" t="s">
        <v>223</v>
      </c>
      <c r="B76" t="s">
        <v>224</v>
      </c>
      <c r="C76">
        <v>632</v>
      </c>
      <c r="D76" s="1">
        <f t="shared" si="8"/>
        <v>86.550632911392398</v>
      </c>
      <c r="E76">
        <v>547</v>
      </c>
      <c r="F76" s="1">
        <f t="shared" si="9"/>
        <v>4.4303797468354427</v>
      </c>
      <c r="G76">
        <v>28</v>
      </c>
      <c r="H76" s="1">
        <f t="shared" si="10"/>
        <v>4.4303797468354427</v>
      </c>
      <c r="I76">
        <v>28</v>
      </c>
      <c r="J76" s="1">
        <f t="shared" si="11"/>
        <v>0</v>
      </c>
      <c r="K76">
        <v>0</v>
      </c>
      <c r="L76" s="1">
        <f t="shared" si="12"/>
        <v>0</v>
      </c>
      <c r="M76">
        <v>0</v>
      </c>
      <c r="N76" s="1">
        <f t="shared" si="13"/>
        <v>0.4746835443037975</v>
      </c>
      <c r="O76">
        <v>3</v>
      </c>
      <c r="P76" s="1">
        <f t="shared" si="14"/>
        <v>3.1645569620253164</v>
      </c>
      <c r="Q76">
        <v>20</v>
      </c>
      <c r="R76" s="1">
        <f t="shared" si="15"/>
        <v>0.949367088607595</v>
      </c>
      <c r="S76">
        <v>6</v>
      </c>
    </row>
    <row r="77" spans="1:19" x14ac:dyDescent="0.3">
      <c r="A77" t="s">
        <v>225</v>
      </c>
      <c r="B77" t="s">
        <v>226</v>
      </c>
      <c r="C77">
        <v>1282</v>
      </c>
      <c r="D77" s="1">
        <f t="shared" si="8"/>
        <v>94.851794071762868</v>
      </c>
      <c r="E77">
        <v>1216</v>
      </c>
      <c r="F77" s="1">
        <f t="shared" si="9"/>
        <v>0.54602184087363492</v>
      </c>
      <c r="G77">
        <v>7</v>
      </c>
      <c r="H77" s="1">
        <f t="shared" si="10"/>
        <v>0.31201248049921998</v>
      </c>
      <c r="I77">
        <v>4</v>
      </c>
      <c r="J77" s="1">
        <f t="shared" si="11"/>
        <v>0</v>
      </c>
      <c r="K77">
        <v>0</v>
      </c>
      <c r="L77" s="1">
        <f t="shared" si="12"/>
        <v>0</v>
      </c>
      <c r="M77">
        <v>0</v>
      </c>
      <c r="N77" s="1">
        <f t="shared" si="13"/>
        <v>7.8003120124804995E-2</v>
      </c>
      <c r="O77">
        <v>1</v>
      </c>
      <c r="P77" s="1">
        <f t="shared" si="14"/>
        <v>0.15600624024960999</v>
      </c>
      <c r="Q77">
        <v>2</v>
      </c>
      <c r="R77" s="1">
        <f t="shared" si="15"/>
        <v>4.0561622464898601</v>
      </c>
      <c r="S77">
        <v>52</v>
      </c>
    </row>
    <row r="78" spans="1:19" x14ac:dyDescent="0.3">
      <c r="A78" t="s">
        <v>227</v>
      </c>
      <c r="B78" t="s">
        <v>228</v>
      </c>
      <c r="C78">
        <v>406</v>
      </c>
      <c r="D78" s="1">
        <f t="shared" si="8"/>
        <v>92.610837438423644</v>
      </c>
      <c r="E78">
        <v>376</v>
      </c>
      <c r="F78" s="1">
        <f t="shared" si="9"/>
        <v>4.9261083743842367</v>
      </c>
      <c r="G78">
        <v>20</v>
      </c>
      <c r="H78" s="1">
        <f t="shared" si="10"/>
        <v>0</v>
      </c>
      <c r="I78">
        <v>0</v>
      </c>
      <c r="J78" s="1">
        <f t="shared" si="11"/>
        <v>0</v>
      </c>
      <c r="K78">
        <v>0</v>
      </c>
      <c r="L78" s="1">
        <f t="shared" si="12"/>
        <v>0</v>
      </c>
      <c r="M78">
        <v>0</v>
      </c>
      <c r="N78" s="1">
        <f t="shared" si="13"/>
        <v>0</v>
      </c>
      <c r="O78">
        <v>0</v>
      </c>
      <c r="P78" s="1">
        <f t="shared" si="14"/>
        <v>2.4630541871921183</v>
      </c>
      <c r="Q78">
        <v>10</v>
      </c>
      <c r="R78" s="1">
        <f t="shared" si="15"/>
        <v>0</v>
      </c>
      <c r="S78">
        <v>0</v>
      </c>
    </row>
    <row r="79" spans="1:19" x14ac:dyDescent="0.3">
      <c r="A79" t="s">
        <v>229</v>
      </c>
      <c r="B79" t="s">
        <v>230</v>
      </c>
      <c r="C79">
        <v>31198</v>
      </c>
      <c r="D79" s="1">
        <f t="shared" si="8"/>
        <v>77.059426886338869</v>
      </c>
      <c r="E79">
        <v>24041</v>
      </c>
      <c r="F79" s="1">
        <f t="shared" si="9"/>
        <v>7.6318994807359442</v>
      </c>
      <c r="G79">
        <v>2381</v>
      </c>
      <c r="H79" s="1">
        <f t="shared" si="10"/>
        <v>0.18590935316366433</v>
      </c>
      <c r="I79">
        <v>58</v>
      </c>
      <c r="J79" s="1">
        <f t="shared" si="11"/>
        <v>3.5739470478876849</v>
      </c>
      <c r="K79">
        <v>1115</v>
      </c>
      <c r="L79" s="1">
        <f t="shared" si="12"/>
        <v>6.0901339829476243E-2</v>
      </c>
      <c r="M79">
        <v>19</v>
      </c>
      <c r="N79" s="1">
        <f t="shared" si="13"/>
        <v>1.4456054875312521</v>
      </c>
      <c r="O79">
        <v>451</v>
      </c>
      <c r="P79" s="1">
        <f t="shared" si="14"/>
        <v>4.0900057696006149</v>
      </c>
      <c r="Q79">
        <v>1276</v>
      </c>
      <c r="R79" s="1">
        <f t="shared" si="15"/>
        <v>5.9523046349124948</v>
      </c>
      <c r="S79">
        <v>1857</v>
      </c>
    </row>
    <row r="80" spans="1:19" x14ac:dyDescent="0.3">
      <c r="A80" t="s">
        <v>231</v>
      </c>
      <c r="B80" t="s">
        <v>232</v>
      </c>
      <c r="C80">
        <v>7171</v>
      </c>
      <c r="D80" s="1">
        <f t="shared" si="8"/>
        <v>89.27625156881885</v>
      </c>
      <c r="E80">
        <v>6402</v>
      </c>
      <c r="F80" s="1">
        <f t="shared" si="9"/>
        <v>0.34862641193696836</v>
      </c>
      <c r="G80">
        <v>25</v>
      </c>
      <c r="H80" s="1">
        <f t="shared" si="10"/>
        <v>0.96220889694603273</v>
      </c>
      <c r="I80">
        <v>69</v>
      </c>
      <c r="J80" s="1">
        <f t="shared" si="11"/>
        <v>0.23706596011713846</v>
      </c>
      <c r="K80">
        <v>17</v>
      </c>
      <c r="L80" s="1">
        <f t="shared" si="12"/>
        <v>0</v>
      </c>
      <c r="M80">
        <v>0</v>
      </c>
      <c r="N80" s="1">
        <f t="shared" si="13"/>
        <v>1.0737693487658624</v>
      </c>
      <c r="O80">
        <v>77</v>
      </c>
      <c r="P80" s="1">
        <f t="shared" si="14"/>
        <v>2.0359782457118949</v>
      </c>
      <c r="Q80">
        <v>146</v>
      </c>
      <c r="R80" s="1">
        <f t="shared" si="15"/>
        <v>6.0660995677032492</v>
      </c>
      <c r="S80">
        <v>435</v>
      </c>
    </row>
    <row r="81" spans="1:19" x14ac:dyDescent="0.3">
      <c r="A81" t="s">
        <v>233</v>
      </c>
      <c r="B81" t="s">
        <v>234</v>
      </c>
      <c r="C81">
        <v>997</v>
      </c>
      <c r="D81" s="1">
        <f t="shared" si="8"/>
        <v>91.073219658976939</v>
      </c>
      <c r="E81">
        <v>908</v>
      </c>
      <c r="F81" s="1">
        <f t="shared" si="9"/>
        <v>0</v>
      </c>
      <c r="G81">
        <v>0</v>
      </c>
      <c r="H81" s="1">
        <f t="shared" si="10"/>
        <v>0</v>
      </c>
      <c r="I81">
        <v>0</v>
      </c>
      <c r="J81" s="1">
        <f t="shared" si="11"/>
        <v>1.7051153460381143</v>
      </c>
      <c r="K81">
        <v>17</v>
      </c>
      <c r="L81" s="1">
        <f t="shared" si="12"/>
        <v>0</v>
      </c>
      <c r="M81">
        <v>0</v>
      </c>
      <c r="N81" s="1">
        <f t="shared" si="13"/>
        <v>0</v>
      </c>
      <c r="O81">
        <v>0</v>
      </c>
      <c r="P81" s="1">
        <f t="shared" si="14"/>
        <v>6.5195586760280841</v>
      </c>
      <c r="Q81">
        <v>65</v>
      </c>
      <c r="R81" s="1">
        <f t="shared" si="15"/>
        <v>0.70210631895687059</v>
      </c>
      <c r="S81">
        <v>7</v>
      </c>
    </row>
    <row r="82" spans="1:19" x14ac:dyDescent="0.3">
      <c r="A82" t="s">
        <v>235</v>
      </c>
      <c r="B82" t="s">
        <v>236</v>
      </c>
      <c r="C82">
        <v>227</v>
      </c>
      <c r="D82" s="1">
        <f t="shared" si="8"/>
        <v>90.748898678414093</v>
      </c>
      <c r="E82">
        <v>206</v>
      </c>
      <c r="F82" s="1">
        <f t="shared" si="9"/>
        <v>0</v>
      </c>
      <c r="G82">
        <v>0</v>
      </c>
      <c r="H82" s="1">
        <f t="shared" si="10"/>
        <v>1.3215859030837005</v>
      </c>
      <c r="I82">
        <v>3</v>
      </c>
      <c r="J82" s="1">
        <f t="shared" si="11"/>
        <v>0</v>
      </c>
      <c r="K82">
        <v>0</v>
      </c>
      <c r="L82" s="1">
        <f t="shared" si="12"/>
        <v>0</v>
      </c>
      <c r="M82">
        <v>0</v>
      </c>
      <c r="N82" s="1">
        <f t="shared" si="13"/>
        <v>2.2026431718061676</v>
      </c>
      <c r="O82">
        <v>5</v>
      </c>
      <c r="P82" s="1">
        <f t="shared" si="14"/>
        <v>3.5242290748898681</v>
      </c>
      <c r="Q82">
        <v>8</v>
      </c>
      <c r="R82" s="1">
        <f t="shared" si="15"/>
        <v>2.2026431718061676</v>
      </c>
      <c r="S82">
        <v>5</v>
      </c>
    </row>
    <row r="83" spans="1:19" x14ac:dyDescent="0.3">
      <c r="A83" t="s">
        <v>237</v>
      </c>
      <c r="B83" t="s">
        <v>238</v>
      </c>
      <c r="C83">
        <v>382</v>
      </c>
      <c r="D83" s="1">
        <f t="shared" si="8"/>
        <v>96.33507853403141</v>
      </c>
      <c r="E83">
        <v>368</v>
      </c>
      <c r="F83" s="1">
        <f t="shared" si="9"/>
        <v>1.5706806282722512</v>
      </c>
      <c r="G83">
        <v>6</v>
      </c>
      <c r="H83" s="1">
        <f t="shared" si="10"/>
        <v>0</v>
      </c>
      <c r="I83">
        <v>0</v>
      </c>
      <c r="J83" s="1">
        <f t="shared" si="11"/>
        <v>0</v>
      </c>
      <c r="K83">
        <v>0</v>
      </c>
      <c r="L83" s="1">
        <f t="shared" si="12"/>
        <v>0</v>
      </c>
      <c r="M83">
        <v>0</v>
      </c>
      <c r="N83" s="1">
        <f t="shared" si="13"/>
        <v>0</v>
      </c>
      <c r="O83">
        <v>0</v>
      </c>
      <c r="P83" s="1">
        <f t="shared" si="14"/>
        <v>0</v>
      </c>
      <c r="Q83">
        <v>0</v>
      </c>
      <c r="R83" s="1">
        <f t="shared" si="15"/>
        <v>2.0942408376963351</v>
      </c>
      <c r="S83">
        <v>8</v>
      </c>
    </row>
    <row r="84" spans="1:19" x14ac:dyDescent="0.3">
      <c r="A84" t="s">
        <v>239</v>
      </c>
      <c r="B84" t="s">
        <v>240</v>
      </c>
      <c r="C84">
        <v>9790</v>
      </c>
      <c r="D84" s="1">
        <f t="shared" si="8"/>
        <v>81.746680286006125</v>
      </c>
      <c r="E84">
        <v>8003</v>
      </c>
      <c r="F84" s="1">
        <f t="shared" si="9"/>
        <v>6.3432073544433099</v>
      </c>
      <c r="G84">
        <v>621</v>
      </c>
      <c r="H84" s="1">
        <f t="shared" si="10"/>
        <v>0.64351378958120531</v>
      </c>
      <c r="I84">
        <v>63</v>
      </c>
      <c r="J84" s="1">
        <f t="shared" si="11"/>
        <v>1.6956077630234934</v>
      </c>
      <c r="K84">
        <v>166</v>
      </c>
      <c r="L84" s="1">
        <f t="shared" si="12"/>
        <v>0</v>
      </c>
      <c r="M84">
        <v>0</v>
      </c>
      <c r="N84" s="1">
        <f t="shared" si="13"/>
        <v>1.5730337078651686</v>
      </c>
      <c r="O84">
        <v>154</v>
      </c>
      <c r="P84" s="1">
        <f t="shared" si="14"/>
        <v>2.584269662921348</v>
      </c>
      <c r="Q84">
        <v>253</v>
      </c>
      <c r="R84" s="1">
        <f t="shared" si="15"/>
        <v>5.4136874361593463</v>
      </c>
      <c r="S84">
        <v>530</v>
      </c>
    </row>
    <row r="85" spans="1:19" x14ac:dyDescent="0.3">
      <c r="A85" t="s">
        <v>241</v>
      </c>
      <c r="B85" t="s">
        <v>242</v>
      </c>
      <c r="C85">
        <v>588</v>
      </c>
      <c r="D85" s="1">
        <f t="shared" si="8"/>
        <v>79.931972789115648</v>
      </c>
      <c r="E85">
        <v>470</v>
      </c>
      <c r="F85" s="1">
        <f t="shared" si="9"/>
        <v>15.646258503401361</v>
      </c>
      <c r="G85">
        <v>92</v>
      </c>
      <c r="H85" s="1">
        <f t="shared" si="10"/>
        <v>1.0204081632653061</v>
      </c>
      <c r="I85">
        <v>6</v>
      </c>
      <c r="J85" s="1">
        <f t="shared" si="11"/>
        <v>0</v>
      </c>
      <c r="K85">
        <v>0</v>
      </c>
      <c r="L85" s="1">
        <f t="shared" si="12"/>
        <v>0</v>
      </c>
      <c r="M85">
        <v>0</v>
      </c>
      <c r="N85" s="1">
        <f t="shared" si="13"/>
        <v>0</v>
      </c>
      <c r="O85">
        <v>0</v>
      </c>
      <c r="P85" s="1">
        <f t="shared" si="14"/>
        <v>1.870748299319728</v>
      </c>
      <c r="Q85">
        <v>11</v>
      </c>
      <c r="R85" s="1">
        <f t="shared" si="15"/>
        <v>1.5306122448979591</v>
      </c>
      <c r="S85">
        <v>9</v>
      </c>
    </row>
    <row r="86" spans="1:19" x14ac:dyDescent="0.3">
      <c r="A86" t="s">
        <v>243</v>
      </c>
      <c r="B86" t="s">
        <v>244</v>
      </c>
      <c r="C86">
        <v>1323</v>
      </c>
      <c r="D86" s="1">
        <f t="shared" si="8"/>
        <v>80.423280423280417</v>
      </c>
      <c r="E86">
        <v>1064</v>
      </c>
      <c r="F86" s="1">
        <f t="shared" si="9"/>
        <v>0.22675736961451248</v>
      </c>
      <c r="G86">
        <v>3</v>
      </c>
      <c r="H86" s="1">
        <f t="shared" si="10"/>
        <v>0</v>
      </c>
      <c r="I86">
        <v>0</v>
      </c>
      <c r="J86" s="1">
        <f t="shared" si="11"/>
        <v>0</v>
      </c>
      <c r="K86">
        <v>0</v>
      </c>
      <c r="L86" s="1">
        <f t="shared" si="12"/>
        <v>0</v>
      </c>
      <c r="M86">
        <v>0</v>
      </c>
      <c r="N86" s="1">
        <f t="shared" si="13"/>
        <v>0</v>
      </c>
      <c r="O86">
        <v>0</v>
      </c>
      <c r="P86" s="1">
        <f t="shared" si="14"/>
        <v>10.052910052910052</v>
      </c>
      <c r="Q86">
        <v>133</v>
      </c>
      <c r="R86" s="1">
        <f t="shared" si="15"/>
        <v>9.2970521541950113</v>
      </c>
      <c r="S86">
        <v>123</v>
      </c>
    </row>
    <row r="87" spans="1:19" x14ac:dyDescent="0.3">
      <c r="A87" t="s">
        <v>245</v>
      </c>
      <c r="B87" t="s">
        <v>246</v>
      </c>
      <c r="C87">
        <v>4658</v>
      </c>
      <c r="D87" s="1">
        <f t="shared" si="8"/>
        <v>80.141691713181615</v>
      </c>
      <c r="E87">
        <v>3733</v>
      </c>
      <c r="F87" s="1">
        <f t="shared" si="9"/>
        <v>3.9072563331902099</v>
      </c>
      <c r="G87">
        <v>182</v>
      </c>
      <c r="H87" s="1">
        <f t="shared" si="10"/>
        <v>0.40790038643194504</v>
      </c>
      <c r="I87">
        <v>19</v>
      </c>
      <c r="J87" s="1">
        <f t="shared" si="11"/>
        <v>7.2992700729926998</v>
      </c>
      <c r="K87">
        <v>340</v>
      </c>
      <c r="L87" s="1">
        <f t="shared" si="12"/>
        <v>0</v>
      </c>
      <c r="M87">
        <v>0</v>
      </c>
      <c r="N87" s="1">
        <f t="shared" si="13"/>
        <v>1.0519536281665951</v>
      </c>
      <c r="O87">
        <v>49</v>
      </c>
      <c r="P87" s="1">
        <f t="shared" si="14"/>
        <v>3.5637612709317303</v>
      </c>
      <c r="Q87">
        <v>166</v>
      </c>
      <c r="R87" s="1">
        <f t="shared" si="15"/>
        <v>3.6281665951051956</v>
      </c>
      <c r="S87">
        <v>169</v>
      </c>
    </row>
    <row r="88" spans="1:19" x14ac:dyDescent="0.3">
      <c r="A88" t="s">
        <v>247</v>
      </c>
      <c r="B88" t="s">
        <v>248</v>
      </c>
      <c r="C88">
        <v>787</v>
      </c>
      <c r="D88" s="1">
        <f t="shared" si="8"/>
        <v>88.182973316391355</v>
      </c>
      <c r="E88">
        <v>694</v>
      </c>
      <c r="F88" s="1">
        <f t="shared" si="9"/>
        <v>0.12706480304955528</v>
      </c>
      <c r="G88">
        <v>1</v>
      </c>
      <c r="H88" s="1">
        <f t="shared" si="10"/>
        <v>6.9885641677255403</v>
      </c>
      <c r="I88">
        <v>55</v>
      </c>
      <c r="J88" s="1">
        <f t="shared" si="11"/>
        <v>0</v>
      </c>
      <c r="K88">
        <v>0</v>
      </c>
      <c r="L88" s="1">
        <f t="shared" si="12"/>
        <v>0</v>
      </c>
      <c r="M88">
        <v>0</v>
      </c>
      <c r="N88" s="1">
        <f t="shared" si="13"/>
        <v>0</v>
      </c>
      <c r="O88">
        <v>0</v>
      </c>
      <c r="P88" s="1">
        <f t="shared" si="14"/>
        <v>0.88945362134688688</v>
      </c>
      <c r="Q88">
        <v>7</v>
      </c>
      <c r="R88" s="1">
        <f t="shared" si="15"/>
        <v>3.8119440914866582</v>
      </c>
      <c r="S88">
        <v>30</v>
      </c>
    </row>
    <row r="89" spans="1:19" x14ac:dyDescent="0.3">
      <c r="A89" t="s">
        <v>249</v>
      </c>
      <c r="B89" t="s">
        <v>250</v>
      </c>
      <c r="C89">
        <v>424</v>
      </c>
      <c r="D89" s="1">
        <f t="shared" si="8"/>
        <v>83.018867924528308</v>
      </c>
      <c r="E89">
        <v>352</v>
      </c>
      <c r="F89" s="1">
        <f t="shared" si="9"/>
        <v>0</v>
      </c>
      <c r="G89">
        <v>0</v>
      </c>
      <c r="H89" s="1">
        <f t="shared" si="10"/>
        <v>0</v>
      </c>
      <c r="I89">
        <v>0</v>
      </c>
      <c r="J89" s="1">
        <f t="shared" si="11"/>
        <v>0</v>
      </c>
      <c r="K89">
        <v>0</v>
      </c>
      <c r="L89" s="1">
        <f t="shared" si="12"/>
        <v>0</v>
      </c>
      <c r="M89">
        <v>0</v>
      </c>
      <c r="N89" s="1">
        <f t="shared" si="13"/>
        <v>3.7735849056603774</v>
      </c>
      <c r="O89">
        <v>16</v>
      </c>
      <c r="P89" s="1">
        <f t="shared" si="14"/>
        <v>8.4905660377358494</v>
      </c>
      <c r="Q89">
        <v>36</v>
      </c>
      <c r="R89" s="1">
        <f t="shared" si="15"/>
        <v>4.716981132075472</v>
      </c>
      <c r="S89">
        <v>20</v>
      </c>
    </row>
    <row r="90" spans="1:19" x14ac:dyDescent="0.3">
      <c r="A90" t="s">
        <v>251</v>
      </c>
      <c r="B90" t="s">
        <v>252</v>
      </c>
      <c r="C90">
        <v>1022</v>
      </c>
      <c r="D90" s="1">
        <f t="shared" si="8"/>
        <v>98.336594911937382</v>
      </c>
      <c r="E90">
        <v>1005</v>
      </c>
      <c r="F90" s="1">
        <f t="shared" si="9"/>
        <v>0</v>
      </c>
      <c r="G90">
        <v>0</v>
      </c>
      <c r="H90" s="1">
        <f t="shared" si="10"/>
        <v>0</v>
      </c>
      <c r="I90">
        <v>0</v>
      </c>
      <c r="J90" s="1">
        <f t="shared" si="11"/>
        <v>0</v>
      </c>
      <c r="K90">
        <v>0</v>
      </c>
      <c r="L90" s="1">
        <f t="shared" si="12"/>
        <v>0</v>
      </c>
      <c r="M90">
        <v>0</v>
      </c>
      <c r="N90" s="1">
        <f t="shared" si="13"/>
        <v>0.39138943248532287</v>
      </c>
      <c r="O90">
        <v>4</v>
      </c>
      <c r="P90" s="1">
        <f t="shared" si="14"/>
        <v>0.88062622309197647</v>
      </c>
      <c r="Q90">
        <v>9</v>
      </c>
      <c r="R90" s="1">
        <f t="shared" si="15"/>
        <v>0.39138943248532287</v>
      </c>
      <c r="S90">
        <v>4</v>
      </c>
    </row>
    <row r="91" spans="1:19" x14ac:dyDescent="0.3">
      <c r="A91" t="s">
        <v>253</v>
      </c>
      <c r="B91" t="s">
        <v>254</v>
      </c>
      <c r="C91">
        <v>498</v>
      </c>
      <c r="D91" s="1">
        <f t="shared" si="8"/>
        <v>96.787148594377513</v>
      </c>
      <c r="E91">
        <v>482</v>
      </c>
      <c r="F91" s="1">
        <f t="shared" si="9"/>
        <v>0</v>
      </c>
      <c r="G91">
        <v>0</v>
      </c>
      <c r="H91" s="1">
        <f t="shared" si="10"/>
        <v>0</v>
      </c>
      <c r="I91">
        <v>0</v>
      </c>
      <c r="J91" s="1">
        <f t="shared" si="11"/>
        <v>0</v>
      </c>
      <c r="K91">
        <v>0</v>
      </c>
      <c r="L91" s="1">
        <f t="shared" si="12"/>
        <v>0</v>
      </c>
      <c r="M91">
        <v>0</v>
      </c>
      <c r="N91" s="1">
        <f t="shared" si="13"/>
        <v>0</v>
      </c>
      <c r="O91">
        <v>0</v>
      </c>
      <c r="P91" s="1">
        <f t="shared" si="14"/>
        <v>3.2128514056224895</v>
      </c>
      <c r="Q91">
        <v>16</v>
      </c>
      <c r="R91" s="1">
        <f t="shared" si="15"/>
        <v>0</v>
      </c>
      <c r="S91">
        <v>0</v>
      </c>
    </row>
    <row r="92" spans="1:19" x14ac:dyDescent="0.3">
      <c r="A92" t="s">
        <v>255</v>
      </c>
      <c r="B92" t="s">
        <v>256</v>
      </c>
      <c r="C92">
        <v>2771</v>
      </c>
      <c r="D92" s="1">
        <f t="shared" si="8"/>
        <v>93.287621797185125</v>
      </c>
      <c r="E92">
        <v>2585</v>
      </c>
      <c r="F92" s="1">
        <f t="shared" si="9"/>
        <v>1.0465535907614578</v>
      </c>
      <c r="G92">
        <v>29</v>
      </c>
      <c r="H92" s="1">
        <f t="shared" si="10"/>
        <v>0</v>
      </c>
      <c r="I92">
        <v>0</v>
      </c>
      <c r="J92" s="1">
        <f t="shared" si="11"/>
        <v>0.10826416456153012</v>
      </c>
      <c r="K92">
        <v>3</v>
      </c>
      <c r="L92" s="1">
        <f t="shared" si="12"/>
        <v>0</v>
      </c>
      <c r="M92">
        <v>0</v>
      </c>
      <c r="N92" s="1">
        <f t="shared" si="13"/>
        <v>0.28870443883074698</v>
      </c>
      <c r="O92">
        <v>8</v>
      </c>
      <c r="P92" s="1">
        <f t="shared" si="14"/>
        <v>1.8044027426921689</v>
      </c>
      <c r="Q92">
        <v>50</v>
      </c>
      <c r="R92" s="1">
        <f t="shared" si="15"/>
        <v>3.464453265968964</v>
      </c>
      <c r="S92">
        <v>96</v>
      </c>
    </row>
    <row r="93" spans="1:19" x14ac:dyDescent="0.3">
      <c r="A93" t="s">
        <v>257</v>
      </c>
      <c r="B93" t="s">
        <v>258</v>
      </c>
      <c r="C93">
        <v>2692</v>
      </c>
      <c r="D93" s="1">
        <f t="shared" si="8"/>
        <v>88.781575037147093</v>
      </c>
      <c r="E93">
        <v>2390</v>
      </c>
      <c r="F93" s="1">
        <f t="shared" si="9"/>
        <v>2.4888558692421991</v>
      </c>
      <c r="G93">
        <v>67</v>
      </c>
      <c r="H93" s="1">
        <f t="shared" si="10"/>
        <v>0</v>
      </c>
      <c r="I93">
        <v>0</v>
      </c>
      <c r="J93" s="1">
        <f t="shared" si="11"/>
        <v>0.59435364041604755</v>
      </c>
      <c r="K93">
        <v>16</v>
      </c>
      <c r="L93" s="1">
        <f t="shared" si="12"/>
        <v>0</v>
      </c>
      <c r="M93">
        <v>0</v>
      </c>
      <c r="N93" s="1">
        <f t="shared" si="13"/>
        <v>0.70579494799405651</v>
      </c>
      <c r="O93">
        <v>19</v>
      </c>
      <c r="P93" s="1">
        <f t="shared" si="14"/>
        <v>4.6433878157503718</v>
      </c>
      <c r="Q93">
        <v>125</v>
      </c>
      <c r="R93" s="1">
        <f t="shared" si="15"/>
        <v>2.7860326894502232</v>
      </c>
      <c r="S93">
        <v>75</v>
      </c>
    </row>
    <row r="94" spans="1:19" x14ac:dyDescent="0.3">
      <c r="A94" t="s">
        <v>259</v>
      </c>
      <c r="B94" t="s">
        <v>260</v>
      </c>
      <c r="C94">
        <v>1187</v>
      </c>
      <c r="D94" s="1">
        <f t="shared" si="8"/>
        <v>86.773378264532425</v>
      </c>
      <c r="E94">
        <v>1030</v>
      </c>
      <c r="F94" s="1">
        <f t="shared" si="9"/>
        <v>2.2746419545071608</v>
      </c>
      <c r="G94">
        <v>27</v>
      </c>
      <c r="H94" s="1">
        <f t="shared" si="10"/>
        <v>0</v>
      </c>
      <c r="I94">
        <v>0</v>
      </c>
      <c r="J94" s="1">
        <f t="shared" si="11"/>
        <v>1.6006739679865205</v>
      </c>
      <c r="K94">
        <v>19</v>
      </c>
      <c r="L94" s="1">
        <f t="shared" si="12"/>
        <v>0</v>
      </c>
      <c r="M94">
        <v>0</v>
      </c>
      <c r="N94" s="1">
        <f t="shared" si="13"/>
        <v>1.8534119629317607</v>
      </c>
      <c r="O94">
        <v>22</v>
      </c>
      <c r="P94" s="1">
        <f t="shared" si="14"/>
        <v>3.0328559393428813</v>
      </c>
      <c r="Q94">
        <v>36</v>
      </c>
      <c r="R94" s="1">
        <f t="shared" si="15"/>
        <v>4.4650379106992419</v>
      </c>
      <c r="S94">
        <v>53</v>
      </c>
    </row>
    <row r="95" spans="1:19" x14ac:dyDescent="0.3">
      <c r="A95" t="s">
        <v>261</v>
      </c>
      <c r="B95" t="s">
        <v>262</v>
      </c>
      <c r="C95">
        <v>422</v>
      </c>
      <c r="D95" s="1">
        <f t="shared" si="8"/>
        <v>90.521327014218016</v>
      </c>
      <c r="E95">
        <v>382</v>
      </c>
      <c r="F95" s="1">
        <f t="shared" si="9"/>
        <v>1.4218009478672986</v>
      </c>
      <c r="G95">
        <v>6</v>
      </c>
      <c r="H95" s="1">
        <f t="shared" si="10"/>
        <v>4.7393364928909953</v>
      </c>
      <c r="I95">
        <v>20</v>
      </c>
      <c r="J95" s="1">
        <f t="shared" si="11"/>
        <v>0</v>
      </c>
      <c r="K95">
        <v>0</v>
      </c>
      <c r="L95" s="1">
        <f t="shared" si="12"/>
        <v>0</v>
      </c>
      <c r="M95">
        <v>0</v>
      </c>
      <c r="N95" s="1">
        <f t="shared" si="13"/>
        <v>0</v>
      </c>
      <c r="O95">
        <v>0</v>
      </c>
      <c r="P95" s="1">
        <f t="shared" si="14"/>
        <v>2.1327014218009479</v>
      </c>
      <c r="Q95">
        <v>9</v>
      </c>
      <c r="R95" s="1">
        <f t="shared" si="15"/>
        <v>1.1848341232227488</v>
      </c>
      <c r="S95">
        <v>5</v>
      </c>
    </row>
    <row r="96" spans="1:19" x14ac:dyDescent="0.3">
      <c r="A96" t="s">
        <v>263</v>
      </c>
      <c r="B96" t="s">
        <v>264</v>
      </c>
      <c r="C96">
        <v>2663</v>
      </c>
      <c r="D96" s="1">
        <f t="shared" si="8"/>
        <v>89.335336087119785</v>
      </c>
      <c r="E96">
        <v>2379</v>
      </c>
      <c r="F96" s="1">
        <f t="shared" si="9"/>
        <v>2.8539241457003381</v>
      </c>
      <c r="G96">
        <v>76</v>
      </c>
      <c r="H96" s="1">
        <f t="shared" si="10"/>
        <v>0.90123920390536982</v>
      </c>
      <c r="I96">
        <v>24</v>
      </c>
      <c r="J96" s="1">
        <f t="shared" si="11"/>
        <v>0</v>
      </c>
      <c r="K96">
        <v>0</v>
      </c>
      <c r="L96" s="1">
        <f t="shared" si="12"/>
        <v>0</v>
      </c>
      <c r="M96">
        <v>0</v>
      </c>
      <c r="N96" s="1">
        <f t="shared" si="13"/>
        <v>0.67592940292902737</v>
      </c>
      <c r="O96">
        <v>18</v>
      </c>
      <c r="P96" s="1">
        <f t="shared" si="14"/>
        <v>1.3518588058580547</v>
      </c>
      <c r="Q96">
        <v>36</v>
      </c>
      <c r="R96" s="1">
        <f t="shared" si="15"/>
        <v>4.8817123544874201</v>
      </c>
      <c r="S96">
        <v>130</v>
      </c>
    </row>
    <row r="97" spans="1:19" x14ac:dyDescent="0.3">
      <c r="A97" t="s">
        <v>265</v>
      </c>
      <c r="B97" t="s">
        <v>266</v>
      </c>
      <c r="C97">
        <v>714</v>
      </c>
      <c r="D97" s="1">
        <f t="shared" si="8"/>
        <v>79.411764705882348</v>
      </c>
      <c r="E97">
        <v>567</v>
      </c>
      <c r="F97" s="1">
        <f t="shared" si="9"/>
        <v>9.5238095238095237</v>
      </c>
      <c r="G97">
        <v>68</v>
      </c>
      <c r="H97" s="1">
        <f t="shared" si="10"/>
        <v>4.0616246498599438</v>
      </c>
      <c r="I97">
        <v>29</v>
      </c>
      <c r="J97" s="1">
        <f t="shared" si="11"/>
        <v>0</v>
      </c>
      <c r="K97">
        <v>0</v>
      </c>
      <c r="L97" s="1">
        <f t="shared" si="12"/>
        <v>0</v>
      </c>
      <c r="M97">
        <v>0</v>
      </c>
      <c r="N97" s="1">
        <f t="shared" si="13"/>
        <v>1.1204481792717087</v>
      </c>
      <c r="O97">
        <v>8</v>
      </c>
      <c r="P97" s="1">
        <f t="shared" si="14"/>
        <v>1.8207282913165268</v>
      </c>
      <c r="Q97">
        <v>13</v>
      </c>
      <c r="R97" s="1">
        <f t="shared" si="15"/>
        <v>4.0616246498599438</v>
      </c>
      <c r="S97">
        <v>29</v>
      </c>
    </row>
    <row r="98" spans="1:19" x14ac:dyDescent="0.3">
      <c r="A98" t="s">
        <v>267</v>
      </c>
      <c r="B98" t="s">
        <v>268</v>
      </c>
      <c r="C98">
        <v>1098</v>
      </c>
      <c r="D98" s="1">
        <f t="shared" si="8"/>
        <v>97.17668488160291</v>
      </c>
      <c r="E98">
        <v>1067</v>
      </c>
      <c r="F98" s="1">
        <f t="shared" si="9"/>
        <v>9.107468123861566E-2</v>
      </c>
      <c r="G98">
        <v>1</v>
      </c>
      <c r="H98" s="1">
        <f t="shared" si="10"/>
        <v>0</v>
      </c>
      <c r="I98">
        <v>0</v>
      </c>
      <c r="J98" s="1">
        <f t="shared" si="11"/>
        <v>0</v>
      </c>
      <c r="K98">
        <v>0</v>
      </c>
      <c r="L98" s="1">
        <f t="shared" si="12"/>
        <v>0</v>
      </c>
      <c r="M98">
        <v>0</v>
      </c>
      <c r="N98" s="1">
        <f t="shared" si="13"/>
        <v>0</v>
      </c>
      <c r="O98">
        <v>0</v>
      </c>
      <c r="P98" s="1">
        <f t="shared" si="14"/>
        <v>0.36429872495446264</v>
      </c>
      <c r="Q98">
        <v>4</v>
      </c>
      <c r="R98" s="1">
        <f t="shared" si="15"/>
        <v>2.3679417122040074</v>
      </c>
      <c r="S98">
        <v>26</v>
      </c>
    </row>
    <row r="99" spans="1:19" x14ac:dyDescent="0.3">
      <c r="A99" t="s">
        <v>269</v>
      </c>
      <c r="B99" t="s">
        <v>270</v>
      </c>
      <c r="C99">
        <v>6969</v>
      </c>
      <c r="D99" s="1">
        <f t="shared" si="8"/>
        <v>76.538958243650455</v>
      </c>
      <c r="E99">
        <v>5334</v>
      </c>
      <c r="F99" s="1">
        <f t="shared" si="9"/>
        <v>2.6115655043765247</v>
      </c>
      <c r="G99">
        <v>182</v>
      </c>
      <c r="H99" s="1">
        <f t="shared" si="10"/>
        <v>3.8599512125125557</v>
      </c>
      <c r="I99">
        <v>269</v>
      </c>
      <c r="J99" s="1">
        <f t="shared" si="11"/>
        <v>1.2340364471229732</v>
      </c>
      <c r="K99">
        <v>86</v>
      </c>
      <c r="L99" s="1">
        <f t="shared" si="12"/>
        <v>1.4349261013057828E-2</v>
      </c>
      <c r="M99">
        <v>1</v>
      </c>
      <c r="N99" s="1">
        <f t="shared" si="13"/>
        <v>1.7793083656191706</v>
      </c>
      <c r="O99">
        <v>124</v>
      </c>
      <c r="P99" s="1">
        <f t="shared" si="14"/>
        <v>4.3047783039173479</v>
      </c>
      <c r="Q99">
        <v>300</v>
      </c>
      <c r="R99" s="1">
        <f t="shared" si="15"/>
        <v>9.6570526617879189</v>
      </c>
      <c r="S99">
        <v>673</v>
      </c>
    </row>
    <row r="100" spans="1:19" x14ac:dyDescent="0.3">
      <c r="A100" t="s">
        <v>271</v>
      </c>
      <c r="B100" t="s">
        <v>272</v>
      </c>
      <c r="C100">
        <v>457</v>
      </c>
      <c r="D100" s="1">
        <f t="shared" si="8"/>
        <v>93.6542669584245</v>
      </c>
      <c r="E100">
        <v>428</v>
      </c>
      <c r="F100" s="1">
        <f t="shared" si="9"/>
        <v>0</v>
      </c>
      <c r="G100">
        <v>0</v>
      </c>
      <c r="H100" s="1">
        <f t="shared" si="10"/>
        <v>0</v>
      </c>
      <c r="I100">
        <v>0</v>
      </c>
      <c r="J100" s="1">
        <f t="shared" si="11"/>
        <v>0</v>
      </c>
      <c r="K100">
        <v>0</v>
      </c>
      <c r="L100" s="1">
        <f t="shared" si="12"/>
        <v>0.43763676148796499</v>
      </c>
      <c r="M100">
        <v>2</v>
      </c>
      <c r="N100" s="1">
        <f t="shared" si="13"/>
        <v>0</v>
      </c>
      <c r="O100">
        <v>0</v>
      </c>
      <c r="P100" s="1">
        <f t="shared" si="14"/>
        <v>3.5010940919037199</v>
      </c>
      <c r="Q100">
        <v>16</v>
      </c>
      <c r="R100" s="1">
        <f t="shared" si="15"/>
        <v>2.4070021881838075</v>
      </c>
      <c r="S100">
        <v>11</v>
      </c>
    </row>
    <row r="101" spans="1:19" x14ac:dyDescent="0.3">
      <c r="A101" t="s">
        <v>273</v>
      </c>
      <c r="B101" t="s">
        <v>274</v>
      </c>
      <c r="C101">
        <v>776</v>
      </c>
      <c r="D101" s="1">
        <f t="shared" si="8"/>
        <v>90.463917525773198</v>
      </c>
      <c r="E101">
        <v>702</v>
      </c>
      <c r="F101" s="1">
        <f t="shared" si="9"/>
        <v>0</v>
      </c>
      <c r="G101">
        <v>0</v>
      </c>
      <c r="H101" s="1">
        <f t="shared" si="10"/>
        <v>0</v>
      </c>
      <c r="I101">
        <v>0</v>
      </c>
      <c r="J101" s="1">
        <f t="shared" si="11"/>
        <v>0</v>
      </c>
      <c r="K101">
        <v>0</v>
      </c>
      <c r="L101" s="1">
        <f t="shared" si="12"/>
        <v>0</v>
      </c>
      <c r="M101">
        <v>0</v>
      </c>
      <c r="N101" s="1">
        <f t="shared" si="13"/>
        <v>3.9948453608247418</v>
      </c>
      <c r="O101">
        <v>31</v>
      </c>
      <c r="P101" s="1">
        <f t="shared" si="14"/>
        <v>1.4175257731958764</v>
      </c>
      <c r="Q101">
        <v>11</v>
      </c>
      <c r="R101" s="1">
        <f t="shared" si="15"/>
        <v>4.1237113402061851</v>
      </c>
      <c r="S101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 2</vt:lpstr>
      <vt:lpstr>Sheet3</vt:lpstr>
      <vt:lpstr>Sheet4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2022-06-27T17:29:21Z</dcterms:created>
  <dcterms:modified xsi:type="dcterms:W3CDTF">2022-08-04T19:54:00Z</dcterms:modified>
</cp:coreProperties>
</file>