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Farm to ISU\USDA School Procurement\"/>
    </mc:Choice>
  </mc:AlternateContent>
  <bookViews>
    <workbookView xWindow="0" yWindow="0" windowWidth="21570" windowHeight="7350"/>
  </bookViews>
  <sheets>
    <sheet name="Sales Quote" sheetId="1" r:id="rId1"/>
    <sheet name="Sheet1" sheetId="2" r:id="rId2"/>
  </sheets>
  <definedNames>
    <definedName name="_xlnm.Print_Area" localSheetId="0">'Sales Quote'!$A$1:$H$48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5" i="1" l="1"/>
  <c r="H42" i="1" l="1"/>
  <c r="H30" i="1" l="1"/>
  <c r="H29" i="1"/>
  <c r="H28" i="1" l="1"/>
  <c r="H22" i="1" l="1"/>
  <c r="H43" i="1"/>
  <c r="H34" i="1" l="1"/>
  <c r="H36" i="1"/>
  <c r="H37" i="1"/>
  <c r="H38" i="1"/>
  <c r="H39" i="1"/>
  <c r="H40" i="1"/>
  <c r="H41" i="1"/>
  <c r="H44" i="1"/>
  <c r="H31" i="1" l="1"/>
  <c r="H27" i="1"/>
  <c r="H32" i="1" l="1"/>
  <c r="H21" i="1"/>
  <c r="H45" i="1"/>
  <c r="H17" i="1"/>
  <c r="H33" i="1"/>
  <c r="H19" i="1"/>
  <c r="H23" i="1"/>
  <c r="H26" i="1"/>
  <c r="H20" i="1"/>
  <c r="H24" i="1"/>
  <c r="H25" i="1"/>
  <c r="H16" i="1"/>
  <c r="H18" i="1"/>
  <c r="H15" i="1"/>
  <c r="H14" i="1"/>
  <c r="H47" i="1" l="1"/>
</calcChain>
</file>

<file path=xl/sharedStrings.xml><?xml version="1.0" encoding="utf-8"?>
<sst xmlns="http://schemas.openxmlformats.org/spreadsheetml/2006/main" count="207" uniqueCount="127">
  <si>
    <t>DATE</t>
  </si>
  <si>
    <t>DESCRIPTION</t>
  </si>
  <si>
    <t>QTY</t>
  </si>
  <si>
    <t>LINE TOTAL</t>
  </si>
  <si>
    <t>TOTAL</t>
  </si>
  <si>
    <t>TO</t>
  </si>
  <si>
    <t>Britni.Taylor@ams.usda.gov</t>
  </si>
  <si>
    <t>Tammy.Stotts@IowaAgriculture.gov</t>
  </si>
  <si>
    <t>THANK YOU FOR YOUR EFFORTS IN SUPPORTING LOCAL FARM TO SCHOOL EFFORTS!</t>
  </si>
  <si>
    <t>each</t>
  </si>
  <si>
    <t>per lb</t>
  </si>
  <si>
    <t>Britni Taylor</t>
  </si>
  <si>
    <t>Livestock Poultry, Grain Market News</t>
  </si>
  <si>
    <t>Agriculture Marketing Serivice, USDA</t>
  </si>
  <si>
    <t>Des Moines, Iowa</t>
  </si>
  <si>
    <t>515-284-4460</t>
  </si>
  <si>
    <t>Tammy Stotts</t>
  </si>
  <si>
    <t>Iowa Department of Agriculture</t>
  </si>
  <si>
    <t>Farm to School Program</t>
  </si>
  <si>
    <t>WATERMELON, example</t>
  </si>
  <si>
    <t>Bell Peppers, example</t>
  </si>
  <si>
    <t>515-281-7657</t>
  </si>
  <si>
    <t>Contact information:    Name _______________________________  email:  _________________________________</t>
  </si>
  <si>
    <t>School Name _______________________________   Purchase Month __________________________</t>
  </si>
  <si>
    <t xml:space="preserve">GROWER/FARM </t>
  </si>
  <si>
    <t xml:space="preserve">All purchasing information will remain confidential, only pricing information will be shared. </t>
  </si>
  <si>
    <r>
      <rPr>
        <b/>
        <sz val="11"/>
        <rFont val="Garamond"/>
        <family val="1"/>
      </rPr>
      <t xml:space="preserve">Unit </t>
    </r>
    <r>
      <rPr>
        <b/>
        <sz val="9"/>
        <rFont val="Garamond"/>
        <family val="1"/>
      </rPr>
      <t xml:space="preserve">(as sold or by pound)  </t>
    </r>
  </si>
  <si>
    <t xml:space="preserve">Unit Price          (lbs, each…) </t>
  </si>
  <si>
    <t xml:space="preserve">*For purposes of this report, please include only purchases of produce grown in Iowa or within 30 miles from our border.  Please mark produce grown outside of Iowa but within 30 miles of the boarder with an *. </t>
  </si>
  <si>
    <t>Pork Shoulder Butt</t>
  </si>
  <si>
    <t>pound</t>
  </si>
  <si>
    <t>0144800000</t>
  </si>
  <si>
    <t>Apples Red Deli (125 Ct)</t>
  </si>
  <si>
    <t>40 Lb/cs</t>
  </si>
  <si>
    <t>Horticulture Station</t>
  </si>
  <si>
    <t>0887000000</t>
  </si>
  <si>
    <t>Apples Braeburn (88 Ct)</t>
  </si>
  <si>
    <t>40 lb/Case</t>
  </si>
  <si>
    <t>Deals Orchard</t>
  </si>
  <si>
    <t>0066700000</t>
  </si>
  <si>
    <t>Apples Granny Smith 88 Ct</t>
  </si>
  <si>
    <t>40 lb Case</t>
  </si>
  <si>
    <t>0044200000</t>
  </si>
  <si>
    <t>Apples Granny Smith (100)</t>
  </si>
  <si>
    <t>0017400000</t>
  </si>
  <si>
    <t>Cider Apple</t>
  </si>
  <si>
    <t>4/1 Gal</t>
  </si>
  <si>
    <t>0205500000</t>
  </si>
  <si>
    <t>Apples Red Gala (125 Ct)</t>
  </si>
  <si>
    <t>0016500000</t>
  </si>
  <si>
    <t>Peppers Green</t>
  </si>
  <si>
    <t>Pound</t>
  </si>
  <si>
    <t>0018600000</t>
  </si>
  <si>
    <t>Corn Sweet Fresh (doz)</t>
  </si>
  <si>
    <t>Dozen</t>
  </si>
  <si>
    <t>Wilber Northside Market</t>
  </si>
  <si>
    <t>0015200000</t>
  </si>
  <si>
    <t>Cauliflower Fresh (26 Lb)</t>
  </si>
  <si>
    <t>26 Lb</t>
  </si>
  <si>
    <t>0205100000</t>
  </si>
  <si>
    <t>Melon Cantaloupe 9 Ct</t>
  </si>
  <si>
    <t>9 Ct Case</t>
  </si>
  <si>
    <t>0029200000</t>
  </si>
  <si>
    <t>Watermelon</t>
  </si>
  <si>
    <t>0332000000</t>
  </si>
  <si>
    <t>Potato Sweet Fresh Lb</t>
  </si>
  <si>
    <t>0035100000</t>
  </si>
  <si>
    <t>Pears Fresh (46 Lb)</t>
  </si>
  <si>
    <t>Case</t>
  </si>
  <si>
    <t>0016400000</t>
  </si>
  <si>
    <t>Tomatoes (18 Lb)</t>
  </si>
  <si>
    <t>18 Lb</t>
  </si>
  <si>
    <t>0040500000</t>
  </si>
  <si>
    <t>Onions Red</t>
  </si>
  <si>
    <t>ISU Dining, Iowa State University</t>
  </si>
  <si>
    <t>Karen Rodekamp</t>
  </si>
  <si>
    <t>kschmit@iastate.edu</t>
  </si>
  <si>
    <t>Purchase Month</t>
  </si>
  <si>
    <t>Moenck Honey</t>
  </si>
  <si>
    <t>6/5lb case</t>
  </si>
  <si>
    <t>32oz bottle</t>
  </si>
  <si>
    <t>case</t>
  </si>
  <si>
    <t>Honey</t>
  </si>
  <si>
    <t>ISU Horticulture Farm</t>
  </si>
  <si>
    <t>100ct Yellow Apples</t>
  </si>
  <si>
    <t>88ct Yellow Apple</t>
  </si>
  <si>
    <t>Honey Bear</t>
  </si>
  <si>
    <t>Pork Sausage</t>
  </si>
  <si>
    <t>Berkwood Farms, via Brewers Wholesale Mrkt</t>
  </si>
  <si>
    <t>Maschoff Farms, via Brewers Wholesale Mrkt</t>
  </si>
  <si>
    <t>Apple Cider</t>
  </si>
  <si>
    <t xml:space="preserve"> </t>
  </si>
  <si>
    <t>4/1 gallon</t>
  </si>
  <si>
    <t>Pumpkins</t>
  </si>
  <si>
    <t>Webster City Custom Meats, via Martin Bros</t>
  </si>
  <si>
    <t>125ct Red  Apple</t>
  </si>
  <si>
    <t>88ct. Red Apple</t>
  </si>
  <si>
    <t>Sweet Potatoes</t>
  </si>
  <si>
    <t>Tofu</t>
  </si>
  <si>
    <t>Dolan Bros Farm, via Martin Bros</t>
  </si>
  <si>
    <t>Old Capitol Foods</t>
  </si>
  <si>
    <t>9 unit/case</t>
  </si>
  <si>
    <t>for September- local pumpkins, gourds, apples, hort peppers, etc</t>
  </si>
  <si>
    <t>Grape Tomatoes</t>
  </si>
  <si>
    <t>Salama Greenhouse</t>
  </si>
  <si>
    <t>pint</t>
  </si>
  <si>
    <t>Basil</t>
  </si>
  <si>
    <t>4oz</t>
  </si>
  <si>
    <t>Green Pepper</t>
  </si>
  <si>
    <t>Loffredo Fresh Produce</t>
  </si>
  <si>
    <t>Tomatoes</t>
  </si>
  <si>
    <t>18lb case</t>
  </si>
  <si>
    <t>Cantaloupe</t>
  </si>
  <si>
    <t>9ct case</t>
  </si>
  <si>
    <t>Yellow Onions</t>
  </si>
  <si>
    <t>50lb bag</t>
  </si>
  <si>
    <t>Cucumber</t>
  </si>
  <si>
    <t>lb</t>
  </si>
  <si>
    <t>Pears</t>
  </si>
  <si>
    <t>46lb case</t>
  </si>
  <si>
    <t>Chicken    939880</t>
  </si>
  <si>
    <t xml:space="preserve">Ham Buffet    </t>
  </si>
  <si>
    <t>Red and Yellow Pepper</t>
  </si>
  <si>
    <t xml:space="preserve">ground beef </t>
  </si>
  <si>
    <t>Brewers</t>
  </si>
  <si>
    <t>Honey 24/8oz</t>
  </si>
  <si>
    <t>24/8oz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</si>
</sst>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7" formatCode="&quot;$&quot;#,##0.00_);\(&quot;$&quot;#,##0.00\)"/>
    <numFmt numFmtId="44" formatCode="_(&quot;$&quot;* #,##0.00_);_(&quot;$&quot;* \(#,##0.00\);_(&quot;$&quot;* &quot;-&quot;??_);_(@_)"/>
    <numFmt numFmtId="164" formatCode="[$-409]mmmm\ d\,\ yyyy;@"/>
    <numFmt numFmtId="165" formatCode="m/d/yy;@"/>
    <numFmt numFmtId="166" formatCode="&quot;$&quot;#,##0.00"/>
  </numFmts>
  <fonts count="20" x14ac:knownFonts="1">
    <font>
      <sz val="10"/>
      <name val="Arial"/>
    </font>
    <font>
      <sz val="8"/>
      <name val="Arial"/>
      <family val="2"/>
    </font>
    <font>
      <sz val="10"/>
      <name val="Garamond"/>
      <family val="1"/>
    </font>
    <font>
      <i/>
      <sz val="8"/>
      <name val="Garamond"/>
      <family val="1"/>
    </font>
    <font>
      <sz val="8"/>
      <name val="Garamond"/>
      <family val="1"/>
    </font>
    <font>
      <b/>
      <sz val="8"/>
      <name val="Garamond"/>
      <family val="1"/>
    </font>
    <font>
      <b/>
      <sz val="9"/>
      <name val="Garamond"/>
      <family val="1"/>
    </font>
    <font>
      <b/>
      <sz val="10"/>
      <name val="Garamond"/>
      <family val="1"/>
    </font>
    <font>
      <b/>
      <i/>
      <sz val="10"/>
      <color indexed="46"/>
      <name val="Garamond"/>
      <family val="1"/>
    </font>
    <font>
      <sz val="10"/>
      <color indexed="46"/>
      <name val="Garamond"/>
      <family val="1"/>
    </font>
    <font>
      <b/>
      <sz val="10"/>
      <color indexed="41"/>
      <name val="Garamond"/>
      <family val="1"/>
    </font>
    <font>
      <sz val="9"/>
      <name val="Garamond"/>
      <family val="1"/>
    </font>
    <font>
      <sz val="8"/>
      <color indexed="46"/>
      <name val="Garamond"/>
      <family val="1"/>
    </font>
    <font>
      <sz val="28"/>
      <color indexed="22"/>
      <name val="Garamond"/>
      <family val="1"/>
    </font>
    <font>
      <u/>
      <sz val="10"/>
      <color theme="10"/>
      <name val="Arial"/>
      <family val="2"/>
    </font>
    <font>
      <b/>
      <sz val="14"/>
      <name val="Garamond"/>
      <family val="1"/>
    </font>
    <font>
      <b/>
      <sz val="11"/>
      <name val="Garamond"/>
      <family val="1"/>
    </font>
    <font>
      <sz val="12"/>
      <name val="Garamond"/>
      <family val="1"/>
    </font>
    <font>
      <sz val="11"/>
      <name val="Garamond"/>
      <family val="1"/>
    </font>
    <font>
      <b/>
      <sz val="16"/>
      <name val="Garamond"/>
      <family val="1"/>
    </font>
  </fonts>
  <fills count="8">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40"/>
        <bgColor indexed="64"/>
      </patternFill>
    </fill>
    <fill>
      <patternFill patternType="solid">
        <fgColor indexed="61"/>
        <bgColor indexed="64"/>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indexed="22"/>
      </left>
      <right style="thin">
        <color indexed="22"/>
      </right>
      <top style="thin">
        <color indexed="22"/>
      </top>
      <bottom style="thin">
        <color indexed="22"/>
      </bottom>
      <diagonal/>
    </border>
    <border>
      <left/>
      <right/>
      <top/>
      <bottom style="thin">
        <color indexed="22"/>
      </bottom>
      <diagonal/>
    </border>
    <border>
      <left style="thin">
        <color indexed="64"/>
      </left>
      <right style="thin">
        <color indexed="64"/>
      </right>
      <top style="thin">
        <color indexed="64"/>
      </top>
      <bottom style="thin">
        <color indexed="64"/>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99">
    <xf numFmtId="0" fontId="0" fillId="0" borderId="0" xfId="0"/>
    <xf numFmtId="0" fontId="2" fillId="0" borderId="0" xfId="0" applyFont="1"/>
    <xf numFmtId="0" fontId="4" fillId="0" borderId="0" xfId="0" applyFont="1"/>
    <xf numFmtId="0" fontId="4" fillId="0" borderId="0" xfId="0" applyFont="1" applyAlignment="1">
      <alignment horizontal="right"/>
    </xf>
    <xf numFmtId="0" fontId="5" fillId="0" borderId="0" xfId="0" applyFont="1" applyAlignment="1">
      <alignment horizontal="right"/>
    </xf>
    <xf numFmtId="0" fontId="5" fillId="0" borderId="0" xfId="0" applyFont="1" applyAlignment="1">
      <alignment horizontal="left" indent="1"/>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2" fillId="0" borderId="0" xfId="0" applyFont="1" applyAlignment="1">
      <alignment horizontal="left" wrapText="1" indent="1"/>
    </xf>
    <xf numFmtId="0" fontId="11" fillId="0" borderId="0" xfId="0" applyFont="1" applyAlignment="1">
      <alignment vertical="center" wrapText="1"/>
    </xf>
    <xf numFmtId="0" fontId="2" fillId="0" borderId="2" xfId="0" applyFont="1" applyBorder="1" applyAlignment="1"/>
    <xf numFmtId="0" fontId="4" fillId="0" borderId="0" xfId="0" applyFont="1" applyAlignment="1"/>
    <xf numFmtId="0" fontId="14" fillId="0" borderId="0" xfId="1" applyAlignment="1"/>
    <xf numFmtId="165"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0" fontId="11" fillId="0" borderId="0" xfId="0" applyFont="1"/>
    <xf numFmtId="2" fontId="6" fillId="0" borderId="1" xfId="0" applyNumberFormat="1" applyFont="1" applyFill="1" applyBorder="1" applyAlignment="1">
      <alignment horizontal="left" vertical="center"/>
    </xf>
    <xf numFmtId="44" fontId="6" fillId="0" borderId="1" xfId="0" applyNumberFormat="1" applyFont="1" applyFill="1" applyBorder="1" applyAlignment="1">
      <alignment vertical="center"/>
    </xf>
    <xf numFmtId="44" fontId="11" fillId="2" borderId="1" xfId="0" applyNumberFormat="1" applyFont="1" applyFill="1" applyBorder="1" applyAlignment="1">
      <alignment vertical="center"/>
    </xf>
    <xf numFmtId="2" fontId="6" fillId="4" borderId="1" xfId="0" applyNumberFormat="1" applyFont="1" applyFill="1" applyBorder="1" applyAlignment="1">
      <alignment horizontal="left" vertical="center"/>
    </xf>
    <xf numFmtId="166" fontId="6" fillId="0" borderId="1" xfId="0" applyNumberFormat="1" applyFont="1" applyFill="1" applyBorder="1" applyAlignment="1">
      <alignment vertical="center"/>
    </xf>
    <xf numFmtId="44" fontId="6" fillId="4" borderId="1" xfId="0" applyNumberFormat="1" applyFont="1" applyFill="1" applyBorder="1" applyAlignment="1">
      <alignment vertical="center"/>
    </xf>
    <xf numFmtId="14" fontId="6" fillId="0" borderId="1" xfId="0" applyNumberFormat="1" applyFont="1" applyFill="1" applyBorder="1" applyAlignment="1">
      <alignment horizontal="left" vertical="center"/>
    </xf>
    <xf numFmtId="14" fontId="6" fillId="4" borderId="1" xfId="0" applyNumberFormat="1" applyFont="1" applyFill="1" applyBorder="1" applyAlignment="1">
      <alignment horizontal="left" vertical="center"/>
    </xf>
    <xf numFmtId="0" fontId="5" fillId="0" borderId="0" xfId="0" applyFont="1"/>
    <xf numFmtId="166" fontId="6" fillId="4" borderId="1" xfId="0" applyNumberFormat="1" applyFont="1" applyFill="1" applyBorder="1" applyAlignment="1">
      <alignment vertical="center"/>
    </xf>
    <xf numFmtId="0" fontId="5" fillId="0" borderId="0" xfId="0" applyFont="1" applyAlignment="1"/>
    <xf numFmtId="0" fontId="5" fillId="0" borderId="0" xfId="0" applyFont="1" applyAlignment="1">
      <alignment horizontal="left"/>
    </xf>
    <xf numFmtId="0" fontId="12" fillId="0" borderId="0" xfId="0" applyFont="1" applyAlignment="1">
      <alignment horizontal="right"/>
    </xf>
    <xf numFmtId="0" fontId="4" fillId="0" borderId="0" xfId="0" applyFont="1" applyAlignment="1"/>
    <xf numFmtId="0" fontId="6" fillId="3" borderId="1" xfId="0" applyFont="1" applyFill="1" applyBorder="1" applyAlignment="1">
      <alignment horizontal="center" vertical="center" wrapText="1"/>
    </xf>
    <xf numFmtId="166" fontId="6" fillId="3" borderId="1" xfId="0" applyNumberFormat="1" applyFont="1" applyFill="1" applyBorder="1" applyAlignment="1">
      <alignment horizontal="center" vertical="center" wrapText="1"/>
    </xf>
    <xf numFmtId="0" fontId="2" fillId="0" borderId="0" xfId="0" applyFont="1" applyBorder="1" applyAlignment="1"/>
    <xf numFmtId="0" fontId="15" fillId="0" borderId="0" xfId="0" applyFont="1" applyBorder="1" applyAlignment="1">
      <alignment horizontal="right"/>
    </xf>
    <xf numFmtId="0" fontId="13" fillId="0" borderId="0" xfId="0" applyFont="1" applyBorder="1" applyAlignment="1">
      <alignment horizontal="right"/>
    </xf>
    <xf numFmtId="164" fontId="4" fillId="0" borderId="0" xfId="0" applyNumberFormat="1" applyFont="1" applyAlignment="1"/>
    <xf numFmtId="0" fontId="12" fillId="0" borderId="0" xfId="0" applyFont="1" applyAlignment="1">
      <alignment horizontal="right"/>
    </xf>
    <xf numFmtId="0" fontId="4" fillId="0" borderId="0" xfId="0" applyFont="1" applyAlignment="1"/>
    <xf numFmtId="0" fontId="6" fillId="0"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7" fillId="0" borderId="0" xfId="0" applyFont="1" applyAlignment="1">
      <alignment horizontal="center"/>
    </xf>
    <xf numFmtId="0" fontId="11" fillId="3" borderId="1" xfId="0" applyFont="1" applyFill="1" applyBorder="1" applyAlignment="1">
      <alignment horizontal="center" vertical="center"/>
    </xf>
    <xf numFmtId="0" fontId="18" fillId="0" borderId="0" xfId="0" applyNumberFormat="1" applyFont="1" applyBorder="1" applyAlignment="1"/>
    <xf numFmtId="0" fontId="18" fillId="0" borderId="0" xfId="0" applyFont="1" applyBorder="1" applyAlignment="1"/>
    <xf numFmtId="0" fontId="16" fillId="0" borderId="0" xfId="0" applyFont="1" applyBorder="1" applyAlignment="1">
      <alignment horizontal="right"/>
    </xf>
    <xf numFmtId="44" fontId="18" fillId="5" borderId="1" xfId="0" applyNumberFormat="1" applyFont="1" applyFill="1" applyBorder="1" applyAlignment="1">
      <alignment vertical="center"/>
    </xf>
    <xf numFmtId="0" fontId="18" fillId="0" borderId="0" xfId="0" applyFont="1"/>
    <xf numFmtId="0" fontId="14" fillId="0" borderId="0" xfId="1" applyAlignment="1">
      <alignment horizontal="right"/>
    </xf>
    <xf numFmtId="14" fontId="11" fillId="4" borderId="4" xfId="0" applyNumberFormat="1" applyFont="1" applyFill="1" applyBorder="1" applyAlignment="1">
      <alignment horizontal="left" vertical="center"/>
    </xf>
    <xf numFmtId="166" fontId="6" fillId="4" borderId="5" xfId="0" applyNumberFormat="1" applyFont="1" applyFill="1" applyBorder="1" applyAlignment="1">
      <alignment vertical="center"/>
    </xf>
    <xf numFmtId="0" fontId="1" fillId="0" borderId="3" xfId="0" applyFont="1" applyBorder="1"/>
    <xf numFmtId="166" fontId="1" fillId="0" borderId="3" xfId="0" applyNumberFormat="1" applyFont="1" applyBorder="1"/>
    <xf numFmtId="0" fontId="1" fillId="0" borderId="8" xfId="0" applyFont="1" applyBorder="1"/>
    <xf numFmtId="0" fontId="1" fillId="0" borderId="9" xfId="0" applyFont="1" applyBorder="1"/>
    <xf numFmtId="0" fontId="1" fillId="0" borderId="10" xfId="0" applyFont="1" applyBorder="1"/>
    <xf numFmtId="0" fontId="1" fillId="0" borderId="3" xfId="0" applyFont="1" applyBorder="1" applyAlignment="1">
      <alignment horizontal="left"/>
    </xf>
    <xf numFmtId="2" fontId="11" fillId="0" borderId="6" xfId="0" applyNumberFormat="1" applyFont="1" applyFill="1" applyBorder="1" applyAlignment="1">
      <alignment horizontal="left" vertical="center"/>
    </xf>
    <xf numFmtId="0" fontId="11" fillId="0" borderId="6" xfId="0" applyFont="1" applyFill="1" applyBorder="1" applyAlignment="1">
      <alignment horizontal="left" vertical="center" wrapText="1"/>
    </xf>
    <xf numFmtId="166" fontId="11" fillId="0" borderId="6" xfId="0" applyNumberFormat="1" applyFont="1" applyFill="1" applyBorder="1" applyAlignment="1">
      <alignment vertical="center"/>
    </xf>
    <xf numFmtId="44" fontId="11" fillId="0" borderId="6" xfId="0" applyNumberFormat="1" applyFont="1" applyFill="1" applyBorder="1" applyAlignment="1">
      <alignment vertical="center"/>
    </xf>
    <xf numFmtId="0" fontId="1" fillId="6" borderId="3" xfId="0" applyFont="1" applyFill="1" applyBorder="1" applyAlignment="1">
      <alignment horizontal="left" vertical="center" wrapText="1"/>
    </xf>
    <xf numFmtId="166" fontId="1" fillId="6" borderId="3" xfId="0" applyNumberFormat="1" applyFont="1" applyFill="1" applyBorder="1" applyAlignment="1">
      <alignment vertical="center"/>
    </xf>
    <xf numFmtId="0" fontId="1" fillId="6" borderId="3" xfId="0" applyNumberFormat="1" applyFont="1" applyFill="1" applyBorder="1" applyAlignment="1">
      <alignment horizontal="left" vertical="center"/>
    </xf>
    <xf numFmtId="0" fontId="6" fillId="0" borderId="0" xfId="0" applyFont="1" applyBorder="1" applyAlignment="1">
      <alignment horizontal="left"/>
    </xf>
    <xf numFmtId="0" fontId="18" fillId="0" borderId="0" xfId="0" applyFont="1" applyBorder="1" applyAlignment="1">
      <alignment horizontal="right"/>
    </xf>
    <xf numFmtId="44" fontId="11" fillId="5" borderId="7" xfId="0" applyNumberFormat="1" applyFont="1" applyFill="1" applyBorder="1" applyAlignment="1">
      <alignment vertical="center"/>
    </xf>
    <xf numFmtId="14" fontId="19" fillId="0" borderId="1" xfId="0" applyNumberFormat="1" applyFont="1" applyFill="1" applyBorder="1" applyAlignment="1">
      <alignment horizontal="left" vertical="center"/>
    </xf>
    <xf numFmtId="17" fontId="6" fillId="0" borderId="0" xfId="0" applyNumberFormat="1" applyFont="1" applyBorder="1" applyAlignment="1">
      <alignment horizontal="right"/>
    </xf>
    <xf numFmtId="0" fontId="1" fillId="6" borderId="3" xfId="0" applyFont="1" applyFill="1" applyBorder="1" applyAlignment="1">
      <alignment horizontal="left" vertical="center" wrapText="1"/>
    </xf>
    <xf numFmtId="0" fontId="1" fillId="6" borderId="8" xfId="0" applyFont="1" applyFill="1" applyBorder="1" applyAlignment="1">
      <alignment horizontal="left" vertical="center" wrapText="1"/>
    </xf>
    <xf numFmtId="0" fontId="1" fillId="6" borderId="10" xfId="0" applyFont="1" applyFill="1" applyBorder="1" applyAlignment="1">
      <alignment horizontal="left" vertical="center" wrapText="1"/>
    </xf>
    <xf numFmtId="3" fontId="1" fillId="0" borderId="3" xfId="0" applyNumberFormat="1" applyFont="1" applyBorder="1" applyAlignment="1">
      <alignment horizontal="left"/>
    </xf>
    <xf numFmtId="7" fontId="1" fillId="6" borderId="3" xfId="0" applyNumberFormat="1" applyFont="1" applyFill="1" applyBorder="1" applyAlignment="1">
      <alignment horizontal="right" vertical="center"/>
    </xf>
    <xf numFmtId="166" fontId="1" fillId="0" borderId="3" xfId="0" applyNumberFormat="1" applyFont="1" applyBorder="1" applyAlignment="1">
      <alignment horizontal="right"/>
    </xf>
    <xf numFmtId="2" fontId="11" fillId="7" borderId="0" xfId="0" applyNumberFormat="1" applyFont="1" applyFill="1" applyBorder="1" applyAlignment="1"/>
    <xf numFmtId="0" fontId="11" fillId="7" borderId="0" xfId="0" applyNumberFormat="1" applyFont="1" applyFill="1" applyBorder="1" applyAlignment="1"/>
    <xf numFmtId="0" fontId="11" fillId="7" borderId="0" xfId="0" applyFont="1" applyFill="1" applyBorder="1" applyAlignment="1"/>
    <xf numFmtId="0" fontId="1" fillId="6" borderId="3" xfId="0" applyFont="1" applyFill="1" applyBorder="1" applyAlignment="1">
      <alignment horizontal="left" vertical="center" wrapText="1"/>
    </xf>
    <xf numFmtId="0" fontId="1" fillId="6" borderId="9" xfId="0" applyFont="1" applyFill="1" applyBorder="1" applyAlignment="1">
      <alignment horizontal="left" vertical="center" wrapText="1"/>
    </xf>
    <xf numFmtId="0" fontId="15" fillId="0" borderId="2" xfId="0" applyFont="1" applyBorder="1" applyAlignment="1">
      <alignment horizontal="right"/>
    </xf>
    <xf numFmtId="0" fontId="13" fillId="0" borderId="2" xfId="0" applyFont="1" applyBorder="1" applyAlignment="1">
      <alignment horizontal="right"/>
    </xf>
    <xf numFmtId="0" fontId="3" fillId="2" borderId="0" xfId="0" applyFont="1" applyFill="1" applyBorder="1" applyAlignment="1">
      <alignment horizontal="center"/>
    </xf>
    <xf numFmtId="0" fontId="7" fillId="0" borderId="0" xfId="0" applyFont="1" applyAlignment="1">
      <alignment horizontal="left" vertical="center" wrapText="1"/>
    </xf>
    <xf numFmtId="0" fontId="5" fillId="0" borderId="0" xfId="0" applyFont="1" applyAlignment="1">
      <alignment horizontal="left"/>
    </xf>
    <xf numFmtId="0" fontId="12" fillId="0" borderId="0" xfId="0" applyFont="1" applyAlignment="1">
      <alignment horizontal="right"/>
    </xf>
    <xf numFmtId="0" fontId="4" fillId="0" borderId="0" xfId="0" applyFont="1" applyAlignment="1">
      <alignment horizontal="left" indent="1"/>
    </xf>
    <xf numFmtId="0" fontId="6" fillId="0"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4" fillId="0" borderId="0" xfId="1" applyAlignment="1">
      <alignment horizontal="right"/>
    </xf>
    <xf numFmtId="0" fontId="17" fillId="0" borderId="2" xfId="0" applyFont="1" applyBorder="1" applyAlignment="1">
      <alignment wrapText="1"/>
    </xf>
    <xf numFmtId="0" fontId="6"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7" fillId="0" borderId="0" xfId="0" applyFont="1" applyAlignment="1">
      <alignment horizontal="center"/>
    </xf>
    <xf numFmtId="0" fontId="2" fillId="0" borderId="0" xfId="0" applyFont="1" applyAlignment="1">
      <alignment horizontal="center"/>
    </xf>
    <xf numFmtId="0" fontId="1" fillId="6" borderId="3" xfId="0" applyFont="1" applyFill="1" applyBorder="1" applyAlignment="1">
      <alignment horizontal="left" vertical="center" wrapText="1"/>
    </xf>
    <xf numFmtId="44" fontId="6" fillId="2" borderId="0" xfId="0" applyNumberFormat="1" applyFont="1" applyFill="1" applyBorder="1" applyAlignment="1">
      <alignment horizontal="right"/>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CECEC"/>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cid:image001.png@01D0414A.2A16634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9</xdr:col>
      <xdr:colOff>400050</xdr:colOff>
      <xdr:row>36</xdr:row>
      <xdr:rowOff>144780</xdr:rowOff>
    </xdr:from>
    <xdr:to>
      <xdr:col>16</xdr:col>
      <xdr:colOff>172402</xdr:colOff>
      <xdr:row>39</xdr:row>
      <xdr:rowOff>116205</xdr:rowOff>
    </xdr:to>
    <xdr:sp macro="" textlink="">
      <xdr:nvSpPr>
        <xdr:cNvPr id="1042" name="Text Box 18">
          <a:extLst>
            <a:ext uri="{FF2B5EF4-FFF2-40B4-BE49-F238E27FC236}">
              <a16:creationId xmlns:a16="http://schemas.microsoft.com/office/drawing/2014/main" id="{00000000-0008-0000-0000-000012040000}"/>
            </a:ext>
          </a:extLst>
        </xdr:cNvPr>
        <xdr:cNvSpPr txBox="1">
          <a:spLocks noChangeArrowheads="1"/>
        </xdr:cNvSpPr>
      </xdr:nvSpPr>
      <xdr:spPr bwMode="auto">
        <a:xfrm>
          <a:off x="8995410" y="8976360"/>
          <a:ext cx="4141470" cy="5657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1440" tIns="45720" rIns="91440" bIns="45720" anchor="t" upright="1"/>
        <a:lstStyle/>
        <a:p>
          <a:pPr algn="l" rtl="0">
            <a:defRPr sz="1000"/>
          </a:pPr>
          <a:endParaRPr lang="en-US" sz="600" b="0" i="0" u="none" strike="noStrike" baseline="0">
            <a:solidFill>
              <a:srgbClr val="000000"/>
            </a:solidFill>
            <a:latin typeface="Trebuchet MS"/>
          </a:endParaRPr>
        </a:p>
      </xdr:txBody>
    </xdr:sp>
    <xdr:clientData/>
  </xdr:twoCellAnchor>
  <xdr:twoCellAnchor>
    <xdr:from>
      <xdr:col>0</xdr:col>
      <xdr:colOff>85724</xdr:colOff>
      <xdr:row>0</xdr:row>
      <xdr:rowOff>0</xdr:rowOff>
    </xdr:from>
    <xdr:to>
      <xdr:col>1</xdr:col>
      <xdr:colOff>333375</xdr:colOff>
      <xdr:row>0</xdr:row>
      <xdr:rowOff>1038225</xdr:rowOff>
    </xdr:to>
    <xdr:pic>
      <xdr:nvPicPr>
        <xdr:cNvPr id="4" name="Picture 2" descr="cid:image001.png@01D0414A.2A166340">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5724" y="0"/>
          <a:ext cx="1285876"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38099</xdr:colOff>
      <xdr:row>0</xdr:row>
      <xdr:rowOff>142477</xdr:rowOff>
    </xdr:from>
    <xdr:to>
      <xdr:col>7</xdr:col>
      <xdr:colOff>400050</xdr:colOff>
      <xdr:row>0</xdr:row>
      <xdr:rowOff>895185</xdr:rowOff>
    </xdr:to>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57674" y="142477"/>
          <a:ext cx="1000126" cy="7527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114300</xdr:colOff>
      <xdr:row>0</xdr:row>
      <xdr:rowOff>76200</xdr:rowOff>
    </xdr:from>
    <xdr:ext cx="1666875" cy="374141"/>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71650" y="76200"/>
          <a:ext cx="166687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a:t>Farm to School </a:t>
          </a:r>
        </a:p>
      </xdr:txBody>
    </xdr:sp>
    <xdr:clientData/>
  </xdr:oneCellAnchor>
  <xdr:twoCellAnchor>
    <xdr:from>
      <xdr:col>1</xdr:col>
      <xdr:colOff>457200</xdr:colOff>
      <xdr:row>0</xdr:row>
      <xdr:rowOff>440055</xdr:rowOff>
    </xdr:from>
    <xdr:to>
      <xdr:col>5</xdr:col>
      <xdr:colOff>742950</xdr:colOff>
      <xdr:row>0</xdr:row>
      <xdr:rowOff>914400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400175" y="440055"/>
          <a:ext cx="2638425" cy="4743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Local</a:t>
          </a:r>
          <a:r>
            <a:rPr lang="en-US" sz="2000" baseline="0"/>
            <a:t> Food Purchases </a:t>
          </a: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kschmit@iastate.edu" TargetMode="External"/><Relationship Id="rId2" Type="http://schemas.openxmlformats.org/officeDocument/2006/relationships/hyperlink" Target="mailto:Tammy.Stotts@IowaAgriculture.gov" TargetMode="External"/><Relationship Id="rId1" Type="http://schemas.openxmlformats.org/officeDocument/2006/relationships/hyperlink" Target="mailto:Britni.Taylor@ams.usda.gov"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tabSelected="1" topLeftCell="A22" zoomScale="160" zoomScaleNormal="160" workbookViewId="0">
      <selection activeCell="B28" sqref="B28"/>
    </sheetView>
  </sheetViews>
  <sheetFormatPr defaultColWidth="9.140625" defaultRowHeight="12.75" x14ac:dyDescent="0.2"/>
  <cols>
    <col min="1" max="1" width="12" style="1" customWidth="1"/>
    <col min="2" max="2" width="9.140625" style="1" customWidth="1"/>
    <col min="3" max="3" width="19" style="1" customWidth="1"/>
    <col min="4" max="4" width="5.28515625" style="1" customWidth="1"/>
    <col min="5" max="5" width="32.28515625" style="1" customWidth="1"/>
    <col min="6" max="6" width="13.85546875" style="1" customWidth="1"/>
    <col min="7" max="7" width="12.7109375" style="1" customWidth="1"/>
    <col min="8" max="8" width="12" style="1" customWidth="1"/>
    <col min="9" max="16384" width="9.140625" style="1"/>
  </cols>
  <sheetData>
    <row r="1" spans="1:9" ht="83.25" customHeight="1" x14ac:dyDescent="0.55000000000000004">
      <c r="A1" s="12"/>
      <c r="B1" s="81"/>
      <c r="C1" s="81"/>
      <c r="D1" s="82"/>
      <c r="E1" s="82"/>
      <c r="F1" s="82"/>
      <c r="G1" s="82"/>
      <c r="H1" s="82"/>
    </row>
    <row r="2" spans="1:9" ht="43.5" customHeight="1" x14ac:dyDescent="0.55000000000000004">
      <c r="A2" s="34" t="s">
        <v>23</v>
      </c>
      <c r="B2" s="65" t="s">
        <v>74</v>
      </c>
      <c r="C2" s="35"/>
      <c r="D2" s="36"/>
      <c r="E2" s="66" t="s">
        <v>77</v>
      </c>
      <c r="F2" s="69">
        <v>44094</v>
      </c>
      <c r="G2" s="36"/>
      <c r="H2" s="36"/>
    </row>
    <row r="3" spans="1:9" s="2" customFormat="1" ht="27.75" customHeight="1" x14ac:dyDescent="0.2">
      <c r="A3" s="31" t="s">
        <v>22</v>
      </c>
      <c r="B3" s="31"/>
      <c r="C3" s="39" t="s">
        <v>75</v>
      </c>
      <c r="D3" s="30"/>
      <c r="E3" s="49" t="s">
        <v>76</v>
      </c>
      <c r="F3" s="37"/>
      <c r="G3" s="37"/>
    </row>
    <row r="4" spans="1:9" s="2" customFormat="1" ht="14.1" customHeight="1" x14ac:dyDescent="0.2">
      <c r="A4" s="87"/>
      <c r="B4" s="87"/>
      <c r="C4" s="86"/>
      <c r="D4" s="86"/>
      <c r="E4" s="38"/>
      <c r="F4" s="87"/>
      <c r="G4" s="87"/>
    </row>
    <row r="5" spans="1:9" s="2" customFormat="1" ht="14.1" customHeight="1" x14ac:dyDescent="0.2">
      <c r="A5" s="91" t="s">
        <v>6</v>
      </c>
      <c r="B5" s="91"/>
      <c r="C5" s="91"/>
      <c r="D5" s="13"/>
      <c r="E5" s="39"/>
      <c r="F5" s="14" t="s">
        <v>7</v>
      </c>
      <c r="G5" s="3"/>
    </row>
    <row r="6" spans="1:9" s="2" customFormat="1" ht="14.1" customHeight="1" x14ac:dyDescent="0.2">
      <c r="A6" s="10" t="s">
        <v>5</v>
      </c>
      <c r="B6" s="85" t="s">
        <v>11</v>
      </c>
      <c r="C6" s="85"/>
      <c r="D6" s="4"/>
      <c r="E6" s="4"/>
      <c r="F6" s="85" t="s">
        <v>16</v>
      </c>
      <c r="G6" s="85"/>
    </row>
    <row r="7" spans="1:9" s="2" customFormat="1" ht="14.1" customHeight="1" x14ac:dyDescent="0.2">
      <c r="A7" s="5"/>
      <c r="B7" s="28" t="s">
        <v>12</v>
      </c>
      <c r="C7" s="28"/>
      <c r="D7" s="26"/>
      <c r="E7" s="26"/>
      <c r="F7" s="85" t="s">
        <v>17</v>
      </c>
      <c r="G7" s="85"/>
    </row>
    <row r="8" spans="1:9" s="2" customFormat="1" ht="14.1" customHeight="1" x14ac:dyDescent="0.2">
      <c r="B8" s="28" t="s">
        <v>13</v>
      </c>
      <c r="C8" s="28"/>
      <c r="D8" s="26"/>
      <c r="E8" s="26"/>
      <c r="F8" s="85" t="s">
        <v>18</v>
      </c>
      <c r="G8" s="85"/>
    </row>
    <row r="9" spans="1:9" s="2" customFormat="1" ht="14.1" customHeight="1" x14ac:dyDescent="0.2">
      <c r="B9" s="85" t="s">
        <v>14</v>
      </c>
      <c r="C9" s="85"/>
      <c r="D9" s="26"/>
      <c r="E9" s="26"/>
      <c r="F9" s="85" t="s">
        <v>14</v>
      </c>
      <c r="G9" s="85"/>
    </row>
    <row r="10" spans="1:9" s="2" customFormat="1" ht="14.1" customHeight="1" x14ac:dyDescent="0.2">
      <c r="B10" s="85" t="s">
        <v>15</v>
      </c>
      <c r="C10" s="85"/>
      <c r="D10" s="26"/>
      <c r="E10" s="26"/>
      <c r="F10" s="85" t="s">
        <v>21</v>
      </c>
      <c r="G10" s="85"/>
    </row>
    <row r="11" spans="1:9" s="2" customFormat="1" ht="14.1" customHeight="1" x14ac:dyDescent="0.2">
      <c r="B11" s="29"/>
      <c r="C11" s="29"/>
      <c r="D11" s="26"/>
      <c r="E11" s="26"/>
      <c r="F11" s="29"/>
      <c r="G11" s="29"/>
    </row>
    <row r="12" spans="1:9" s="2" customFormat="1" ht="45.75" customHeight="1" x14ac:dyDescent="0.25">
      <c r="A12" s="92" t="s">
        <v>28</v>
      </c>
      <c r="B12" s="92"/>
      <c r="C12" s="92"/>
      <c r="D12" s="92"/>
      <c r="E12" s="92"/>
      <c r="F12" s="92"/>
      <c r="G12" s="92"/>
      <c r="H12" s="92"/>
    </row>
    <row r="13" spans="1:9" ht="27" customHeight="1" x14ac:dyDescent="0.2">
      <c r="A13" s="15" t="s">
        <v>0</v>
      </c>
      <c r="B13" s="15" t="s">
        <v>2</v>
      </c>
      <c r="C13" s="93" t="s">
        <v>1</v>
      </c>
      <c r="D13" s="94"/>
      <c r="E13" s="43" t="s">
        <v>24</v>
      </c>
      <c r="F13" s="33" t="s">
        <v>26</v>
      </c>
      <c r="G13" s="32" t="s">
        <v>27</v>
      </c>
      <c r="H13" s="16" t="s">
        <v>3</v>
      </c>
      <c r="I13" s="17"/>
    </row>
    <row r="14" spans="1:9" ht="15.75" customHeight="1" x14ac:dyDescent="0.2">
      <c r="A14" s="24">
        <v>42279</v>
      </c>
      <c r="B14" s="18">
        <v>5</v>
      </c>
      <c r="C14" s="88" t="s">
        <v>20</v>
      </c>
      <c r="D14" s="88"/>
      <c r="E14" s="40"/>
      <c r="F14" s="19" t="s">
        <v>10</v>
      </c>
      <c r="G14" s="22">
        <v>0</v>
      </c>
      <c r="H14" s="27">
        <f>B14*G14</f>
        <v>0</v>
      </c>
      <c r="I14" s="17"/>
    </row>
    <row r="15" spans="1:9" ht="15.95" customHeight="1" x14ac:dyDescent="0.2">
      <c r="A15" s="25">
        <v>42279</v>
      </c>
      <c r="B15" s="21">
        <v>10</v>
      </c>
      <c r="C15" s="89" t="s">
        <v>19</v>
      </c>
      <c r="D15" s="89"/>
      <c r="E15" s="41"/>
      <c r="F15" s="23" t="s">
        <v>9</v>
      </c>
      <c r="G15" s="22">
        <v>0</v>
      </c>
      <c r="H15" s="27">
        <f>B15*G15</f>
        <v>0</v>
      </c>
      <c r="I15" s="17"/>
    </row>
    <row r="16" spans="1:9" ht="15.95" customHeight="1" x14ac:dyDescent="0.2">
      <c r="A16" s="68"/>
      <c r="B16" s="58"/>
      <c r="C16" s="90"/>
      <c r="D16" s="90"/>
      <c r="E16" s="59"/>
      <c r="F16" s="60"/>
      <c r="G16" s="61"/>
      <c r="H16" s="27">
        <f t="shared" ref="H16:H45" si="0">B16*G16</f>
        <v>0</v>
      </c>
      <c r="I16" s="17"/>
    </row>
    <row r="17" spans="1:9" ht="15.95" customHeight="1" x14ac:dyDescent="0.2">
      <c r="A17" s="50"/>
      <c r="B17" s="64"/>
      <c r="C17" s="97" t="s">
        <v>95</v>
      </c>
      <c r="D17" s="97"/>
      <c r="E17" s="62" t="s">
        <v>38</v>
      </c>
      <c r="F17" s="63" t="s">
        <v>81</v>
      </c>
      <c r="G17" s="74">
        <v>32</v>
      </c>
      <c r="H17" s="51">
        <f>B17*G17</f>
        <v>0</v>
      </c>
      <c r="I17" s="17"/>
    </row>
    <row r="18" spans="1:9" ht="15.95" customHeight="1" x14ac:dyDescent="0.2">
      <c r="A18" s="50"/>
      <c r="B18" s="64"/>
      <c r="C18" s="97" t="s">
        <v>96</v>
      </c>
      <c r="D18" s="97"/>
      <c r="E18" s="62" t="s">
        <v>38</v>
      </c>
      <c r="F18" s="63" t="s">
        <v>81</v>
      </c>
      <c r="G18" s="74">
        <v>32</v>
      </c>
      <c r="H18" s="51">
        <f t="shared" si="0"/>
        <v>0</v>
      </c>
      <c r="I18" s="17"/>
    </row>
    <row r="19" spans="1:9" ht="15.95" customHeight="1" x14ac:dyDescent="0.2">
      <c r="A19" s="50"/>
      <c r="B19" s="57"/>
      <c r="C19" s="54" t="s">
        <v>84</v>
      </c>
      <c r="D19" s="56"/>
      <c r="E19" s="52" t="s">
        <v>38</v>
      </c>
      <c r="F19" s="52" t="s">
        <v>81</v>
      </c>
      <c r="G19" s="74">
        <v>32</v>
      </c>
      <c r="H19" s="51">
        <f t="shared" ref="H19:H32" si="1">B19*G19</f>
        <v>0</v>
      </c>
      <c r="I19" s="17"/>
    </row>
    <row r="20" spans="1:9" ht="15.95" customHeight="1" x14ac:dyDescent="0.2">
      <c r="A20" s="50"/>
      <c r="B20" s="57"/>
      <c r="C20" s="54" t="s">
        <v>85</v>
      </c>
      <c r="D20" s="55"/>
      <c r="E20" s="52" t="s">
        <v>38</v>
      </c>
      <c r="F20" s="52" t="s">
        <v>81</v>
      </c>
      <c r="G20" s="74">
        <v>32</v>
      </c>
      <c r="H20" s="51">
        <f t="shared" si="1"/>
        <v>0</v>
      </c>
      <c r="I20" s="17"/>
    </row>
    <row r="21" spans="1:9" ht="15.95" customHeight="1" x14ac:dyDescent="0.2">
      <c r="A21" s="50"/>
      <c r="B21" s="64">
        <v>3</v>
      </c>
      <c r="C21" s="71" t="s">
        <v>90</v>
      </c>
      <c r="D21" s="72" t="s">
        <v>91</v>
      </c>
      <c r="E21" s="70" t="s">
        <v>38</v>
      </c>
      <c r="F21" s="63" t="s">
        <v>92</v>
      </c>
      <c r="G21" s="74">
        <v>24</v>
      </c>
      <c r="H21" s="51">
        <f t="shared" si="1"/>
        <v>72</v>
      </c>
      <c r="I21" s="17"/>
    </row>
    <row r="22" spans="1:9" ht="15.95" customHeight="1" x14ac:dyDescent="0.2">
      <c r="A22" s="50"/>
      <c r="B22" s="64"/>
      <c r="C22" s="71" t="s">
        <v>112</v>
      </c>
      <c r="D22" s="80"/>
      <c r="E22" s="79" t="s">
        <v>83</v>
      </c>
      <c r="F22" s="63" t="s">
        <v>113</v>
      </c>
      <c r="G22" s="74">
        <v>18</v>
      </c>
      <c r="H22" s="51">
        <f t="shared" si="1"/>
        <v>0</v>
      </c>
      <c r="I22" s="17"/>
    </row>
    <row r="23" spans="1:9" ht="15.95" customHeight="1" x14ac:dyDescent="0.2">
      <c r="A23" s="50"/>
      <c r="B23" s="57"/>
      <c r="C23" s="54" t="s">
        <v>95</v>
      </c>
      <c r="D23" s="55"/>
      <c r="E23" s="52" t="s">
        <v>83</v>
      </c>
      <c r="F23" s="52" t="s">
        <v>81</v>
      </c>
      <c r="G23" s="75">
        <v>30</v>
      </c>
      <c r="H23" s="51">
        <f t="shared" si="1"/>
        <v>0</v>
      </c>
      <c r="I23" s="17"/>
    </row>
    <row r="24" spans="1:9" ht="15.95" customHeight="1" x14ac:dyDescent="0.2">
      <c r="A24" s="50"/>
      <c r="B24" s="57"/>
      <c r="C24" s="54" t="s">
        <v>96</v>
      </c>
      <c r="D24" s="55"/>
      <c r="E24" s="52" t="s">
        <v>83</v>
      </c>
      <c r="F24" s="52" t="s">
        <v>81</v>
      </c>
      <c r="G24" s="75">
        <v>32</v>
      </c>
      <c r="H24" s="51">
        <f t="shared" si="1"/>
        <v>0</v>
      </c>
      <c r="I24" s="17"/>
    </row>
    <row r="25" spans="1:9" ht="15.95" customHeight="1" x14ac:dyDescent="0.2">
      <c r="A25" s="50"/>
      <c r="B25" s="57"/>
      <c r="C25" s="54" t="s">
        <v>84</v>
      </c>
      <c r="D25" s="55"/>
      <c r="E25" s="52" t="s">
        <v>83</v>
      </c>
      <c r="F25" s="52" t="s">
        <v>81</v>
      </c>
      <c r="G25" s="75">
        <v>30</v>
      </c>
      <c r="H25" s="51">
        <f t="shared" si="1"/>
        <v>0</v>
      </c>
      <c r="I25" s="17"/>
    </row>
    <row r="26" spans="1:9" ht="15.95" customHeight="1" x14ac:dyDescent="0.2">
      <c r="A26" s="50"/>
      <c r="B26" s="57"/>
      <c r="C26" s="54" t="s">
        <v>85</v>
      </c>
      <c r="D26" s="55"/>
      <c r="E26" s="52" t="s">
        <v>83</v>
      </c>
      <c r="F26" s="52" t="s">
        <v>81</v>
      </c>
      <c r="G26" s="75">
        <v>30</v>
      </c>
      <c r="H26" s="51">
        <f t="shared" si="1"/>
        <v>0</v>
      </c>
      <c r="I26" s="17"/>
    </row>
    <row r="27" spans="1:9" ht="15.95" customHeight="1" x14ac:dyDescent="0.2">
      <c r="A27" s="50"/>
      <c r="B27" s="57">
        <v>337</v>
      </c>
      <c r="C27" s="54" t="s">
        <v>108</v>
      </c>
      <c r="D27" s="55"/>
      <c r="E27" s="52" t="s">
        <v>83</v>
      </c>
      <c r="F27" s="52" t="s">
        <v>30</v>
      </c>
      <c r="G27" s="75">
        <v>0.92</v>
      </c>
      <c r="H27" s="51">
        <f t="shared" si="1"/>
        <v>310.04000000000002</v>
      </c>
      <c r="I27" s="17"/>
    </row>
    <row r="28" spans="1:9" ht="15.95" customHeight="1" x14ac:dyDescent="0.2">
      <c r="A28" s="50"/>
      <c r="B28" s="57"/>
      <c r="C28" s="54" t="s">
        <v>114</v>
      </c>
      <c r="D28" s="55"/>
      <c r="E28" s="52" t="s">
        <v>83</v>
      </c>
      <c r="F28" s="52" t="s">
        <v>115</v>
      </c>
      <c r="G28" s="75">
        <v>18</v>
      </c>
      <c r="H28" s="51">
        <f t="shared" si="1"/>
        <v>0</v>
      </c>
      <c r="I28" s="17"/>
    </row>
    <row r="29" spans="1:9" ht="15.95" customHeight="1" x14ac:dyDescent="0.2">
      <c r="A29" s="50"/>
      <c r="B29" s="57"/>
      <c r="C29" s="54" t="s">
        <v>116</v>
      </c>
      <c r="D29" s="55"/>
      <c r="E29" s="52" t="s">
        <v>83</v>
      </c>
      <c r="F29" s="52" t="s">
        <v>117</v>
      </c>
      <c r="G29" s="75">
        <v>0.5</v>
      </c>
      <c r="H29" s="51">
        <f t="shared" si="1"/>
        <v>0</v>
      </c>
      <c r="I29" s="17"/>
    </row>
    <row r="30" spans="1:9" ht="15.95" customHeight="1" x14ac:dyDescent="0.2">
      <c r="A30" s="50"/>
      <c r="B30" s="57"/>
      <c r="C30" s="54" t="s">
        <v>118</v>
      </c>
      <c r="D30" s="55"/>
      <c r="E30" s="52" t="s">
        <v>83</v>
      </c>
      <c r="F30" s="52" t="s">
        <v>119</v>
      </c>
      <c r="G30" s="75">
        <v>32</v>
      </c>
      <c r="H30" s="51">
        <f t="shared" si="1"/>
        <v>0</v>
      </c>
      <c r="I30" s="17"/>
    </row>
    <row r="31" spans="1:9" ht="15.95" customHeight="1" x14ac:dyDescent="0.2">
      <c r="A31" s="50"/>
      <c r="B31" s="57">
        <v>70</v>
      </c>
      <c r="C31" s="54" t="s">
        <v>122</v>
      </c>
      <c r="D31" s="55"/>
      <c r="E31" s="52" t="s">
        <v>83</v>
      </c>
      <c r="F31" s="52" t="s">
        <v>30</v>
      </c>
      <c r="G31" s="75">
        <v>1.03</v>
      </c>
      <c r="H31" s="51">
        <f t="shared" si="1"/>
        <v>72.100000000000009</v>
      </c>
      <c r="I31" s="17"/>
    </row>
    <row r="32" spans="1:9" ht="15.95" customHeight="1" x14ac:dyDescent="0.2">
      <c r="A32" s="50"/>
      <c r="B32" s="57"/>
      <c r="C32" s="54" t="s">
        <v>97</v>
      </c>
      <c r="D32" s="55"/>
      <c r="E32" s="52" t="s">
        <v>83</v>
      </c>
      <c r="F32" s="52" t="s">
        <v>30</v>
      </c>
      <c r="G32" s="75">
        <v>0.9</v>
      </c>
      <c r="H32" s="51">
        <f t="shared" si="1"/>
        <v>0</v>
      </c>
      <c r="I32" s="17"/>
    </row>
    <row r="33" spans="1:9" ht="15.95" customHeight="1" x14ac:dyDescent="0.2">
      <c r="A33" s="50"/>
      <c r="B33" s="64">
        <v>20</v>
      </c>
      <c r="C33" s="97" t="s">
        <v>82</v>
      </c>
      <c r="D33" s="97"/>
      <c r="E33" s="62" t="s">
        <v>78</v>
      </c>
      <c r="F33" s="63" t="s">
        <v>79</v>
      </c>
      <c r="G33" s="74">
        <v>91.5</v>
      </c>
      <c r="H33" s="51">
        <f t="shared" si="0"/>
        <v>1830</v>
      </c>
      <c r="I33" s="17"/>
    </row>
    <row r="34" spans="1:9" ht="15.95" customHeight="1" x14ac:dyDescent="0.2">
      <c r="A34" s="50"/>
      <c r="B34" s="57"/>
      <c r="C34" s="54" t="s">
        <v>86</v>
      </c>
      <c r="D34" s="55"/>
      <c r="E34" s="52" t="s">
        <v>78</v>
      </c>
      <c r="F34" s="52" t="s">
        <v>80</v>
      </c>
      <c r="G34" s="75">
        <v>6.5</v>
      </c>
      <c r="H34" s="51">
        <f t="shared" si="0"/>
        <v>0</v>
      </c>
      <c r="I34" s="17"/>
    </row>
    <row r="35" spans="1:9" ht="15.95" customHeight="1" x14ac:dyDescent="0.2">
      <c r="A35" s="50"/>
      <c r="B35" s="57">
        <v>3</v>
      </c>
      <c r="C35" s="54" t="s">
        <v>125</v>
      </c>
      <c r="D35" s="55"/>
      <c r="E35" s="52" t="s">
        <v>78</v>
      </c>
      <c r="F35" s="52" t="s">
        <v>126</v>
      </c>
      <c r="G35" s="75">
        <v>45.6</v>
      </c>
      <c r="H35" s="51">
        <f t="shared" si="0"/>
        <v>136.80000000000001</v>
      </c>
      <c r="I35" s="17"/>
    </row>
    <row r="36" spans="1:9" ht="15.95" customHeight="1" x14ac:dyDescent="0.2">
      <c r="A36" s="50"/>
      <c r="B36" s="73">
        <v>500</v>
      </c>
      <c r="C36" s="54" t="s">
        <v>87</v>
      </c>
      <c r="D36" s="55"/>
      <c r="E36" s="52" t="s">
        <v>88</v>
      </c>
      <c r="F36" s="52" t="s">
        <v>30</v>
      </c>
      <c r="G36" s="75">
        <v>2.59</v>
      </c>
      <c r="H36" s="51">
        <f t="shared" si="0"/>
        <v>1295</v>
      </c>
      <c r="I36" s="17"/>
    </row>
    <row r="37" spans="1:9" ht="15.95" customHeight="1" x14ac:dyDescent="0.2">
      <c r="A37" s="50"/>
      <c r="B37" s="57">
        <v>3469</v>
      </c>
      <c r="C37" s="54" t="s">
        <v>29</v>
      </c>
      <c r="D37" s="55"/>
      <c r="E37" s="52" t="s">
        <v>89</v>
      </c>
      <c r="F37" s="52" t="s">
        <v>30</v>
      </c>
      <c r="G37" s="75">
        <v>1.69</v>
      </c>
      <c r="H37" s="51">
        <f t="shared" si="0"/>
        <v>5862.61</v>
      </c>
      <c r="I37" s="17"/>
    </row>
    <row r="38" spans="1:9" ht="15.95" customHeight="1" x14ac:dyDescent="0.2">
      <c r="A38" s="50"/>
      <c r="B38" s="57">
        <v>929.58</v>
      </c>
      <c r="C38" s="54" t="s">
        <v>121</v>
      </c>
      <c r="D38" s="55"/>
      <c r="E38" s="52" t="s">
        <v>94</v>
      </c>
      <c r="F38" s="52" t="s">
        <v>30</v>
      </c>
      <c r="G38" s="75">
        <v>2.52</v>
      </c>
      <c r="H38" s="51">
        <f t="shared" si="0"/>
        <v>2342.5416</v>
      </c>
      <c r="I38" s="17"/>
    </row>
    <row r="39" spans="1:9" ht="15.95" customHeight="1" x14ac:dyDescent="0.2">
      <c r="A39" s="50"/>
      <c r="B39" s="57"/>
      <c r="C39" s="54" t="s">
        <v>93</v>
      </c>
      <c r="D39" s="55"/>
      <c r="E39" s="52" t="s">
        <v>109</v>
      </c>
      <c r="F39" s="52" t="s">
        <v>9</v>
      </c>
      <c r="G39" s="75">
        <v>6.69</v>
      </c>
      <c r="H39" s="51">
        <f t="shared" si="0"/>
        <v>0</v>
      </c>
      <c r="I39" s="17"/>
    </row>
    <row r="40" spans="1:9" ht="15.95" customHeight="1" x14ac:dyDescent="0.2">
      <c r="A40" s="50"/>
      <c r="B40" s="57">
        <v>200</v>
      </c>
      <c r="C40" s="54" t="s">
        <v>98</v>
      </c>
      <c r="D40" s="55"/>
      <c r="E40" s="52" t="s">
        <v>100</v>
      </c>
      <c r="F40" s="52" t="s">
        <v>101</v>
      </c>
      <c r="G40" s="53">
        <v>21.65</v>
      </c>
      <c r="H40" s="51">
        <f t="shared" si="0"/>
        <v>4330</v>
      </c>
      <c r="I40" s="17"/>
    </row>
    <row r="41" spans="1:9" ht="15.95" customHeight="1" x14ac:dyDescent="0.2">
      <c r="A41" s="50"/>
      <c r="B41" s="57">
        <v>3227.79</v>
      </c>
      <c r="C41" s="54" t="s">
        <v>120</v>
      </c>
      <c r="D41" s="55"/>
      <c r="E41" s="52" t="s">
        <v>99</v>
      </c>
      <c r="F41" s="52" t="s">
        <v>30</v>
      </c>
      <c r="G41" s="53">
        <v>2.4</v>
      </c>
      <c r="H41" s="51">
        <f t="shared" si="0"/>
        <v>7746.6959999999999</v>
      </c>
      <c r="I41" s="17"/>
    </row>
    <row r="42" spans="1:9" ht="15.95" customHeight="1" x14ac:dyDescent="0.2">
      <c r="A42" s="50"/>
      <c r="B42" s="57"/>
      <c r="C42" s="54" t="s">
        <v>123</v>
      </c>
      <c r="D42" s="55"/>
      <c r="E42" s="52" t="s">
        <v>124</v>
      </c>
      <c r="F42" s="52" t="s">
        <v>30</v>
      </c>
      <c r="G42" s="53">
        <v>3.8050000000000002</v>
      </c>
      <c r="H42" s="51">
        <f t="shared" si="0"/>
        <v>0</v>
      </c>
      <c r="I42" s="17"/>
    </row>
    <row r="43" spans="1:9" ht="15.95" customHeight="1" x14ac:dyDescent="0.2">
      <c r="A43" s="50"/>
      <c r="B43" s="57">
        <v>16</v>
      </c>
      <c r="C43" s="54" t="s">
        <v>110</v>
      </c>
      <c r="D43" s="55"/>
      <c r="E43" s="52" t="s">
        <v>104</v>
      </c>
      <c r="F43" s="52" t="s">
        <v>111</v>
      </c>
      <c r="G43" s="53">
        <v>29.0625</v>
      </c>
      <c r="H43" s="51">
        <f t="shared" si="0"/>
        <v>465</v>
      </c>
      <c r="I43" s="17"/>
    </row>
    <row r="44" spans="1:9" ht="15.95" customHeight="1" x14ac:dyDescent="0.2">
      <c r="A44" s="50"/>
      <c r="B44" s="57">
        <v>324</v>
      </c>
      <c r="C44" s="54" t="s">
        <v>103</v>
      </c>
      <c r="D44" s="55"/>
      <c r="E44" s="52" t="s">
        <v>104</v>
      </c>
      <c r="F44" s="52" t="s">
        <v>105</v>
      </c>
      <c r="G44" s="53">
        <v>1.9582999999999999</v>
      </c>
      <c r="H44" s="51">
        <f t="shared" si="0"/>
        <v>634.48919999999998</v>
      </c>
      <c r="I44" s="17"/>
    </row>
    <row r="45" spans="1:9" ht="15.95" customHeight="1" x14ac:dyDescent="0.2">
      <c r="A45" s="50"/>
      <c r="B45" s="57">
        <v>52</v>
      </c>
      <c r="C45" s="54" t="s">
        <v>106</v>
      </c>
      <c r="D45" s="55"/>
      <c r="E45" s="52" t="s">
        <v>104</v>
      </c>
      <c r="F45" s="52" t="s">
        <v>107</v>
      </c>
      <c r="G45" s="53">
        <v>3.2174999999999998</v>
      </c>
      <c r="H45" s="51">
        <f t="shared" si="0"/>
        <v>167.31</v>
      </c>
      <c r="I45" s="17"/>
    </row>
    <row r="46" spans="1:9" ht="15.75" customHeight="1" x14ac:dyDescent="0.2">
      <c r="A46" s="76" t="s">
        <v>102</v>
      </c>
      <c r="B46" s="77"/>
      <c r="C46" s="78"/>
      <c r="D46" s="98"/>
      <c r="E46" s="98"/>
      <c r="F46" s="98"/>
      <c r="G46" s="67"/>
      <c r="H46" s="20"/>
    </row>
    <row r="47" spans="1:9" s="48" customFormat="1" ht="15.95" customHeight="1" x14ac:dyDescent="0.25">
      <c r="A47" s="44" t="s">
        <v>25</v>
      </c>
      <c r="B47" s="45"/>
      <c r="C47" s="45"/>
      <c r="D47" s="45"/>
      <c r="E47" s="45"/>
      <c r="F47" s="45"/>
      <c r="G47" s="46" t="s">
        <v>4</v>
      </c>
      <c r="H47" s="47">
        <f>IF(SUM(H14:H45)&gt;0,SUM(H14:H45),"")</f>
        <v>25264.586800000001</v>
      </c>
    </row>
    <row r="48" spans="1:9" ht="15.95" customHeight="1" x14ac:dyDescent="0.2">
      <c r="A48" s="84" t="s">
        <v>8</v>
      </c>
      <c r="B48" s="84"/>
      <c r="C48" s="84"/>
      <c r="D48" s="84"/>
      <c r="E48" s="84"/>
      <c r="F48" s="84"/>
      <c r="G48" s="84"/>
      <c r="H48" s="84"/>
    </row>
    <row r="49" spans="1:8" ht="15.95" customHeight="1" x14ac:dyDescent="0.2">
      <c r="A49" s="11"/>
      <c r="B49" s="11"/>
      <c r="C49" s="11"/>
      <c r="D49" s="11"/>
      <c r="E49" s="11"/>
      <c r="F49" s="11"/>
      <c r="G49" s="11"/>
    </row>
    <row r="50" spans="1:8" ht="15.95" customHeight="1" x14ac:dyDescent="0.2">
      <c r="A50" s="83"/>
      <c r="B50" s="83"/>
      <c r="C50" s="83"/>
      <c r="D50" s="83"/>
      <c r="E50" s="83"/>
      <c r="F50" s="83"/>
      <c r="G50" s="83"/>
      <c r="H50" s="83"/>
    </row>
    <row r="51" spans="1:8" ht="15.95" customHeight="1" x14ac:dyDescent="0.2">
      <c r="B51" s="95"/>
      <c r="C51" s="96"/>
      <c r="D51" s="96"/>
      <c r="E51" s="96"/>
      <c r="F51" s="96"/>
    </row>
    <row r="52" spans="1:8" ht="15.95" customHeight="1" x14ac:dyDescent="0.2">
      <c r="B52" s="7"/>
      <c r="C52" s="8"/>
      <c r="D52" s="8"/>
      <c r="E52" s="8"/>
      <c r="F52" s="8"/>
    </row>
    <row r="53" spans="1:8" ht="15.95" customHeight="1" x14ac:dyDescent="0.2"/>
    <row r="54" spans="1:8" ht="15.95" customHeight="1" x14ac:dyDescent="0.2">
      <c r="A54" s="9"/>
      <c r="B54" s="6"/>
      <c r="C54" s="6"/>
      <c r="D54" s="6"/>
      <c r="E54" s="42"/>
      <c r="F54" s="6"/>
      <c r="G54" s="6"/>
    </row>
    <row r="55" spans="1:8" ht="15.95" customHeight="1" x14ac:dyDescent="0.2"/>
    <row r="56" spans="1:8" ht="10.5" customHeight="1" x14ac:dyDescent="0.2"/>
  </sheetData>
  <mergeCells count="26">
    <mergeCell ref="B51:F51"/>
    <mergeCell ref="C18:D18"/>
    <mergeCell ref="D46:F46"/>
    <mergeCell ref="C17:D17"/>
    <mergeCell ref="C33:D33"/>
    <mergeCell ref="F6:G6"/>
    <mergeCell ref="F4:G4"/>
    <mergeCell ref="A5:C5"/>
    <mergeCell ref="A12:H12"/>
    <mergeCell ref="C13:D13"/>
    <mergeCell ref="B1:C1"/>
    <mergeCell ref="D1:H1"/>
    <mergeCell ref="A50:H50"/>
    <mergeCell ref="A48:H48"/>
    <mergeCell ref="B6:C6"/>
    <mergeCell ref="C4:D4"/>
    <mergeCell ref="F9:G9"/>
    <mergeCell ref="F10:G10"/>
    <mergeCell ref="B9:C9"/>
    <mergeCell ref="B10:C10"/>
    <mergeCell ref="F7:G7"/>
    <mergeCell ref="F8:G8"/>
    <mergeCell ref="A4:B4"/>
    <mergeCell ref="C14:D14"/>
    <mergeCell ref="C15:D15"/>
    <mergeCell ref="C16:D16"/>
  </mergeCells>
  <phoneticPr fontId="1" type="noConversion"/>
  <hyperlinks>
    <hyperlink ref="A5" r:id="rId1"/>
    <hyperlink ref="F5" r:id="rId2"/>
    <hyperlink ref="E3" r:id="rId3"/>
  </hyperlinks>
  <printOptions horizontalCentered="1"/>
  <pageMargins left="0.25" right="0.25" top="0.25" bottom="0.25" header="0.3" footer="0.3"/>
  <pageSetup orientation="landscape" r:id="rId4"/>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1" sqref="D1:D21"/>
    </sheetView>
  </sheetViews>
  <sheetFormatPr defaultRowHeight="12.75" x14ac:dyDescent="0.2"/>
  <cols>
    <col min="2" max="2" width="22.140625" customWidth="1"/>
  </cols>
  <sheetData>
    <row r="1" spans="1:6" x14ac:dyDescent="0.2">
      <c r="A1" t="s">
        <v>31</v>
      </c>
      <c r="B1" t="s">
        <v>32</v>
      </c>
      <c r="C1" t="s">
        <v>33</v>
      </c>
      <c r="D1">
        <v>25.819444375</v>
      </c>
      <c r="E1">
        <v>207</v>
      </c>
      <c r="F1" t="s">
        <v>34</v>
      </c>
    </row>
    <row r="2" spans="1:6" x14ac:dyDescent="0.2">
      <c r="A2" t="s">
        <v>35</v>
      </c>
      <c r="B2" t="s">
        <v>36</v>
      </c>
      <c r="C2" t="s">
        <v>37</v>
      </c>
      <c r="D2">
        <v>30</v>
      </c>
      <c r="E2">
        <v>121</v>
      </c>
      <c r="F2" t="s">
        <v>38</v>
      </c>
    </row>
    <row r="3" spans="1:6" x14ac:dyDescent="0.2">
      <c r="A3" t="s">
        <v>35</v>
      </c>
      <c r="B3" t="s">
        <v>36</v>
      </c>
      <c r="C3" t="s">
        <v>37</v>
      </c>
      <c r="D3">
        <v>29.538461538460002</v>
      </c>
      <c r="E3">
        <v>116</v>
      </c>
      <c r="F3" t="s">
        <v>34</v>
      </c>
    </row>
    <row r="4" spans="1:6" x14ac:dyDescent="0.2">
      <c r="A4" t="s">
        <v>31</v>
      </c>
      <c r="B4" t="s">
        <v>32</v>
      </c>
      <c r="C4" t="s">
        <v>33</v>
      </c>
      <c r="D4">
        <v>27.909090909090001</v>
      </c>
      <c r="E4">
        <v>122</v>
      </c>
      <c r="F4" t="s">
        <v>38</v>
      </c>
    </row>
    <row r="5" spans="1:6" x14ac:dyDescent="0.2">
      <c r="A5" t="s">
        <v>39</v>
      </c>
      <c r="B5" t="s">
        <v>40</v>
      </c>
      <c r="C5" t="s">
        <v>41</v>
      </c>
      <c r="D5">
        <v>26</v>
      </c>
      <c r="E5">
        <v>89</v>
      </c>
      <c r="F5" t="s">
        <v>34</v>
      </c>
    </row>
    <row r="6" spans="1:6" x14ac:dyDescent="0.2">
      <c r="A6" t="s">
        <v>42</v>
      </c>
      <c r="B6" t="s">
        <v>43</v>
      </c>
      <c r="C6" t="s">
        <v>33</v>
      </c>
      <c r="D6">
        <v>26</v>
      </c>
      <c r="E6">
        <v>86</v>
      </c>
      <c r="F6" t="s">
        <v>34</v>
      </c>
    </row>
    <row r="7" spans="1:6" x14ac:dyDescent="0.2">
      <c r="A7" t="s">
        <v>39</v>
      </c>
      <c r="B7" t="s">
        <v>40</v>
      </c>
      <c r="C7" t="s">
        <v>41</v>
      </c>
      <c r="D7">
        <v>30</v>
      </c>
      <c r="E7">
        <v>55</v>
      </c>
      <c r="F7" t="s">
        <v>38</v>
      </c>
    </row>
    <row r="8" spans="1:6" x14ac:dyDescent="0.2">
      <c r="A8" t="s">
        <v>42</v>
      </c>
      <c r="B8" t="s">
        <v>43</v>
      </c>
      <c r="C8" t="s">
        <v>33</v>
      </c>
      <c r="D8">
        <v>28</v>
      </c>
      <c r="E8">
        <v>55</v>
      </c>
      <c r="F8" t="s">
        <v>38</v>
      </c>
    </row>
    <row r="9" spans="1:6" x14ac:dyDescent="0.2">
      <c r="A9" t="s">
        <v>44</v>
      </c>
      <c r="B9" t="s">
        <v>45</v>
      </c>
      <c r="C9" t="s">
        <v>46</v>
      </c>
      <c r="D9">
        <v>20</v>
      </c>
      <c r="E9">
        <v>43</v>
      </c>
      <c r="F9" t="s">
        <v>38</v>
      </c>
    </row>
    <row r="10" spans="1:6" x14ac:dyDescent="0.2">
      <c r="A10" t="s">
        <v>47</v>
      </c>
      <c r="B10" t="s">
        <v>48</v>
      </c>
      <c r="C10" t="s">
        <v>33</v>
      </c>
      <c r="D10">
        <v>26</v>
      </c>
      <c r="E10">
        <v>30</v>
      </c>
      <c r="F10" t="s">
        <v>34</v>
      </c>
    </row>
    <row r="11" spans="1:6" x14ac:dyDescent="0.2">
      <c r="A11" t="s">
        <v>49</v>
      </c>
      <c r="B11" t="s">
        <v>50</v>
      </c>
      <c r="C11" t="s">
        <v>51</v>
      </c>
      <c r="D11">
        <v>0.64600000000000002</v>
      </c>
      <c r="E11">
        <v>680</v>
      </c>
      <c r="F11" t="s">
        <v>34</v>
      </c>
    </row>
    <row r="12" spans="1:6" x14ac:dyDescent="0.2">
      <c r="A12" t="s">
        <v>52</v>
      </c>
      <c r="B12" t="s">
        <v>53</v>
      </c>
      <c r="C12" t="s">
        <v>54</v>
      </c>
      <c r="D12">
        <v>5.25</v>
      </c>
      <c r="E12">
        <v>66</v>
      </c>
      <c r="F12" t="s">
        <v>55</v>
      </c>
    </row>
    <row r="13" spans="1:6" x14ac:dyDescent="0.2">
      <c r="A13" t="s">
        <v>56</v>
      </c>
      <c r="B13" t="s">
        <v>57</v>
      </c>
      <c r="C13" t="s">
        <v>58</v>
      </c>
      <c r="D13">
        <v>19.7</v>
      </c>
      <c r="E13">
        <v>10</v>
      </c>
      <c r="F13" t="s">
        <v>34</v>
      </c>
    </row>
    <row r="14" spans="1:6" x14ac:dyDescent="0.2">
      <c r="A14" t="s">
        <v>59</v>
      </c>
      <c r="B14" t="s">
        <v>60</v>
      </c>
      <c r="C14" t="s">
        <v>61</v>
      </c>
      <c r="D14">
        <v>15</v>
      </c>
      <c r="E14">
        <v>12</v>
      </c>
      <c r="F14" t="s">
        <v>55</v>
      </c>
    </row>
    <row r="15" spans="1:6" x14ac:dyDescent="0.2">
      <c r="A15" t="s">
        <v>62</v>
      </c>
      <c r="B15" t="s">
        <v>63</v>
      </c>
      <c r="C15" t="s">
        <v>51</v>
      </c>
      <c r="D15">
        <v>0.5</v>
      </c>
      <c r="E15">
        <v>350</v>
      </c>
      <c r="F15" t="s">
        <v>55</v>
      </c>
    </row>
    <row r="16" spans="1:6" x14ac:dyDescent="0.2">
      <c r="A16" t="s">
        <v>59</v>
      </c>
      <c r="B16" t="s">
        <v>60</v>
      </c>
      <c r="C16" t="s">
        <v>61</v>
      </c>
      <c r="D16">
        <v>15.75</v>
      </c>
      <c r="E16">
        <v>10</v>
      </c>
      <c r="F16" t="s">
        <v>34</v>
      </c>
    </row>
    <row r="17" spans="1:6" x14ac:dyDescent="0.2">
      <c r="A17" t="s">
        <v>64</v>
      </c>
      <c r="B17" t="s">
        <v>65</v>
      </c>
      <c r="C17" t="s">
        <v>51</v>
      </c>
      <c r="D17">
        <v>0.5</v>
      </c>
      <c r="E17">
        <v>250</v>
      </c>
      <c r="F17" t="s">
        <v>34</v>
      </c>
    </row>
    <row r="18" spans="1:6" x14ac:dyDescent="0.2">
      <c r="A18" t="s">
        <v>66</v>
      </c>
      <c r="B18" t="s">
        <v>67</v>
      </c>
      <c r="C18" t="s">
        <v>68</v>
      </c>
      <c r="D18">
        <v>26</v>
      </c>
      <c r="E18">
        <v>3</v>
      </c>
      <c r="F18" t="s">
        <v>34</v>
      </c>
    </row>
    <row r="19" spans="1:6" x14ac:dyDescent="0.2">
      <c r="A19" t="s">
        <v>69</v>
      </c>
      <c r="B19" t="s">
        <v>70</v>
      </c>
      <c r="C19" t="s">
        <v>71</v>
      </c>
      <c r="D19">
        <v>15</v>
      </c>
      <c r="E19">
        <v>3</v>
      </c>
      <c r="F19" t="s">
        <v>34</v>
      </c>
    </row>
    <row r="20" spans="1:6" x14ac:dyDescent="0.2">
      <c r="A20" t="s">
        <v>69</v>
      </c>
      <c r="B20" t="s">
        <v>70</v>
      </c>
      <c r="C20" t="s">
        <v>71</v>
      </c>
      <c r="D20">
        <v>60</v>
      </c>
      <c r="E20">
        <v>0.5</v>
      </c>
      <c r="F20" t="s">
        <v>55</v>
      </c>
    </row>
    <row r="21" spans="1:6" x14ac:dyDescent="0.2">
      <c r="A21" t="s">
        <v>72</v>
      </c>
      <c r="B21" t="s">
        <v>73</v>
      </c>
      <c r="C21" t="s">
        <v>51</v>
      </c>
      <c r="D21">
        <v>0.5</v>
      </c>
      <c r="E21">
        <v>20</v>
      </c>
      <c r="F2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Sales Quote</vt:lpstr>
      <vt:lpstr>Sheet1</vt:lpstr>
      <vt:lpstr>'Sales Quote'!Print_Area</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Britni - AMS</dc:creator>
  <cp:lastModifiedBy>Rodekamp, Karen S [DNING]</cp:lastModifiedBy>
  <cp:lastPrinted>2018-10-19T22:19:20Z</cp:lastPrinted>
  <dcterms:created xsi:type="dcterms:W3CDTF">2006-01-23T19:37:33Z</dcterms:created>
  <dcterms:modified xsi:type="dcterms:W3CDTF">2020-10-19T13:32:19Z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TC101009901033</vt:lpwstr>
  </property>
</Properties>
</file>