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jkevandergeer/Desktop/Biokind/"/>
    </mc:Choice>
  </mc:AlternateContent>
  <xr:revisionPtr revIDLastSave="0" documentId="13_ncr:1_{67307946-9F35-E24D-B248-B19D3407965E}" xr6:coauthVersionLast="47" xr6:coauthVersionMax="47" xr10:uidLastSave="{00000000-0000-0000-0000-000000000000}"/>
  <bookViews>
    <workbookView xWindow="0" yWindow="500" windowWidth="33600" windowHeight="19340" xr2:uid="{9A0062DC-6EBF-D044-82DD-2D301B744A46}"/>
  </bookViews>
  <sheets>
    <sheet name="Biokind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D2" i="2" s="1"/>
  <c r="C3" i="2"/>
  <c r="C4" i="2"/>
  <c r="C5" i="2"/>
  <c r="D3" i="2" s="1"/>
  <c r="C6" i="2"/>
  <c r="D4" i="2" s="1"/>
  <c r="C7" i="2"/>
  <c r="C8" i="2"/>
  <c r="D7" i="2" s="1"/>
  <c r="C9" i="2"/>
  <c r="C10" i="2"/>
  <c r="C11" i="2"/>
  <c r="D9" i="2" s="1"/>
  <c r="C12" i="2"/>
  <c r="C13" i="2"/>
  <c r="C14" i="2"/>
  <c r="C15" i="2"/>
  <c r="C16" i="2"/>
  <c r="C17" i="2"/>
  <c r="C18" i="2"/>
  <c r="C19" i="2"/>
  <c r="C20" i="2"/>
  <c r="D19" i="2" s="1"/>
  <c r="C21" i="2"/>
  <c r="C22" i="2"/>
  <c r="C23" i="2"/>
  <c r="C24" i="2"/>
  <c r="D23" i="2" s="1"/>
  <c r="C25" i="2"/>
  <c r="C26" i="2"/>
  <c r="D25" i="2" s="1"/>
  <c r="C27" i="2"/>
  <c r="C28" i="2"/>
  <c r="C29" i="2"/>
  <c r="D27" i="2" s="1"/>
  <c r="C30" i="2"/>
  <c r="C31" i="2"/>
  <c r="C32" i="2"/>
  <c r="D31" i="2" s="1"/>
  <c r="C33" i="2"/>
  <c r="C34" i="2"/>
  <c r="C35" i="2"/>
  <c r="C36" i="2"/>
  <c r="C37" i="2"/>
  <c r="D36" i="2" s="1"/>
  <c r="C38" i="2"/>
  <c r="C39" i="2"/>
  <c r="C40" i="2"/>
  <c r="C41" i="2"/>
  <c r="D39" i="2" s="1"/>
  <c r="C42" i="2"/>
  <c r="C43" i="2"/>
  <c r="D42" i="2" s="1"/>
  <c r="C44" i="2"/>
  <c r="C45" i="2"/>
  <c r="C46" i="2"/>
  <c r="C47" i="2"/>
  <c r="D45" i="2" s="1"/>
  <c r="C48" i="2"/>
  <c r="C49" i="2"/>
  <c r="C50" i="2"/>
  <c r="D49" i="2" s="1"/>
  <c r="C51" i="2"/>
  <c r="C52" i="2"/>
  <c r="C53" i="2"/>
  <c r="D51" i="2" s="1"/>
  <c r="C54" i="2"/>
  <c r="C55" i="2"/>
  <c r="D55" i="2" s="1"/>
  <c r="C56" i="2"/>
  <c r="C57" i="2"/>
  <c r="D56" i="2" s="1"/>
  <c r="C58" i="2"/>
  <c r="C59" i="2"/>
  <c r="C60" i="2"/>
  <c r="C61" i="2"/>
  <c r="C62" i="2"/>
  <c r="D61" i="2" s="1"/>
  <c r="C63" i="2"/>
  <c r="D62" i="2" s="1"/>
  <c r="C64" i="2"/>
  <c r="C65" i="2"/>
  <c r="C66" i="2"/>
  <c r="C67" i="2"/>
  <c r="D66" i="2" s="1"/>
  <c r="D67" i="2"/>
  <c r="C68" i="2"/>
  <c r="C69" i="2"/>
  <c r="C70" i="2"/>
  <c r="C71" i="2"/>
  <c r="C72" i="2"/>
  <c r="C73" i="2"/>
  <c r="D72" i="2" s="1"/>
  <c r="D73" i="2"/>
  <c r="C74" i="2"/>
  <c r="C75" i="2"/>
  <c r="D74" i="2" s="1"/>
  <c r="C76" i="2"/>
  <c r="C77" i="2"/>
  <c r="C78" i="2"/>
  <c r="D77" i="2" s="1"/>
  <c r="C79" i="2"/>
  <c r="C80" i="2"/>
  <c r="D79" i="2" s="1"/>
  <c r="C81" i="2"/>
  <c r="C82" i="2"/>
  <c r="C83" i="2"/>
  <c r="C84" i="2"/>
  <c r="D83" i="2" s="1"/>
  <c r="C85" i="2"/>
  <c r="C86" i="2"/>
  <c r="C87" i="2"/>
  <c r="C88" i="2"/>
  <c r="D87" i="2" s="1"/>
  <c r="C89" i="2"/>
  <c r="C90" i="2"/>
  <c r="C91" i="2"/>
  <c r="C92" i="2"/>
  <c r="D91" i="2" s="1"/>
  <c r="C93" i="2"/>
  <c r="C94" i="2"/>
  <c r="D93" i="2" s="1"/>
  <c r="C95" i="2"/>
  <c r="C96" i="2"/>
  <c r="D95" i="2" s="1"/>
  <c r="C97" i="2"/>
  <c r="D11" i="2" l="1"/>
  <c r="D20" i="2"/>
  <c r="D81" i="2"/>
  <c r="D71" i="2"/>
  <c r="D50" i="2"/>
  <c r="D30" i="2"/>
  <c r="D80" i="2"/>
  <c r="D70" i="2"/>
  <c r="D60" i="2"/>
  <c r="D29" i="2"/>
  <c r="D8" i="2"/>
  <c r="D90" i="2"/>
  <c r="D69" i="2"/>
  <c r="D59" i="2"/>
  <c r="D38" i="2"/>
  <c r="D18" i="2"/>
  <c r="D89" i="2"/>
  <c r="D68" i="2"/>
  <c r="D57" i="2"/>
  <c r="D48" i="2"/>
  <c r="D17" i="2"/>
  <c r="D88" i="2"/>
  <c r="D78" i="2"/>
  <c r="D47" i="2"/>
  <c r="D37" i="2"/>
  <c r="D26" i="2"/>
  <c r="D15" i="2"/>
  <c r="D6" i="2"/>
  <c r="D76" i="2"/>
  <c r="D82" i="2"/>
  <c r="D86" i="2"/>
  <c r="D35" i="2"/>
  <c r="D14" i="2"/>
  <c r="D75" i="2"/>
  <c r="D65" i="2"/>
  <c r="D44" i="2"/>
  <c r="D34" i="2"/>
  <c r="D24" i="2"/>
  <c r="D41" i="2"/>
  <c r="D85" i="2"/>
  <c r="D54" i="2"/>
  <c r="D13" i="2"/>
  <c r="D92" i="2"/>
  <c r="D63" i="2"/>
  <c r="D94" i="2"/>
  <c r="D84" i="2"/>
  <c r="D53" i="2"/>
  <c r="D43" i="2"/>
  <c r="D32" i="2"/>
  <c r="D21" i="2"/>
  <c r="D12" i="2"/>
  <c r="D28" i="2"/>
  <c r="D64" i="2"/>
  <c r="D46" i="2"/>
  <c r="D22" i="2"/>
  <c r="D33" i="2"/>
  <c r="D5" i="2"/>
  <c r="D52" i="2"/>
  <c r="D16" i="2"/>
  <c r="D58" i="2"/>
  <c r="D40" i="2"/>
  <c r="D10" i="2"/>
</calcChain>
</file>

<file path=xl/sharedStrings.xml><?xml version="1.0" encoding="utf-8"?>
<sst xmlns="http://schemas.openxmlformats.org/spreadsheetml/2006/main" count="6" uniqueCount="6">
  <si>
    <t>Month</t>
  </si>
  <si>
    <t>Donation-Index-Amount-Y/Y-Growth</t>
  </si>
  <si>
    <t>Donation-Index-Amount-3-Month-Moving-Avg</t>
  </si>
  <si>
    <t>Number-of-Donations-Y/Y-Growth</t>
  </si>
  <si>
    <t>Average-Donation-Size-Y/Y-Growth</t>
  </si>
  <si>
    <t>Donation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</si>
</sst>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1" fillId="0" borderId="0" xfId="1"/>
    <xf numFmtId="164" fontId="2" fillId="0" borderId="1" xfId="1" applyNumberFormat="1" applyFont="1" applyBorder="1" applyAlignment="1">
      <alignment horizontal="right"/>
    </xf>
    <xf numFmtId="165" fontId="2" fillId="0" borderId="1" xfId="1" applyNumberFormat="1" applyFont="1" applyBorder="1" applyAlignment="1">
      <alignment horizontal="right"/>
    </xf>
    <xf numFmtId="164" fontId="3" fillId="0" borderId="1" xfId="1" applyNumberFormat="1" applyFont="1" applyBorder="1" applyAlignment="1">
      <alignment horizontal="right"/>
    </xf>
    <xf numFmtId="0" fontId="2" fillId="0" borderId="0" xfId="1" applyFont="1"/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17" fontId="2" fillId="0" borderId="1" xfId="1" quotePrefix="1" applyNumberFormat="1" applyFont="1" applyFill="1" applyBorder="1" applyAlignment="1">
      <alignment horizontal="right"/>
    </xf>
  </cellXfs>
  <cellStyles count="2">
    <cellStyle name="Normal" xfId="0" builtinId="0"/>
    <cellStyle name="Normal 2" xfId="1" xr:uid="{03F5A216-FDC8-FA4B-A230-6A085E58F1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4CA46-46A2-E546-8086-852DF31C19D1}">
  <dimension ref="A1:F109"/>
  <sheetViews>
    <sheetView tabSelected="1" workbookViewId="0">
      <selection activeCell="B1" sqref="B1"/>
    </sheetView>
  </sheetViews>
  <sheetFormatPr baseColWidth="10" defaultRowHeight="15" x14ac:dyDescent="0.2"/>
  <cols>
    <col min="1" max="16384" width="10.83203125" style="1"/>
  </cols>
  <sheetData>
    <row r="1" spans="1:6" s="5" customFormat="1" ht="120" x14ac:dyDescent="0.25">
      <c r="A1" s="7" t="s">
        <v>0</v>
      </c>
      <c r="B1" s="6" t="s">
        <v>5</v>
      </c>
      <c r="C1" s="6" t="s">
        <v>1</v>
      </c>
      <c r="D1" s="6" t="s">
        <v>2</v>
      </c>
      <c r="E1" s="6" t="s">
        <v>3</v>
      </c>
      <c r="F1" s="6" t="s">
        <v>4</v>
      </c>
    </row>
    <row r="2" spans="1:6" ht="19" x14ac:dyDescent="0.25">
      <c r="A2" s="8">
        <v>43070</v>
      </c>
      <c r="B2" s="3">
        <v>8.7817987341797039</v>
      </c>
      <c r="C2" s="2">
        <f t="shared" ref="C2:C33" si="0">B2/B14-1</f>
        <v>-1.7037450803679799E-2</v>
      </c>
      <c r="D2" s="2">
        <f t="shared" ref="D2:D33" si="1">AVERAGE(C2:C4)</f>
        <v>-2.051331010275818E-2</v>
      </c>
      <c r="E2" s="2">
        <v>1.0020703564300071E-2</v>
      </c>
      <c r="F2" s="2">
        <v>-2.6789702698660767E-2</v>
      </c>
    </row>
    <row r="3" spans="1:6" ht="19" x14ac:dyDescent="0.25">
      <c r="A3" s="8">
        <v>43040</v>
      </c>
      <c r="B3" s="3">
        <v>8.5534866236903433</v>
      </c>
      <c r="C3" s="2">
        <f t="shared" si="0"/>
        <v>-1.5894310156847835E-2</v>
      </c>
      <c r="D3" s="2">
        <f t="shared" si="1"/>
        <v>-5.496673487963525E-2</v>
      </c>
      <c r="E3" s="2">
        <v>-3.2453647364448446E-2</v>
      </c>
      <c r="F3" s="2">
        <v>1.7114774049319603E-2</v>
      </c>
    </row>
    <row r="4" spans="1:6" ht="19" x14ac:dyDescent="0.25">
      <c r="A4" s="8">
        <v>43009</v>
      </c>
      <c r="B4" s="3">
        <v>11.302564661034276</v>
      </c>
      <c r="C4" s="2">
        <f t="shared" si="0"/>
        <v>-2.8608169347746903E-2</v>
      </c>
      <c r="D4" s="2">
        <f t="shared" si="1"/>
        <v>-6.0241671126091433E-2</v>
      </c>
      <c r="E4" s="2">
        <v>-5.8302221460174386E-2</v>
      </c>
      <c r="F4" s="2">
        <v>3.1532464861997012E-2</v>
      </c>
    </row>
    <row r="5" spans="1:6" ht="19" x14ac:dyDescent="0.25">
      <c r="A5" s="8">
        <v>42979</v>
      </c>
      <c r="B5" s="3">
        <v>9.9209696072015685</v>
      </c>
      <c r="C5" s="2">
        <f t="shared" si="0"/>
        <v>-0.12039772513431102</v>
      </c>
      <c r="D5" s="2">
        <f t="shared" si="1"/>
        <v>-3.5426810141353661E-2</v>
      </c>
      <c r="E5" s="2">
        <v>-0.14161606453062703</v>
      </c>
      <c r="F5" s="2">
        <v>2.4718938134266732E-2</v>
      </c>
    </row>
    <row r="6" spans="1:6" ht="19" x14ac:dyDescent="0.25">
      <c r="A6" s="8">
        <v>42948</v>
      </c>
      <c r="B6" s="3">
        <v>8.2295825775178031</v>
      </c>
      <c r="C6" s="2">
        <f t="shared" si="0"/>
        <v>-3.1719118896216369E-2</v>
      </c>
      <c r="D6" s="2">
        <f t="shared" si="1"/>
        <v>-2.7073922368141914E-3</v>
      </c>
      <c r="E6" s="2">
        <v>-8.7545189844873694E-2</v>
      </c>
      <c r="F6" s="2">
        <v>6.1182285771682388E-2</v>
      </c>
    </row>
    <row r="7" spans="1:6" ht="19" x14ac:dyDescent="0.25">
      <c r="A7" s="8">
        <v>42917</v>
      </c>
      <c r="B7" s="3">
        <v>7.9590520701027492</v>
      </c>
      <c r="C7" s="2">
        <f t="shared" si="0"/>
        <v>4.5836413606466397E-2</v>
      </c>
      <c r="D7" s="2">
        <f t="shared" si="1"/>
        <v>-2.9839559934250839E-3</v>
      </c>
      <c r="E7" s="2">
        <v>-3.7424601339924757E-2</v>
      </c>
      <c r="F7" s="2">
        <v>8.6498174649271231E-2</v>
      </c>
    </row>
    <row r="8" spans="1:6" ht="19" x14ac:dyDescent="0.25">
      <c r="A8" s="8">
        <v>42887</v>
      </c>
      <c r="B8" s="3">
        <v>9.5696763562823843</v>
      </c>
      <c r="C8" s="2">
        <f t="shared" si="0"/>
        <v>-2.2239471420692603E-2</v>
      </c>
      <c r="D8" s="2">
        <f t="shared" si="1"/>
        <v>-5.1528978163194759E-2</v>
      </c>
      <c r="E8" s="2">
        <v>-6.5617300640650189E-2</v>
      </c>
      <c r="F8" s="2">
        <v>4.6424050070382528E-2</v>
      </c>
    </row>
    <row r="9" spans="1:6" ht="19" x14ac:dyDescent="0.25">
      <c r="A9" s="8">
        <v>42856</v>
      </c>
      <c r="B9" s="3">
        <v>11.490910383314612</v>
      </c>
      <c r="C9" s="2">
        <f t="shared" si="0"/>
        <v>-3.2548810166049047E-2</v>
      </c>
      <c r="D9" s="2">
        <f t="shared" si="1"/>
        <v>-3.0103236929370336E-2</v>
      </c>
      <c r="E9" s="2">
        <v>-3.179481155308761E-2</v>
      </c>
      <c r="F9" s="2">
        <v>-7.7875911217850646E-4</v>
      </c>
    </row>
    <row r="10" spans="1:6" ht="19" x14ac:dyDescent="0.25">
      <c r="A10" s="8">
        <v>42826</v>
      </c>
      <c r="B10" s="3">
        <v>12.684352058293767</v>
      </c>
      <c r="C10" s="2">
        <f t="shared" si="0"/>
        <v>-9.9798652902842622E-2</v>
      </c>
      <c r="D10" s="2">
        <f t="shared" si="1"/>
        <v>-6.6566290109680917E-2</v>
      </c>
      <c r="E10" s="2">
        <v>-0.1349542597116935</v>
      </c>
      <c r="F10" s="2">
        <v>4.0640171000823511E-2</v>
      </c>
    </row>
    <row r="11" spans="1:6" ht="19" x14ac:dyDescent="0.25">
      <c r="A11" s="8">
        <v>42795</v>
      </c>
      <c r="B11" s="3">
        <v>11.991792830972058</v>
      </c>
      <c r="C11" s="2">
        <f t="shared" si="0"/>
        <v>4.203775228078066E-2</v>
      </c>
      <c r="D11" s="2">
        <f t="shared" si="1"/>
        <v>-2.7072098582667087E-2</v>
      </c>
      <c r="E11" s="2">
        <v>1.3277785460404035E-2</v>
      </c>
      <c r="F11" s="2">
        <v>2.8383102080254297E-2</v>
      </c>
    </row>
    <row r="12" spans="1:6" ht="19" x14ac:dyDescent="0.25">
      <c r="A12" s="8">
        <v>42767</v>
      </c>
      <c r="B12" s="3">
        <v>6.9971873073541495</v>
      </c>
      <c r="C12" s="2">
        <f t="shared" si="0"/>
        <v>-0.1419379697069808</v>
      </c>
      <c r="D12" s="2">
        <f t="shared" si="1"/>
        <v>-5.8412637763951523E-2</v>
      </c>
      <c r="E12" s="2">
        <v>-0.15624527713059633</v>
      </c>
      <c r="F12" s="2">
        <v>1.6956713883579555E-2</v>
      </c>
    </row>
    <row r="13" spans="1:6" ht="19" x14ac:dyDescent="0.25">
      <c r="A13" s="8">
        <v>42736</v>
      </c>
      <c r="B13" s="3">
        <v>8.5357254045319984</v>
      </c>
      <c r="C13" s="2">
        <f t="shared" si="0"/>
        <v>1.8683921678198878E-2</v>
      </c>
      <c r="D13" s="2">
        <f t="shared" si="1"/>
        <v>4.8348593060763001E-3</v>
      </c>
      <c r="E13" s="2">
        <v>9.4485497088343529E-3</v>
      </c>
      <c r="F13" s="2">
        <v>9.1489278696057497E-3</v>
      </c>
    </row>
    <row r="14" spans="1:6" ht="19" x14ac:dyDescent="0.25">
      <c r="A14" s="8">
        <v>42705</v>
      </c>
      <c r="B14" s="3">
        <v>8.9340115158606892</v>
      </c>
      <c r="C14" s="2">
        <f t="shared" si="0"/>
        <v>-5.1983865263072637E-2</v>
      </c>
      <c r="D14" s="2">
        <f t="shared" si="1"/>
        <v>1.3985627224194719E-2</v>
      </c>
      <c r="E14" s="2">
        <v>-3.5996708594867144E-2</v>
      </c>
      <c r="F14" s="2">
        <v>-1.6584130791610474E-2</v>
      </c>
    </row>
    <row r="15" spans="1:6" ht="19" x14ac:dyDescent="0.25">
      <c r="A15" s="8">
        <v>42675</v>
      </c>
      <c r="B15" s="3">
        <v>8.691634152682937</v>
      </c>
      <c r="C15" s="2">
        <f t="shared" si="0"/>
        <v>4.7804521503102659E-2</v>
      </c>
      <c r="D15" s="2">
        <f t="shared" si="1"/>
        <v>4.3520089036636213E-2</v>
      </c>
      <c r="E15" s="2">
        <v>6.4182348404910217E-2</v>
      </c>
      <c r="F15" s="2">
        <v>-1.5390056907405469E-2</v>
      </c>
    </row>
    <row r="16" spans="1:6" ht="19" x14ac:dyDescent="0.25">
      <c r="A16" s="8">
        <v>42644</v>
      </c>
      <c r="B16" s="3">
        <v>11.635433101640384</v>
      </c>
      <c r="C16" s="2">
        <f t="shared" si="0"/>
        <v>4.6136225432554134E-2</v>
      </c>
      <c r="D16" s="2">
        <f t="shared" si="1"/>
        <v>4.9614140050386446E-2</v>
      </c>
      <c r="E16" s="2">
        <v>1.6169269521744356E-2</v>
      </c>
      <c r="F16" s="2">
        <v>2.9490122177098899E-2</v>
      </c>
    </row>
    <row r="17" spans="1:6" ht="19" x14ac:dyDescent="0.25">
      <c r="A17" s="8">
        <v>42614</v>
      </c>
      <c r="B17" s="3">
        <v>11.278926727101124</v>
      </c>
      <c r="C17" s="2">
        <f t="shared" si="0"/>
        <v>3.6619520174251852E-2</v>
      </c>
      <c r="D17" s="2">
        <f t="shared" si="1"/>
        <v>1.1426227534686769E-2</v>
      </c>
      <c r="E17" s="2">
        <v>2.899844387208006E-2</v>
      </c>
      <c r="F17" s="2">
        <v>7.4063049828279048E-3</v>
      </c>
    </row>
    <row r="18" spans="1:6" ht="19" x14ac:dyDescent="0.25">
      <c r="A18" s="8">
        <v>42583</v>
      </c>
      <c r="B18" s="3">
        <v>8.4991687206883189</v>
      </c>
      <c r="C18" s="2">
        <f t="shared" si="0"/>
        <v>6.6086674544353352E-2</v>
      </c>
      <c r="D18" s="2">
        <f t="shared" si="1"/>
        <v>6.7466154127890548E-3</v>
      </c>
      <c r="E18" s="2">
        <v>6.2075106606863439E-2</v>
      </c>
      <c r="F18" s="2">
        <v>3.7771038154787995E-3</v>
      </c>
    </row>
    <row r="19" spans="1:6" ht="19" x14ac:dyDescent="0.25">
      <c r="A19" s="8">
        <v>42552</v>
      </c>
      <c r="B19" s="3">
        <v>7.6102265770769275</v>
      </c>
      <c r="C19" s="2">
        <f t="shared" si="0"/>
        <v>-6.8427512114544897E-2</v>
      </c>
      <c r="D19" s="2">
        <f t="shared" si="1"/>
        <v>-6.2673534906796018E-3</v>
      </c>
      <c r="E19" s="2">
        <v>-4.1173650967787023E-2</v>
      </c>
      <c r="F19" s="2">
        <v>-2.842418877439723E-2</v>
      </c>
    </row>
    <row r="20" spans="1:6" ht="19" x14ac:dyDescent="0.25">
      <c r="A20" s="8">
        <v>42522</v>
      </c>
      <c r="B20" s="3">
        <v>9.7873416614466819</v>
      </c>
      <c r="C20" s="2">
        <f t="shared" si="0"/>
        <v>2.258068380855871E-2</v>
      </c>
      <c r="D20" s="2">
        <f t="shared" si="1"/>
        <v>7.7886012744203814E-3</v>
      </c>
      <c r="E20" s="2">
        <v>8.0731563148210617E-2</v>
      </c>
      <c r="F20" s="2">
        <v>-5.3806959399109511E-2</v>
      </c>
    </row>
    <row r="21" spans="1:6" ht="19" x14ac:dyDescent="0.25">
      <c r="A21" s="8">
        <v>42491</v>
      </c>
      <c r="B21" s="3">
        <v>11.877509174687004</v>
      </c>
      <c r="C21" s="2">
        <f t="shared" si="0"/>
        <v>2.7044767833947381E-2</v>
      </c>
      <c r="D21" s="2">
        <f t="shared" si="1"/>
        <v>5.6594436679759941E-3</v>
      </c>
      <c r="E21" s="2">
        <v>4.7196934173966643E-2</v>
      </c>
      <c r="F21" s="2">
        <v>-1.9243912660912743E-2</v>
      </c>
    </row>
    <row r="22" spans="1:6" ht="19" x14ac:dyDescent="0.25">
      <c r="A22" s="8">
        <v>42461</v>
      </c>
      <c r="B22" s="3">
        <v>14.090572180542143</v>
      </c>
      <c r="C22" s="2">
        <f t="shared" si="0"/>
        <v>-2.6259647819244947E-2</v>
      </c>
      <c r="D22" s="2">
        <f t="shared" si="1"/>
        <v>2.6509440543537027E-2</v>
      </c>
      <c r="E22" s="2">
        <v>-5.3427341903463654E-3</v>
      </c>
      <c r="F22" s="2">
        <v>-2.1029267414914066E-2</v>
      </c>
    </row>
    <row r="23" spans="1:6" ht="19" x14ac:dyDescent="0.25">
      <c r="A23" s="8">
        <v>42430</v>
      </c>
      <c r="B23" s="3">
        <v>11.508021474965551</v>
      </c>
      <c r="C23" s="2">
        <f t="shared" si="0"/>
        <v>1.6193210989225548E-2</v>
      </c>
      <c r="D23" s="2">
        <f t="shared" si="1"/>
        <v>5.5853491709879265E-2</v>
      </c>
      <c r="E23" s="2">
        <v>3.5368219519232635E-2</v>
      </c>
      <c r="F23" s="2">
        <v>-1.8519989476701082E-2</v>
      </c>
    </row>
    <row r="24" spans="1:6" ht="19" x14ac:dyDescent="0.25">
      <c r="A24" s="8">
        <v>42401</v>
      </c>
      <c r="B24" s="3">
        <v>8.1546404109790096</v>
      </c>
      <c r="C24" s="2">
        <f t="shared" si="0"/>
        <v>8.9594758460630475E-2</v>
      </c>
      <c r="D24" s="2">
        <f t="shared" si="1"/>
        <v>7.8298739333107228E-2</v>
      </c>
      <c r="E24" s="2">
        <v>6.5437764184541614E-2</v>
      </c>
      <c r="F24" s="2">
        <v>2.2673303958376412E-2</v>
      </c>
    </row>
    <row r="25" spans="1:6" ht="19" x14ac:dyDescent="0.25">
      <c r="A25" s="8">
        <v>42370</v>
      </c>
      <c r="B25" s="3">
        <v>8.3791696549701946</v>
      </c>
      <c r="C25" s="2">
        <f t="shared" si="0"/>
        <v>6.1772505679781764E-2</v>
      </c>
      <c r="D25" s="2">
        <f t="shared" si="1"/>
        <v>5.5868125156088189E-2</v>
      </c>
      <c r="E25" s="2">
        <v>6.3395260035702616E-2</v>
      </c>
      <c r="F25" s="2">
        <v>-1.5260124028256827E-3</v>
      </c>
    </row>
    <row r="26" spans="1:6" ht="19" x14ac:dyDescent="0.25">
      <c r="A26" s="8">
        <v>42339</v>
      </c>
      <c r="B26" s="3">
        <v>9.4239023878426504</v>
      </c>
      <c r="C26" s="2">
        <f t="shared" si="0"/>
        <v>8.352895385890946E-2</v>
      </c>
      <c r="D26" s="2">
        <f t="shared" si="1"/>
        <v>5.4364083815586918E-2</v>
      </c>
      <c r="E26" s="2">
        <v>3.3832056579563563E-2</v>
      </c>
      <c r="F26" s="2">
        <v>4.8070571001414208E-2</v>
      </c>
    </row>
    <row r="27" spans="1:6" ht="19" x14ac:dyDescent="0.25">
      <c r="A27" s="8">
        <v>42309</v>
      </c>
      <c r="B27" s="3">
        <v>8.2950912830711623</v>
      </c>
      <c r="C27" s="2">
        <f t="shared" si="0"/>
        <v>2.2302915929573341E-2</v>
      </c>
      <c r="D27" s="2">
        <f t="shared" si="1"/>
        <v>3.0885182375162135E-2</v>
      </c>
      <c r="E27" s="2">
        <v>2.3893153866726857E-2</v>
      </c>
      <c r="F27" s="2">
        <v>-1.5531287919524628E-3</v>
      </c>
    </row>
    <row r="28" spans="1:6" ht="19" x14ac:dyDescent="0.25">
      <c r="A28" s="8">
        <v>42278</v>
      </c>
      <c r="B28" s="3">
        <v>11.122292507201335</v>
      </c>
      <c r="C28" s="2">
        <f t="shared" si="0"/>
        <v>5.7260381658277959E-2</v>
      </c>
      <c r="D28" s="2">
        <f t="shared" si="1"/>
        <v>9.0353174677096915E-3</v>
      </c>
      <c r="E28" s="2">
        <v>3.1925073842440588E-2</v>
      </c>
      <c r="F28" s="2">
        <v>2.4551499385027764E-2</v>
      </c>
    </row>
    <row r="29" spans="1:6" ht="19" x14ac:dyDescent="0.25">
      <c r="A29" s="8">
        <v>42248</v>
      </c>
      <c r="B29" s="3">
        <v>10.880488460419093</v>
      </c>
      <c r="C29" s="2">
        <f t="shared" si="0"/>
        <v>1.3092249537635103E-2</v>
      </c>
      <c r="D29" s="2">
        <f t="shared" si="1"/>
        <v>2.0173383279202855E-2</v>
      </c>
      <c r="E29" s="4">
        <v>2.0077560656934779E-3</v>
      </c>
      <c r="F29" s="4">
        <v>1.1062283105935045E-2</v>
      </c>
    </row>
    <row r="30" spans="1:6" ht="19" x14ac:dyDescent="0.25">
      <c r="A30" s="8">
        <v>42217</v>
      </c>
      <c r="B30" s="3">
        <v>7.9723055579142965</v>
      </c>
      <c r="C30" s="2">
        <f t="shared" si="0"/>
        <v>-4.3246678792783988E-2</v>
      </c>
      <c r="D30" s="2">
        <f t="shared" si="1"/>
        <v>4.7002909083932308E-2</v>
      </c>
      <c r="E30" s="4">
        <v>-6.774591376012129E-2</v>
      </c>
      <c r="F30" s="4">
        <v>2.6279568337588932E-2</v>
      </c>
    </row>
    <row r="31" spans="1:6" ht="19" x14ac:dyDescent="0.25">
      <c r="A31" s="8">
        <v>42186</v>
      </c>
      <c r="B31" s="3">
        <v>8.1692264166700799</v>
      </c>
      <c r="C31" s="2">
        <f t="shared" si="0"/>
        <v>9.0674579092757446E-2</v>
      </c>
      <c r="D31" s="2">
        <f t="shared" si="1"/>
        <v>5.8939547369074884E-2</v>
      </c>
      <c r="E31" s="4">
        <v>3.9428365424513556E-2</v>
      </c>
      <c r="F31" s="4">
        <v>4.9302304394314156E-2</v>
      </c>
    </row>
    <row r="32" spans="1:6" ht="19" x14ac:dyDescent="0.25">
      <c r="A32" s="8">
        <v>42156</v>
      </c>
      <c r="B32" s="3">
        <v>9.5712170358960229</v>
      </c>
      <c r="C32" s="2">
        <f t="shared" si="0"/>
        <v>9.3580826951823459E-2</v>
      </c>
      <c r="D32" s="2">
        <f t="shared" si="1"/>
        <v>3.7988862212782491E-2</v>
      </c>
      <c r="E32" s="4">
        <v>5.0632529613815924E-2</v>
      </c>
      <c r="F32" s="4">
        <v>4.0878514730353865E-2</v>
      </c>
    </row>
    <row r="33" spans="1:6" ht="19" x14ac:dyDescent="0.25">
      <c r="A33" s="8">
        <v>42125</v>
      </c>
      <c r="B33" s="3">
        <v>11.564743375049606</v>
      </c>
      <c r="C33" s="2">
        <f t="shared" si="0"/>
        <v>-7.4367639373562611E-3</v>
      </c>
      <c r="D33" s="2">
        <f t="shared" si="1"/>
        <v>1.2703558180732063E-2</v>
      </c>
      <c r="E33" s="4">
        <v>-3.2898723480792369E-2</v>
      </c>
      <c r="F33" s="4">
        <v>2.6328121119929548E-2</v>
      </c>
    </row>
    <row r="34" spans="1:6" ht="19" x14ac:dyDescent="0.25">
      <c r="A34" s="8">
        <v>42095</v>
      </c>
      <c r="B34" s="3">
        <v>14.470564097487987</v>
      </c>
      <c r="C34" s="2">
        <f t="shared" ref="C34:C65" si="2">B34/B46-1</f>
        <v>2.7822523623880269E-2</v>
      </c>
      <c r="D34" s="2">
        <f t="shared" ref="D34:D65" si="3">AVERAGE(C34:C36)</f>
        <v>2.02784845501159E-2</v>
      </c>
      <c r="E34" s="4">
        <v>-2.6005333247848261E-2</v>
      </c>
      <c r="F34" s="4">
        <v>5.5265042724741864E-2</v>
      </c>
    </row>
    <row r="35" spans="1:6" ht="19" x14ac:dyDescent="0.25">
      <c r="A35" s="8">
        <v>42064</v>
      </c>
      <c r="B35" s="3">
        <v>11.324639202974922</v>
      </c>
      <c r="C35" s="2">
        <f t="shared" si="2"/>
        <v>1.772491485567218E-2</v>
      </c>
      <c r="D35" s="2">
        <f t="shared" si="3"/>
        <v>1.2611507885143943E-2</v>
      </c>
      <c r="E35" s="4">
        <v>-1.1040221290736008E-2</v>
      </c>
      <c r="F35" s="4">
        <v>2.9086254836319991E-2</v>
      </c>
    </row>
    <row r="36" spans="1:6" ht="19" x14ac:dyDescent="0.25">
      <c r="A36" s="8">
        <v>42036</v>
      </c>
      <c r="B36" s="3">
        <v>7.4841039273168048</v>
      </c>
      <c r="C36" s="2">
        <f t="shared" si="2"/>
        <v>1.5288015170795255E-2</v>
      </c>
      <c r="D36" s="2">
        <f t="shared" si="3"/>
        <v>3.458388728322026E-2</v>
      </c>
      <c r="E36" s="4">
        <v>-1.7954475245612112E-2</v>
      </c>
      <c r="F36" s="4">
        <v>3.3850253963248145E-2</v>
      </c>
    </row>
    <row r="37" spans="1:6" ht="19" x14ac:dyDescent="0.25">
      <c r="A37" s="8">
        <v>42005</v>
      </c>
      <c r="B37" s="3">
        <v>7.8916807603767953</v>
      </c>
      <c r="C37" s="2">
        <f t="shared" si="2"/>
        <v>4.8215936289643935E-3</v>
      </c>
      <c r="D37" s="2">
        <f t="shared" si="3"/>
        <v>3.9528280674143046E-2</v>
      </c>
      <c r="E37" s="4">
        <v>-8.1864308872593439E-3</v>
      </c>
      <c r="F37" s="4">
        <v>1.3115392772716783E-2</v>
      </c>
    </row>
    <row r="38" spans="1:6" ht="19" x14ac:dyDescent="0.25">
      <c r="A38" s="8">
        <v>41974</v>
      </c>
      <c r="B38" s="3">
        <v>8.6974163027947782</v>
      </c>
      <c r="C38" s="2">
        <f t="shared" si="2"/>
        <v>8.3642053049901133E-2</v>
      </c>
      <c r="D38" s="2">
        <f t="shared" si="3"/>
        <v>2.6418614491379833E-2</v>
      </c>
      <c r="E38" s="4">
        <v>0.1006705457589836</v>
      </c>
      <c r="F38" s="4">
        <v>-1.5471016985686759E-2</v>
      </c>
    </row>
    <row r="39" spans="1:6" ht="19" x14ac:dyDescent="0.25">
      <c r="A39" s="8">
        <v>41944</v>
      </c>
      <c r="B39" s="3">
        <v>8.11412268694205</v>
      </c>
      <c r="C39" s="2">
        <f t="shared" si="2"/>
        <v>3.0121195343563612E-2</v>
      </c>
      <c r="D39" s="2">
        <f t="shared" si="3"/>
        <v>1.7860714112925447E-2</v>
      </c>
      <c r="E39" s="4">
        <v>-2.0740873945711447E-2</v>
      </c>
      <c r="F39" s="4">
        <v>5.1939336520878676E-2</v>
      </c>
    </row>
    <row r="40" spans="1:6" ht="19" x14ac:dyDescent="0.25">
      <c r="A40" s="8">
        <v>41913</v>
      </c>
      <c r="B40" s="3">
        <v>10.519917988184128</v>
      </c>
      <c r="C40" s="2">
        <f t="shared" si="2"/>
        <v>-3.4507404919325246E-2</v>
      </c>
      <c r="D40" s="2">
        <f t="shared" si="3"/>
        <v>1.6154636866346106E-2</v>
      </c>
      <c r="E40" s="4">
        <v>-6.1109893690268535E-2</v>
      </c>
      <c r="F40" s="4">
        <v>2.8333974969129594E-2</v>
      </c>
    </row>
    <row r="41" spans="1:6" ht="19" x14ac:dyDescent="0.25">
      <c r="A41" s="8">
        <v>41883</v>
      </c>
      <c r="B41" s="3">
        <v>10.739879280869868</v>
      </c>
      <c r="C41" s="2">
        <f t="shared" si="2"/>
        <v>5.7968351914537974E-2</v>
      </c>
      <c r="D41" s="2">
        <f t="shared" si="3"/>
        <v>2.0639089855410037E-2</v>
      </c>
      <c r="E41" s="4">
        <v>4.4492084864300452E-3</v>
      </c>
      <c r="F41" s="4">
        <v>5.328208034406634E-2</v>
      </c>
    </row>
    <row r="42" spans="1:6" ht="19" x14ac:dyDescent="0.25">
      <c r="A42" s="8">
        <v>41852</v>
      </c>
      <c r="B42" s="3">
        <v>8.3326656737966367</v>
      </c>
      <c r="C42" s="2">
        <f t="shared" si="2"/>
        <v>2.500296360382559E-2</v>
      </c>
      <c r="D42" s="2">
        <f t="shared" si="3"/>
        <v>6.7884034171498131E-3</v>
      </c>
      <c r="E42" s="4">
        <v>4.5907791271831977E-2</v>
      </c>
      <c r="F42" s="4">
        <v>-1.9987256852332824E-2</v>
      </c>
    </row>
    <row r="43" spans="1:6" ht="19" x14ac:dyDescent="0.25">
      <c r="A43" s="8">
        <v>41821</v>
      </c>
      <c r="B43" s="3">
        <v>7.4900676822094709</v>
      </c>
      <c r="C43" s="2">
        <f t="shared" si="2"/>
        <v>-2.1054045952133449E-2</v>
      </c>
      <c r="D43" s="2">
        <f t="shared" si="3"/>
        <v>-1.7679329131026506E-2</v>
      </c>
      <c r="E43" s="4">
        <v>4.6309226146235005E-5</v>
      </c>
      <c r="F43" s="4">
        <v>-2.109937808240836E-2</v>
      </c>
    </row>
    <row r="44" spans="1:6" ht="19" x14ac:dyDescent="0.25">
      <c r="A44" s="8">
        <v>41791</v>
      </c>
      <c r="B44" s="3">
        <v>8.7521807259315381</v>
      </c>
      <c r="C44" s="2">
        <f t="shared" si="2"/>
        <v>1.6416292599757298E-2</v>
      </c>
      <c r="D44" s="2">
        <f t="shared" si="3"/>
        <v>-3.8315925961849517E-2</v>
      </c>
      <c r="E44" s="4">
        <v>-1.7674119452255388E-2</v>
      </c>
      <c r="F44" s="4">
        <v>3.4703770639743725E-2</v>
      </c>
    </row>
    <row r="45" spans="1:6" ht="19" x14ac:dyDescent="0.25">
      <c r="A45" s="8">
        <v>41760</v>
      </c>
      <c r="B45" s="3">
        <v>11.651392027096719</v>
      </c>
      <c r="C45" s="2">
        <f t="shared" si="2"/>
        <v>-4.8400234040703372E-2</v>
      </c>
      <c r="D45" s="2">
        <f t="shared" si="3"/>
        <v>-1.785987658044445E-2</v>
      </c>
      <c r="E45" s="4">
        <v>-6.9004848263301222E-2</v>
      </c>
      <c r="F45" s="4">
        <v>2.2131816888800948E-2</v>
      </c>
    </row>
    <row r="46" spans="1:6" ht="19" x14ac:dyDescent="0.25">
      <c r="A46" s="8">
        <v>41730</v>
      </c>
      <c r="B46" s="3">
        <v>14.078854826481038</v>
      </c>
      <c r="C46" s="2">
        <f t="shared" si="2"/>
        <v>-8.2963836444602479E-2</v>
      </c>
      <c r="D46" s="2">
        <f t="shared" si="3"/>
        <v>-1.3623001028249352E-2</v>
      </c>
      <c r="E46" s="4">
        <v>-3.4303014525321474E-2</v>
      </c>
      <c r="F46" s="4">
        <v>-5.0389327761401481E-2</v>
      </c>
    </row>
    <row r="47" spans="1:6" ht="19" x14ac:dyDescent="0.25">
      <c r="A47" s="8">
        <v>41699</v>
      </c>
      <c r="B47" s="3">
        <v>11.127406863750521</v>
      </c>
      <c r="C47" s="2">
        <f t="shared" si="2"/>
        <v>7.7784440743972505E-2</v>
      </c>
      <c r="D47" s="2">
        <f t="shared" si="3"/>
        <v>6.6521695492917461E-3</v>
      </c>
      <c r="E47" s="4">
        <v>4.5975142868970087E-2</v>
      </c>
      <c r="F47" s="4">
        <v>3.0411141308534173E-2</v>
      </c>
    </row>
    <row r="48" spans="1:6" ht="19" x14ac:dyDescent="0.25">
      <c r="A48" s="8">
        <v>41671</v>
      </c>
      <c r="B48" s="3">
        <v>7.3714097039329314</v>
      </c>
      <c r="C48" s="2">
        <f t="shared" si="2"/>
        <v>-3.5689607384118083E-2</v>
      </c>
      <c r="D48" s="2">
        <f t="shared" si="3"/>
        <v>1.6746979621089658E-2</v>
      </c>
      <c r="E48" s="4">
        <v>-4.9894016438063016E-2</v>
      </c>
      <c r="F48" s="4">
        <v>1.4950341645773912E-2</v>
      </c>
    </row>
    <row r="49" spans="1:6" ht="19" x14ac:dyDescent="0.25">
      <c r="A49" s="8">
        <v>41640</v>
      </c>
      <c r="B49" s="3">
        <v>7.8538128662975764</v>
      </c>
      <c r="C49" s="2">
        <f t="shared" si="2"/>
        <v>-2.2138324711979185E-2</v>
      </c>
      <c r="D49" s="2">
        <f t="shared" si="3"/>
        <v>2.7605436340105149E-2</v>
      </c>
      <c r="E49" s="4">
        <v>4.060088092259817E-2</v>
      </c>
      <c r="F49" s="4">
        <v>-6.0291324738215413E-2</v>
      </c>
    </row>
    <row r="50" spans="1:6" ht="19" x14ac:dyDescent="0.25">
      <c r="A50" s="8">
        <v>41609</v>
      </c>
      <c r="B50" s="3">
        <v>8.0260970662000197</v>
      </c>
      <c r="C50" s="2">
        <f t="shared" si="2"/>
        <v>0.10806887095936624</v>
      </c>
      <c r="D50" s="2">
        <f t="shared" si="3"/>
        <v>3.6330901036254547E-2</v>
      </c>
      <c r="E50" s="4">
        <v>0.11391533774673634</v>
      </c>
      <c r="F50" s="4">
        <v>-5.2485737373870744E-3</v>
      </c>
    </row>
    <row r="51" spans="1:6" ht="19" x14ac:dyDescent="0.25">
      <c r="A51" s="8">
        <v>41579</v>
      </c>
      <c r="B51" s="3">
        <v>7.8768621824501404</v>
      </c>
      <c r="C51" s="2">
        <f t="shared" si="2"/>
        <v>-3.1142372270716034E-3</v>
      </c>
      <c r="D51" s="2">
        <f t="shared" si="3"/>
        <v>5.8642824313605386E-3</v>
      </c>
      <c r="E51" s="4">
        <v>-1.3482504489985003E-2</v>
      </c>
      <c r="F51" s="4">
        <v>1.0509967953029387E-2</v>
      </c>
    </row>
    <row r="52" spans="1:6" ht="19" x14ac:dyDescent="0.25">
      <c r="A52" s="8">
        <v>41548</v>
      </c>
      <c r="B52" s="3">
        <v>10.895907479544267</v>
      </c>
      <c r="C52" s="2">
        <f t="shared" si="2"/>
        <v>4.0380693764690001E-3</v>
      </c>
      <c r="D52" s="2">
        <f t="shared" si="3"/>
        <v>7.7736920488341949E-3</v>
      </c>
      <c r="E52" s="4">
        <v>-6.656703069438441E-3</v>
      </c>
      <c r="F52" s="4">
        <v>1.0766441449752806E-2</v>
      </c>
    </row>
    <row r="53" spans="1:6" ht="19" x14ac:dyDescent="0.25">
      <c r="A53" s="8">
        <v>41518</v>
      </c>
      <c r="B53" s="3">
        <v>10.151418292838905</v>
      </c>
      <c r="C53" s="2">
        <f t="shared" si="2"/>
        <v>1.6669015144684218E-2</v>
      </c>
      <c r="D53" s="2">
        <f t="shared" si="3"/>
        <v>1.2864264648043836E-2</v>
      </c>
      <c r="E53" s="4">
        <v>8.6638506405516402E-3</v>
      </c>
      <c r="F53" s="4">
        <v>7.9364046793675147E-3</v>
      </c>
    </row>
    <row r="54" spans="1:6" ht="19" x14ac:dyDescent="0.25">
      <c r="A54" s="8">
        <v>41487</v>
      </c>
      <c r="B54" s="3">
        <v>8.1294064209333339</v>
      </c>
      <c r="C54" s="2">
        <f t="shared" si="2"/>
        <v>2.6139916253493656E-3</v>
      </c>
      <c r="D54" s="2">
        <f t="shared" si="3"/>
        <v>-1.5287500253673536E-2</v>
      </c>
      <c r="E54" s="4">
        <v>-4.5569864026935303E-2</v>
      </c>
      <c r="F54" s="4">
        <v>5.0484423988939042E-2</v>
      </c>
    </row>
    <row r="55" spans="1:6" ht="19" x14ac:dyDescent="0.25">
      <c r="A55" s="8">
        <v>41456</v>
      </c>
      <c r="B55" s="3">
        <v>7.6511554608695347</v>
      </c>
      <c r="C55" s="2">
        <f t="shared" si="2"/>
        <v>1.9309787174097925E-2</v>
      </c>
      <c r="D55" s="2">
        <f t="shared" si="3"/>
        <v>-3.2612804675997809E-2</v>
      </c>
      <c r="E55" s="4">
        <v>2.283839834992718E-2</v>
      </c>
      <c r="F55" s="4">
        <v>-3.4498227496363443E-3</v>
      </c>
    </row>
    <row r="56" spans="1:6" ht="19" x14ac:dyDescent="0.25">
      <c r="A56" s="8">
        <v>41426</v>
      </c>
      <c r="B56" s="3">
        <v>8.6108229370718643</v>
      </c>
      <c r="C56" s="2">
        <f t="shared" si="2"/>
        <v>-6.7786279560467899E-2</v>
      </c>
      <c r="D56" s="2">
        <f t="shared" si="3"/>
        <v>-2.184258313884746E-2</v>
      </c>
      <c r="E56" s="4">
        <v>-8.9804984277136679E-2</v>
      </c>
      <c r="F56" s="4">
        <v>2.4191194564147089E-2</v>
      </c>
    </row>
    <row r="57" spans="1:6" ht="19" x14ac:dyDescent="0.25">
      <c r="A57" s="8">
        <v>41395</v>
      </c>
      <c r="B57" s="3">
        <v>12.244004721198188</v>
      </c>
      <c r="C57" s="2">
        <f t="shared" si="2"/>
        <v>-4.9361921641623452E-2</v>
      </c>
      <c r="D57" s="2">
        <f t="shared" si="3"/>
        <v>-1.3760010637181167E-2</v>
      </c>
      <c r="E57" s="4">
        <v>-9.6345071953488959E-2</v>
      </c>
      <c r="F57" s="4">
        <v>5.1992357761421193E-2</v>
      </c>
    </row>
    <row r="58" spans="1:6" ht="19" x14ac:dyDescent="0.25">
      <c r="A58" s="8">
        <v>41365</v>
      </c>
      <c r="B58" s="3">
        <v>15.352562293614001</v>
      </c>
      <c r="C58" s="2">
        <f t="shared" si="2"/>
        <v>5.1620451785548971E-2</v>
      </c>
      <c r="D58" s="2">
        <f t="shared" si="3"/>
        <v>-3.1867841512019823E-2</v>
      </c>
      <c r="E58" s="4">
        <v>7.8766085901087468E-3</v>
      </c>
      <c r="F58" s="4">
        <v>4.3401982765164382E-2</v>
      </c>
    </row>
    <row r="59" spans="1:6" ht="19" x14ac:dyDescent="0.25">
      <c r="A59" s="8">
        <v>41334</v>
      </c>
      <c r="B59" s="3">
        <v>10.324334294591877</v>
      </c>
      <c r="C59" s="2">
        <f t="shared" si="2"/>
        <v>-4.3538562055469021E-2</v>
      </c>
      <c r="D59" s="2">
        <f t="shared" si="3"/>
        <v>-4.874724102606879E-2</v>
      </c>
      <c r="E59" s="4">
        <v>-8.0139209061370287E-2</v>
      </c>
      <c r="F59" s="4">
        <v>3.978933265386142E-2</v>
      </c>
    </row>
    <row r="60" spans="1:6" ht="19" x14ac:dyDescent="0.25">
      <c r="A60" s="8">
        <v>41306</v>
      </c>
      <c r="B60" s="3">
        <v>7.644229244420492</v>
      </c>
      <c r="C60" s="2">
        <f t="shared" si="2"/>
        <v>-0.10368541426613942</v>
      </c>
      <c r="D60" s="2">
        <f t="shared" si="3"/>
        <v>-5.1743747573000008E-2</v>
      </c>
      <c r="E60" s="4">
        <v>-0.12005087974194206</v>
      </c>
      <c r="F60" s="4">
        <v>1.859819516724226E-2</v>
      </c>
    </row>
    <row r="61" spans="1:6" ht="19" x14ac:dyDescent="0.25">
      <c r="A61" s="8">
        <v>41275</v>
      </c>
      <c r="B61" s="3">
        <v>8.0316194659989133</v>
      </c>
      <c r="C61" s="2">
        <f t="shared" si="2"/>
        <v>9.8225324340206477E-4</v>
      </c>
      <c r="D61" s="2">
        <f t="shared" si="3"/>
        <v>-4.3618479400974151E-2</v>
      </c>
      <c r="E61" s="4">
        <v>-1.0758837364133189E-2</v>
      </c>
      <c r="F61" s="4">
        <v>1.1868784934354171E-2</v>
      </c>
    </row>
    <row r="62" spans="1:6" ht="19" x14ac:dyDescent="0.25">
      <c r="A62" s="8">
        <v>41244</v>
      </c>
      <c r="B62" s="3">
        <v>7.2433196857619722</v>
      </c>
      <c r="C62" s="2">
        <f t="shared" si="2"/>
        <v>-5.2528081696262663E-2</v>
      </c>
      <c r="D62" s="2">
        <f t="shared" si="3"/>
        <v>-3.56432705317965E-2</v>
      </c>
      <c r="E62" s="4">
        <v>-4.2463475598565115E-2</v>
      </c>
      <c r="F62" s="4">
        <v>-1.0510937015158373E-2</v>
      </c>
    </row>
    <row r="63" spans="1:6" ht="19" x14ac:dyDescent="0.25">
      <c r="A63" s="8">
        <v>41214</v>
      </c>
      <c r="B63" s="3">
        <v>7.901469232081249</v>
      </c>
      <c r="C63" s="2">
        <f t="shared" si="2"/>
        <v>-7.9309609750061849E-2</v>
      </c>
      <c r="D63" s="2">
        <f t="shared" si="3"/>
        <v>-6.1473848513577699E-2</v>
      </c>
      <c r="E63" s="4">
        <v>-8.9914625217929478E-2</v>
      </c>
      <c r="F63" s="4">
        <v>1.165276990678743E-2</v>
      </c>
    </row>
    <row r="64" spans="1:6" ht="19" x14ac:dyDescent="0.25">
      <c r="A64" s="8">
        <v>41183</v>
      </c>
      <c r="B64" s="3">
        <v>10.852086003383198</v>
      </c>
      <c r="C64" s="2">
        <f t="shared" si="2"/>
        <v>2.4907879850935011E-2</v>
      </c>
      <c r="D64" s="2">
        <f t="shared" si="3"/>
        <v>-6.4688709844229475E-2</v>
      </c>
      <c r="E64" s="4">
        <v>1.1950951368997043E-2</v>
      </c>
      <c r="F64" s="4">
        <v>1.2803909581200257E-2</v>
      </c>
    </row>
    <row r="65" spans="1:6" ht="19" x14ac:dyDescent="0.25">
      <c r="A65" s="8">
        <v>41153</v>
      </c>
      <c r="B65" s="3">
        <v>9.9849785344291586</v>
      </c>
      <c r="C65" s="2">
        <f t="shared" si="2"/>
        <v>-0.13001981564160625</v>
      </c>
      <c r="D65" s="2">
        <f t="shared" si="3"/>
        <v>-7.2354379975384006E-2</v>
      </c>
      <c r="E65" s="4">
        <v>-0.14829590052301089</v>
      </c>
      <c r="F65" s="4">
        <v>2.1458256327083536E-2</v>
      </c>
    </row>
    <row r="66" spans="1:6" ht="19" x14ac:dyDescent="0.25">
      <c r="A66" s="8">
        <v>41122</v>
      </c>
      <c r="B66" s="3">
        <v>8.1082116236525454</v>
      </c>
      <c r="C66" s="2">
        <f t="shared" ref="C66:C97" si="4">B66/B78-1</f>
        <v>-8.8954193742017185E-2</v>
      </c>
      <c r="D66" s="2">
        <f t="shared" ref="D66:D95" si="5">AVERAGE(C66:C68)</f>
        <v>-4.4635855645018818E-2</v>
      </c>
      <c r="E66" s="4">
        <v>-8.6283507536600967E-2</v>
      </c>
      <c r="F66" s="4">
        <v>-2.9228827841509819E-3</v>
      </c>
    </row>
    <row r="67" spans="1:6" ht="19" x14ac:dyDescent="0.25">
      <c r="A67" s="8">
        <v>41091</v>
      </c>
      <c r="B67" s="3">
        <v>7.5062121026830866</v>
      </c>
      <c r="C67" s="2">
        <f t="shared" si="4"/>
        <v>1.9108694574714313E-3</v>
      </c>
      <c r="D67" s="2">
        <f t="shared" si="5"/>
        <v>-2.1256855537997905E-2</v>
      </c>
      <c r="E67" s="4">
        <v>-3.8199280304685668E-2</v>
      </c>
      <c r="F67" s="4">
        <v>4.1703181273209822E-2</v>
      </c>
    </row>
    <row r="68" spans="1:6" ht="19" x14ac:dyDescent="0.25">
      <c r="A68" s="8">
        <v>41061</v>
      </c>
      <c r="B68" s="3">
        <v>9.2369622418901134</v>
      </c>
      <c r="C68" s="2">
        <f t="shared" si="4"/>
        <v>-4.6864242650510701E-2</v>
      </c>
      <c r="D68" s="2">
        <f t="shared" si="5"/>
        <v>-1.209513644493343E-2</v>
      </c>
      <c r="E68" s="4">
        <v>-9.4410807524891838E-2</v>
      </c>
      <c r="F68" s="4">
        <v>5.2503458819368021E-2</v>
      </c>
    </row>
    <row r="69" spans="1:6" ht="19" x14ac:dyDescent="0.25">
      <c r="A69" s="8">
        <v>41030</v>
      </c>
      <c r="B69" s="3">
        <v>12.879775174104038</v>
      </c>
      <c r="C69" s="2">
        <f t="shared" si="4"/>
        <v>-1.8817193420954448E-2</v>
      </c>
      <c r="D69" s="2">
        <f t="shared" si="5"/>
        <v>-2.397655901578381E-2</v>
      </c>
      <c r="E69" s="4">
        <v>-3.436185296654326E-2</v>
      </c>
      <c r="F69" s="4">
        <v>1.6097810130372148E-2</v>
      </c>
    </row>
    <row r="70" spans="1:6" ht="19" x14ac:dyDescent="0.25">
      <c r="A70" s="8">
        <v>41000</v>
      </c>
      <c r="B70" s="3">
        <v>14.598957511283514</v>
      </c>
      <c r="C70" s="2">
        <f t="shared" si="4"/>
        <v>2.939602673666486E-2</v>
      </c>
      <c r="D70" s="2">
        <f t="shared" si="5"/>
        <v>-1.0736915080660584E-2</v>
      </c>
      <c r="E70" s="4">
        <v>-3.4381012513715614E-3</v>
      </c>
      <c r="F70" s="4">
        <v>3.2947404500680122E-2</v>
      </c>
    </row>
    <row r="71" spans="1:6" ht="19" x14ac:dyDescent="0.25">
      <c r="A71" s="8">
        <v>40969</v>
      </c>
      <c r="B71" s="3">
        <v>10.794302713112231</v>
      </c>
      <c r="C71" s="2">
        <f t="shared" si="4"/>
        <v>-8.2508510363061838E-2</v>
      </c>
      <c r="D71" s="2">
        <f t="shared" si="5"/>
        <v>-1.7387845227045284E-2</v>
      </c>
      <c r="E71" s="4">
        <v>-8.0072637509464695E-2</v>
      </c>
      <c r="F71" s="4">
        <v>-2.6478969459089452E-3</v>
      </c>
    </row>
    <row r="72" spans="1:6" ht="19" x14ac:dyDescent="0.25">
      <c r="A72" s="8">
        <v>40940</v>
      </c>
      <c r="B72" s="3">
        <v>8.5285114914890663</v>
      </c>
      <c r="C72" s="2">
        <f t="shared" si="4"/>
        <v>2.0901738384415225E-2</v>
      </c>
      <c r="D72" s="2">
        <f t="shared" si="5"/>
        <v>1.595732741472437E-2</v>
      </c>
      <c r="E72" s="4">
        <v>1.3511533005548859E-2</v>
      </c>
      <c r="F72" s="4">
        <v>7.2916835558363147E-3</v>
      </c>
    </row>
    <row r="73" spans="1:6" ht="19" x14ac:dyDescent="0.25">
      <c r="A73" s="8">
        <v>40909</v>
      </c>
      <c r="B73" s="3">
        <v>8.0237381232031879</v>
      </c>
      <c r="C73" s="2">
        <f t="shared" si="4"/>
        <v>9.4432362975107598E-3</v>
      </c>
      <c r="D73" s="2">
        <f t="shared" si="5"/>
        <v>2.6778974602836254E-2</v>
      </c>
      <c r="E73" s="4">
        <v>3.2733609698317734E-2</v>
      </c>
      <c r="F73" s="4">
        <v>-2.2552159803930771E-2</v>
      </c>
    </row>
    <row r="74" spans="1:6" ht="19" x14ac:dyDescent="0.25">
      <c r="A74" s="8">
        <v>40878</v>
      </c>
      <c r="B74" s="3">
        <v>7.644891152795025</v>
      </c>
      <c r="C74" s="2">
        <f t="shared" si="4"/>
        <v>1.7527007562247121E-2</v>
      </c>
      <c r="D74" s="2">
        <f t="shared" si="5"/>
        <v>8.9532407602018382E-4</v>
      </c>
      <c r="E74" s="4">
        <v>1.5145802394443963E-2</v>
      </c>
      <c r="F74" s="4">
        <v>2.3456779924484472E-3</v>
      </c>
    </row>
    <row r="75" spans="1:6" ht="19" x14ac:dyDescent="0.25">
      <c r="A75" s="8">
        <v>40848</v>
      </c>
      <c r="B75" s="3">
        <v>8.5821132877646864</v>
      </c>
      <c r="C75" s="2">
        <f t="shared" si="4"/>
        <v>5.3366679948750884E-2</v>
      </c>
      <c r="D75" s="2">
        <f t="shared" si="5"/>
        <v>-5.4652069651858794E-2</v>
      </c>
      <c r="E75" s="4">
        <v>4.9022797597662038E-2</v>
      </c>
      <c r="F75" s="4">
        <v>4.1408846033059721E-3</v>
      </c>
    </row>
    <row r="76" spans="1:6" ht="19" x14ac:dyDescent="0.25">
      <c r="A76" s="8">
        <v>40817</v>
      </c>
      <c r="B76" s="3">
        <v>10.588352589270317</v>
      </c>
      <c r="C76" s="2">
        <f t="shared" si="4"/>
        <v>-6.8207715282937453E-2</v>
      </c>
      <c r="D76" s="2">
        <f t="shared" si="5"/>
        <v>-8.3347562082092999E-2</v>
      </c>
      <c r="E76" s="4">
        <v>-0.11695818496196375</v>
      </c>
      <c r="F76" s="4">
        <v>5.5207430552908443E-2</v>
      </c>
    </row>
    <row r="77" spans="1:6" ht="19" x14ac:dyDescent="0.25">
      <c r="A77" s="8">
        <v>40787</v>
      </c>
      <c r="B77" s="3">
        <v>11.47724823386987</v>
      </c>
      <c r="C77" s="2">
        <f t="shared" si="4"/>
        <v>-0.14911517362138982</v>
      </c>
      <c r="D77" s="2">
        <f t="shared" si="5"/>
        <v>-5.4433369408217892E-2</v>
      </c>
      <c r="E77" s="4">
        <v>-0.17287787520934694</v>
      </c>
      <c r="F77" s="4">
        <v>2.8729374871905078E-2</v>
      </c>
    </row>
    <row r="78" spans="1:6" ht="19" x14ac:dyDescent="0.25">
      <c r="A78" s="8">
        <v>40756</v>
      </c>
      <c r="B78" s="3">
        <v>8.8998945694685805</v>
      </c>
      <c r="C78" s="2">
        <f t="shared" si="4"/>
        <v>-3.271979734195174E-2</v>
      </c>
      <c r="D78" s="2">
        <f t="shared" si="5"/>
        <v>-3.1935161030092196E-3</v>
      </c>
      <c r="E78" s="4">
        <v>-3.950119538774699E-2</v>
      </c>
      <c r="F78" s="4">
        <v>7.0602878558843063E-3</v>
      </c>
    </row>
    <row r="79" spans="1:6" ht="19" x14ac:dyDescent="0.25">
      <c r="A79" s="8">
        <v>40725</v>
      </c>
      <c r="B79" s="3">
        <v>7.4918960673095141</v>
      </c>
      <c r="C79" s="2">
        <f t="shared" si="4"/>
        <v>1.8534862738687874E-2</v>
      </c>
      <c r="D79" s="2">
        <f t="shared" si="5"/>
        <v>1.5423184705726012E-2</v>
      </c>
      <c r="E79" s="2">
        <v>-8.8934207349491423E-3</v>
      </c>
      <c r="F79" s="2">
        <v>2.7674403588336949E-2</v>
      </c>
    </row>
    <row r="80" spans="1:6" ht="19" x14ac:dyDescent="0.25">
      <c r="A80" s="8">
        <v>40695</v>
      </c>
      <c r="B80" s="3">
        <v>9.6911296954974766</v>
      </c>
      <c r="C80" s="2">
        <f t="shared" si="4"/>
        <v>4.6043862942362068E-3</v>
      </c>
      <c r="D80" s="2">
        <f t="shared" si="5"/>
        <v>-2.4216237277712011E-2</v>
      </c>
      <c r="E80" s="2">
        <v>7.6077936912568589E-3</v>
      </c>
      <c r="F80" s="2">
        <v>-2.9807306134641554E-3</v>
      </c>
    </row>
    <row r="81" spans="1:6" ht="19" x14ac:dyDescent="0.25">
      <c r="A81" s="8">
        <v>40664</v>
      </c>
      <c r="B81" s="3">
        <v>13.12678441544463</v>
      </c>
      <c r="C81" s="2">
        <f t="shared" si="4"/>
        <v>2.3130305084253955E-2</v>
      </c>
      <c r="D81" s="2">
        <f t="shared" si="5"/>
        <v>-1.5630062702939318E-2</v>
      </c>
      <c r="E81" s="2">
        <v>1.7652989635048799E-2</v>
      </c>
      <c r="F81" s="2">
        <v>5.3823017325087541E-3</v>
      </c>
    </row>
    <row r="82" spans="1:6" ht="19" x14ac:dyDescent="0.25">
      <c r="A82" s="8">
        <v>40634</v>
      </c>
      <c r="B82" s="3">
        <v>14.182061259323422</v>
      </c>
      <c r="C82" s="2">
        <f t="shared" si="4"/>
        <v>-0.1003834032116262</v>
      </c>
      <c r="D82" s="2">
        <f t="shared" si="5"/>
        <v>-3.5040435267606584E-2</v>
      </c>
      <c r="E82" s="2">
        <v>-0.12283243034887958</v>
      </c>
      <c r="F82" s="2">
        <v>2.5592632370326163E-2</v>
      </c>
    </row>
    <row r="83" spans="1:6" ht="19" x14ac:dyDescent="0.25">
      <c r="A83" s="8">
        <v>40603</v>
      </c>
      <c r="B83" s="3">
        <v>11.76501671681299</v>
      </c>
      <c r="C83" s="2">
        <f t="shared" si="4"/>
        <v>3.036291001855429E-2</v>
      </c>
      <c r="D83" s="2">
        <f t="shared" si="5"/>
        <v>1.8753146760747203E-2</v>
      </c>
      <c r="E83" s="2">
        <v>-4.6512423045817153E-2</v>
      </c>
      <c r="F83" s="2">
        <v>8.0625416547053685E-2</v>
      </c>
    </row>
    <row r="84" spans="1:6" ht="19" x14ac:dyDescent="0.25">
      <c r="A84" s="8">
        <v>40575</v>
      </c>
      <c r="B84" s="3">
        <v>8.3539004497979406</v>
      </c>
      <c r="C84" s="2">
        <f t="shared" si="4"/>
        <v>-3.5100812609747845E-2</v>
      </c>
      <c r="D84" s="2">
        <f t="shared" si="5"/>
        <v>1.9961566147346232E-2</v>
      </c>
      <c r="E84" s="2">
        <v>-9.5661697879469765E-2</v>
      </c>
      <c r="F84" s="2">
        <v>6.696706877030012E-2</v>
      </c>
    </row>
    <row r="85" spans="1:6" ht="19" x14ac:dyDescent="0.25">
      <c r="A85" s="8">
        <v>40544</v>
      </c>
      <c r="B85" s="3">
        <v>7.9486768890869772</v>
      </c>
      <c r="C85" s="2">
        <f t="shared" si="4"/>
        <v>6.0997342873435167E-2</v>
      </c>
      <c r="D85" s="2">
        <f t="shared" si="5"/>
        <v>5.9914148918888577E-2</v>
      </c>
      <c r="E85" s="2">
        <v>1.0669117797577954E-2</v>
      </c>
      <c r="F85" s="2">
        <v>4.9796935702884904E-2</v>
      </c>
    </row>
    <row r="86" spans="1:6" ht="19" x14ac:dyDescent="0.25">
      <c r="A86" s="8">
        <v>40513</v>
      </c>
      <c r="B86" s="3">
        <v>7.5132071148758675</v>
      </c>
      <c r="C86" s="2">
        <f t="shared" si="4"/>
        <v>3.3988168178351374E-2</v>
      </c>
      <c r="D86" s="2">
        <f t="shared" si="5"/>
        <v>2.910968072894678E-2</v>
      </c>
      <c r="E86" s="2">
        <v>2.4995216304657175E-2</v>
      </c>
      <c r="F86" s="2">
        <v>8.7736525309025648E-3</v>
      </c>
    </row>
    <row r="87" spans="1:6" ht="19" x14ac:dyDescent="0.25">
      <c r="A87" s="8">
        <v>40483</v>
      </c>
      <c r="B87" s="3">
        <v>8.1473179768532535</v>
      </c>
      <c r="C87" s="2">
        <f t="shared" si="4"/>
        <v>8.4756935704879188E-2</v>
      </c>
      <c r="D87" s="2">
        <f t="shared" si="5"/>
        <v>3.4127697938702593E-2</v>
      </c>
      <c r="E87" s="2">
        <v>0.1355718608079155</v>
      </c>
      <c r="F87" s="2">
        <v>-4.4748313036643284E-2</v>
      </c>
    </row>
    <row r="88" spans="1:6" ht="19" x14ac:dyDescent="0.25">
      <c r="A88" s="8">
        <v>40452</v>
      </c>
      <c r="B88" s="3">
        <v>11.363425908259645</v>
      </c>
      <c r="C88" s="2">
        <f t="shared" si="4"/>
        <v>-3.1416061696390218E-2</v>
      </c>
      <c r="D88" s="2">
        <f t="shared" si="5"/>
        <v>1.6643731004292506E-2</v>
      </c>
      <c r="E88" s="2">
        <v>2.0900578779734724E-2</v>
      </c>
      <c r="F88" s="2">
        <v>-5.1245578231190692E-2</v>
      </c>
    </row>
    <row r="89" spans="1:6" ht="19" x14ac:dyDescent="0.25">
      <c r="A89" s="8">
        <v>40422</v>
      </c>
      <c r="B89" s="3">
        <v>13.488603719398032</v>
      </c>
      <c r="C89" s="2">
        <f t="shared" si="4"/>
        <v>4.9042219807618803E-2</v>
      </c>
      <c r="D89" s="2">
        <f t="shared" si="5"/>
        <v>3.0829777961741762E-2</v>
      </c>
      <c r="E89" s="2">
        <v>6.4083158650929173E-2</v>
      </c>
      <c r="F89" s="2">
        <v>-1.4135115964413525E-2</v>
      </c>
    </row>
    <row r="90" spans="1:6" ht="19" x14ac:dyDescent="0.25">
      <c r="A90" s="8">
        <v>40391</v>
      </c>
      <c r="B90" s="3">
        <v>9.2009477140253857</v>
      </c>
      <c r="C90" s="2">
        <f t="shared" si="4"/>
        <v>3.2305034901648932E-2</v>
      </c>
      <c r="D90" s="2">
        <f t="shared" si="5"/>
        <v>6.6891525340248378E-2</v>
      </c>
      <c r="E90" s="2">
        <v>-8.9230575895493658E-4</v>
      </c>
      <c r="F90" s="2">
        <v>3.322698929450385E-2</v>
      </c>
    </row>
    <row r="91" spans="1:6" ht="19" x14ac:dyDescent="0.25">
      <c r="A91" s="8">
        <v>40360</v>
      </c>
      <c r="B91" s="3">
        <v>7.3555617400909838</v>
      </c>
      <c r="C91" s="2">
        <f t="shared" si="4"/>
        <v>1.1142079175957553E-2</v>
      </c>
      <c r="D91" s="2">
        <f t="shared" si="5"/>
        <v>8.7900402903795236E-2</v>
      </c>
      <c r="E91" s="2">
        <v>-2.3160905569824086E-2</v>
      </c>
      <c r="F91" s="2">
        <v>3.5116310292425013E-2</v>
      </c>
    </row>
    <row r="92" spans="1:6" ht="19" x14ac:dyDescent="0.25">
      <c r="A92" s="8">
        <v>40330</v>
      </c>
      <c r="B92" s="3">
        <v>9.6467125046565982</v>
      </c>
      <c r="C92" s="2">
        <f t="shared" si="4"/>
        <v>0.15722746194313864</v>
      </c>
      <c r="D92" s="2">
        <f t="shared" si="5"/>
        <v>0.11280256252718963</v>
      </c>
      <c r="E92" s="2">
        <v>0.11359484311481016</v>
      </c>
      <c r="F92" s="2">
        <v>3.9181771627358364E-2</v>
      </c>
    </row>
    <row r="93" spans="1:6" ht="19" x14ac:dyDescent="0.25">
      <c r="A93" s="8">
        <v>40299</v>
      </c>
      <c r="B93" s="3">
        <v>12.830022090259217</v>
      </c>
      <c r="C93" s="2">
        <f t="shared" si="4"/>
        <v>9.5331667592289504E-2</v>
      </c>
      <c r="D93" s="2">
        <f t="shared" si="5"/>
        <v>0.10857388069603931</v>
      </c>
      <c r="E93" s="2">
        <v>5.6451886155906017E-2</v>
      </c>
      <c r="F93" s="2">
        <v>3.6802226344499589E-2</v>
      </c>
    </row>
    <row r="94" spans="1:6" ht="19" x14ac:dyDescent="0.25">
      <c r="A94" s="8">
        <v>40269</v>
      </c>
      <c r="B94" s="3">
        <v>15.764561603191073</v>
      </c>
      <c r="C94" s="2">
        <f t="shared" si="4"/>
        <v>8.5848558046140777E-2</v>
      </c>
      <c r="D94" s="2">
        <f t="shared" si="5"/>
        <v>0.11891171070632904</v>
      </c>
      <c r="E94" s="2">
        <v>6.768147382097367E-2</v>
      </c>
      <c r="F94" s="2">
        <v>1.7015453270113889E-2</v>
      </c>
    </row>
    <row r="95" spans="1:6" ht="19" x14ac:dyDescent="0.25">
      <c r="A95" s="8">
        <v>40238</v>
      </c>
      <c r="B95" s="3">
        <v>11.418323197019127</v>
      </c>
      <c r="C95" s="2">
        <f t="shared" si="4"/>
        <v>0.14454141644968765</v>
      </c>
      <c r="D95" s="2">
        <f t="shared" si="5"/>
        <v>8.5862340392909006E-2</v>
      </c>
      <c r="E95" s="2">
        <v>0.14801664687927185</v>
      </c>
      <c r="F95" s="2">
        <v>-3.0271603108121825E-3</v>
      </c>
    </row>
    <row r="96" spans="1:6" ht="19" x14ac:dyDescent="0.25">
      <c r="A96" s="8">
        <v>40210</v>
      </c>
      <c r="B96" s="3">
        <v>8.6577961293475703</v>
      </c>
      <c r="C96" s="2">
        <f t="shared" si="4"/>
        <v>0.12634515762315868</v>
      </c>
      <c r="D96" s="2"/>
      <c r="E96" s="2">
        <v>9.7637746866320985E-2</v>
      </c>
      <c r="F96" s="2">
        <v>2.615381152734142E-2</v>
      </c>
    </row>
    <row r="97" spans="1:6" ht="19" x14ac:dyDescent="0.25">
      <c r="A97" s="8">
        <v>40179</v>
      </c>
      <c r="B97" s="3">
        <v>7.4917029175210317</v>
      </c>
      <c r="C97" s="2">
        <f t="shared" si="4"/>
        <v>-1.3299552894119326E-2</v>
      </c>
      <c r="D97" s="2"/>
      <c r="E97" s="2">
        <v>-1.2899080065049251E-2</v>
      </c>
      <c r="F97" s="2">
        <v>-4.0570606407364096E-4</v>
      </c>
    </row>
    <row r="98" spans="1:6" ht="19" x14ac:dyDescent="0.25">
      <c r="A98" s="8">
        <v>40148</v>
      </c>
      <c r="B98" s="3">
        <v>7.2662408972361892</v>
      </c>
      <c r="C98" s="2"/>
      <c r="D98" s="2"/>
      <c r="E98" s="2"/>
      <c r="F98" s="2"/>
    </row>
    <row r="99" spans="1:6" ht="19" x14ac:dyDescent="0.25">
      <c r="A99" s="8">
        <v>40118</v>
      </c>
      <c r="B99" s="3">
        <v>7.510731398605067</v>
      </c>
      <c r="C99" s="2"/>
      <c r="D99" s="2"/>
      <c r="E99" s="2"/>
      <c r="F99" s="2"/>
    </row>
    <row r="100" spans="1:6" ht="19" x14ac:dyDescent="0.25">
      <c r="A100" s="8">
        <v>40087</v>
      </c>
      <c r="B100" s="3">
        <v>11.731999116319948</v>
      </c>
      <c r="C100" s="2"/>
      <c r="D100" s="2"/>
      <c r="E100" s="2"/>
      <c r="F100" s="2"/>
    </row>
    <row r="101" spans="1:6" ht="19" x14ac:dyDescent="0.25">
      <c r="A101" s="8">
        <v>40057</v>
      </c>
      <c r="B101" s="3">
        <v>12.858017975550757</v>
      </c>
      <c r="C101" s="2"/>
      <c r="D101" s="2"/>
      <c r="E101" s="2"/>
      <c r="F101" s="2"/>
    </row>
    <row r="102" spans="1:6" ht="19" x14ac:dyDescent="0.25">
      <c r="A102" s="8">
        <v>40026</v>
      </c>
      <c r="B102" s="3">
        <v>8.9130125330658583</v>
      </c>
      <c r="C102" s="2"/>
      <c r="D102" s="2"/>
      <c r="E102" s="2"/>
      <c r="F102" s="2"/>
    </row>
    <row r="103" spans="1:6" ht="19" x14ac:dyDescent="0.25">
      <c r="A103" s="8">
        <v>39995</v>
      </c>
      <c r="B103" s="3">
        <v>7.2745085894214663</v>
      </c>
      <c r="C103" s="2"/>
      <c r="D103" s="2"/>
      <c r="E103" s="2"/>
      <c r="F103" s="2"/>
    </row>
    <row r="104" spans="1:6" ht="19" x14ac:dyDescent="0.25">
      <c r="A104" s="8">
        <v>39965</v>
      </c>
      <c r="B104" s="3">
        <v>8.3360556346100587</v>
      </c>
      <c r="C104" s="2"/>
      <c r="D104" s="2"/>
      <c r="E104" s="2"/>
      <c r="F104" s="2"/>
    </row>
    <row r="105" spans="1:6" ht="19" x14ac:dyDescent="0.25">
      <c r="A105" s="8">
        <v>39934</v>
      </c>
      <c r="B105" s="3">
        <v>11.713367256569523</v>
      </c>
      <c r="C105" s="2"/>
      <c r="D105" s="2"/>
      <c r="E105" s="2"/>
      <c r="F105" s="2"/>
    </row>
    <row r="106" spans="1:6" ht="19" x14ac:dyDescent="0.25">
      <c r="A106" s="8">
        <v>39904</v>
      </c>
      <c r="B106" s="3">
        <v>14.51819545771427</v>
      </c>
      <c r="C106" s="2"/>
      <c r="D106" s="2"/>
      <c r="E106" s="2"/>
      <c r="F106" s="2"/>
    </row>
    <row r="107" spans="1:6" ht="19" x14ac:dyDescent="0.25">
      <c r="A107" s="8">
        <v>39873</v>
      </c>
      <c r="B107" s="3">
        <v>9.9763302864462649</v>
      </c>
      <c r="C107" s="2"/>
      <c r="D107" s="2"/>
      <c r="E107" s="2"/>
      <c r="F107" s="2"/>
    </row>
    <row r="108" spans="1:6" ht="19" x14ac:dyDescent="0.25">
      <c r="A108" s="8">
        <v>39845</v>
      </c>
      <c r="B108" s="3">
        <v>7.6866279139668565</v>
      </c>
      <c r="C108" s="2"/>
      <c r="D108" s="2"/>
      <c r="E108" s="2"/>
      <c r="F108" s="2"/>
    </row>
    <row r="109" spans="1:6" ht="19" x14ac:dyDescent="0.25">
      <c r="A109" s="8">
        <v>39814</v>
      </c>
      <c r="B109" s="3">
        <v>7.5926821959949038</v>
      </c>
      <c r="C109" s="2"/>
      <c r="D109" s="2"/>
      <c r="E109" s="2"/>
      <c r="F10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Biokind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2023-06-20T20:01:24Z</dcterms:created>
  <dcterms:modified xsi:type="dcterms:W3CDTF">2023-06-21T13:22:06Z</dcterms:modified>
</cp:coreProperties>
</file>