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CASA-Dictionary\"/>
    </mc:Choice>
  </mc:AlternateContent>
  <xr:revisionPtr revIDLastSave="0" documentId="13_ncr:1_{9F9B1F18-0752-44CD-9B49-DA6805C7B022}" xr6:coauthVersionLast="47" xr6:coauthVersionMax="47" xr10:uidLastSave="{00000000-0000-0000-0000-000000000000}"/>
  <bookViews>
    <workbookView xWindow="754" yWindow="703" windowWidth="30189" windowHeight="17811" xr2:uid="{00000000-000D-0000-FFFF-FFFF00000000}"/>
  </bookViews>
  <sheets>
    <sheet name="ReadMe" sheetId="13" r:id="rId1"/>
    <sheet name="Metadata" sheetId="1" r:id="rId2"/>
    <sheet name="Management_info" sheetId="2" r:id="rId3"/>
    <sheet name="Soils_data" sheetId="3" r:id="rId4"/>
    <sheet name="Weather_data" sheetId="4" r:id="rId5"/>
    <sheet name="Measured_data" sheetId="5" r:id="rId6"/>
    <sheet name="Explanatory_notes" sheetId="6" r:id="rId7"/>
    <sheet name="Metadata_codes" sheetId="7" r:id="rId8"/>
    <sheet name="Crop_codes" sheetId="8" r:id="rId9"/>
    <sheet name="Management_codes" sheetId="9" r:id="rId10"/>
    <sheet name="Climate_codes" sheetId="10" r:id="rId11"/>
    <sheet name="Pest_codes" sheetId="11" r:id="rId12"/>
    <sheet name="Other_codes" sheetId="12" r:id="rId13"/>
  </sheets>
  <definedNames>
    <definedName name="All">Measured_data!$A$1:$AD$691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3" i="5" l="1"/>
  <c r="B692" i="5"/>
  <c r="D691" i="5"/>
  <c r="B691" i="5"/>
  <c r="D690" i="5"/>
  <c r="B690" i="5"/>
  <c r="D689" i="5"/>
  <c r="B689" i="5"/>
  <c r="D688" i="5"/>
  <c r="B688" i="5"/>
  <c r="D687" i="5"/>
  <c r="B687" i="5"/>
  <c r="D686" i="5"/>
  <c r="B686" i="5"/>
  <c r="D685" i="5"/>
  <c r="B685" i="5"/>
  <c r="D684" i="5"/>
  <c r="B684" i="5"/>
  <c r="D683" i="5"/>
  <c r="B683" i="5"/>
  <c r="D682" i="5"/>
  <c r="B682" i="5"/>
  <c r="D681" i="5"/>
  <c r="B681" i="5"/>
  <c r="D680" i="5"/>
  <c r="B680" i="5"/>
  <c r="D679" i="5"/>
  <c r="B679" i="5"/>
  <c r="D678" i="5"/>
  <c r="B678" i="5"/>
  <c r="D677" i="5"/>
  <c r="B677" i="5"/>
  <c r="D676" i="5"/>
  <c r="B676" i="5"/>
  <c r="D675" i="5"/>
  <c r="B675" i="5"/>
  <c r="D674" i="5"/>
  <c r="B674" i="5"/>
  <c r="D673" i="5"/>
  <c r="B673" i="5"/>
  <c r="D672" i="5"/>
  <c r="B672" i="5"/>
  <c r="D671" i="5"/>
  <c r="B671" i="5"/>
  <c r="D670" i="5"/>
  <c r="B670" i="5"/>
  <c r="D669" i="5"/>
  <c r="B669" i="5"/>
  <c r="D668" i="5"/>
  <c r="B668" i="5"/>
  <c r="D667" i="5"/>
  <c r="B667" i="5"/>
  <c r="D666" i="5"/>
  <c r="B666" i="5"/>
  <c r="D665" i="5"/>
  <c r="B665" i="5"/>
  <c r="D664" i="5"/>
  <c r="B664" i="5"/>
  <c r="D663" i="5"/>
  <c r="B663" i="5"/>
  <c r="D662" i="5"/>
  <c r="B662" i="5"/>
  <c r="D661" i="5"/>
  <c r="B661" i="5"/>
  <c r="J660" i="5"/>
  <c r="D660" i="5"/>
  <c r="B660" i="5"/>
  <c r="D659" i="5"/>
  <c r="B659" i="5"/>
  <c r="D658" i="5"/>
  <c r="B658" i="5"/>
  <c r="D657" i="5"/>
  <c r="B657" i="5"/>
  <c r="D656" i="5"/>
  <c r="B656" i="5"/>
  <c r="D655" i="5"/>
  <c r="B655" i="5"/>
  <c r="D654" i="5"/>
  <c r="B654" i="5"/>
  <c r="D653" i="5"/>
  <c r="B653" i="5"/>
  <c r="D652" i="5"/>
  <c r="B652" i="5"/>
  <c r="D651" i="5"/>
  <c r="B651" i="5"/>
  <c r="D650" i="5"/>
  <c r="B650" i="5"/>
  <c r="D649" i="5"/>
  <c r="B649" i="5"/>
  <c r="D648" i="5"/>
  <c r="B648" i="5"/>
  <c r="D647" i="5"/>
  <c r="B647" i="5"/>
  <c r="D646" i="5"/>
  <c r="B646" i="5"/>
  <c r="D645" i="5"/>
  <c r="B645" i="5"/>
  <c r="D644" i="5"/>
  <c r="B644" i="5"/>
  <c r="D643" i="5"/>
  <c r="B643" i="5"/>
  <c r="D642" i="5"/>
  <c r="B642" i="5"/>
  <c r="J641" i="5"/>
  <c r="D641" i="5"/>
  <c r="B641" i="5"/>
  <c r="D640" i="5"/>
  <c r="B640" i="5"/>
  <c r="D639" i="5"/>
  <c r="B639" i="5"/>
  <c r="D638" i="5"/>
  <c r="B638" i="5"/>
  <c r="D637" i="5"/>
  <c r="B637" i="5"/>
  <c r="D636" i="5"/>
  <c r="B636" i="5"/>
  <c r="D635" i="5"/>
  <c r="B635" i="5"/>
  <c r="D634" i="5"/>
  <c r="B634" i="5"/>
  <c r="D633" i="5"/>
  <c r="B633" i="5"/>
  <c r="D632" i="5"/>
  <c r="B632" i="5"/>
  <c r="D631" i="5"/>
  <c r="B631" i="5"/>
  <c r="D630" i="5"/>
  <c r="B630" i="5"/>
  <c r="D629" i="5"/>
  <c r="B629" i="5"/>
  <c r="J628" i="5"/>
  <c r="D628" i="5"/>
  <c r="B628" i="5"/>
  <c r="D627" i="5"/>
  <c r="B627" i="5"/>
  <c r="D626" i="5"/>
  <c r="B626" i="5"/>
  <c r="D625" i="5"/>
  <c r="B625" i="5"/>
  <c r="D624" i="5"/>
  <c r="B624" i="5"/>
  <c r="D623" i="5"/>
  <c r="B623" i="5"/>
  <c r="D622" i="5"/>
  <c r="B622" i="5"/>
  <c r="D621" i="5"/>
  <c r="B621" i="5"/>
  <c r="D620" i="5"/>
  <c r="B620" i="5"/>
  <c r="D619" i="5"/>
  <c r="B619" i="5"/>
  <c r="D618" i="5"/>
  <c r="B618" i="5"/>
  <c r="D617" i="5"/>
  <c r="B617" i="5"/>
  <c r="J616" i="5"/>
  <c r="D616" i="5"/>
  <c r="B616" i="5"/>
  <c r="D615" i="5"/>
  <c r="B615" i="5"/>
  <c r="D614" i="5"/>
  <c r="B614" i="5"/>
  <c r="B613" i="5"/>
  <c r="B612" i="5"/>
  <c r="B611" i="5"/>
  <c r="B610" i="5"/>
  <c r="B609" i="5"/>
  <c r="D608" i="5"/>
  <c r="B608" i="5"/>
  <c r="D607" i="5"/>
  <c r="B607" i="5"/>
  <c r="D606" i="5"/>
  <c r="B606" i="5"/>
  <c r="D605" i="5"/>
  <c r="B605" i="5"/>
  <c r="D604" i="5"/>
  <c r="B604" i="5"/>
  <c r="D603" i="5"/>
  <c r="B603" i="5"/>
  <c r="D602" i="5"/>
  <c r="B602" i="5"/>
  <c r="D601" i="5"/>
  <c r="B601" i="5"/>
  <c r="J600" i="5"/>
  <c r="D600" i="5"/>
  <c r="B600" i="5"/>
  <c r="D599" i="5"/>
  <c r="B599" i="5"/>
  <c r="D598" i="5"/>
  <c r="B598" i="5"/>
  <c r="D597" i="5"/>
  <c r="B597" i="5"/>
  <c r="D596" i="5"/>
  <c r="B596" i="5"/>
  <c r="D595" i="5"/>
  <c r="B595" i="5"/>
  <c r="D594" i="5"/>
  <c r="B594" i="5"/>
  <c r="D593" i="5"/>
  <c r="B593" i="5"/>
  <c r="D592" i="5"/>
  <c r="B592" i="5"/>
  <c r="D591" i="5"/>
  <c r="B591" i="5"/>
  <c r="D590" i="5"/>
  <c r="B590" i="5"/>
  <c r="D589" i="5"/>
  <c r="B589" i="5"/>
  <c r="D588" i="5"/>
  <c r="B588" i="5"/>
  <c r="D587" i="5"/>
  <c r="B587" i="5"/>
  <c r="D586" i="5"/>
  <c r="B586" i="5"/>
  <c r="J585" i="5"/>
  <c r="D585" i="5"/>
  <c r="B585" i="5"/>
  <c r="D584" i="5"/>
  <c r="B584" i="5"/>
  <c r="D583" i="5"/>
  <c r="B583" i="5"/>
  <c r="D582" i="5"/>
  <c r="B582" i="5"/>
  <c r="D581" i="5"/>
  <c r="B581" i="5"/>
  <c r="D580" i="5"/>
  <c r="B580" i="5"/>
  <c r="D579" i="5"/>
  <c r="B579" i="5"/>
  <c r="D578" i="5"/>
  <c r="B578" i="5"/>
  <c r="D577" i="5"/>
  <c r="B577" i="5"/>
  <c r="D576" i="5"/>
  <c r="B576" i="5"/>
  <c r="D575" i="5"/>
  <c r="B575" i="5"/>
  <c r="D574" i="5"/>
  <c r="B574" i="5"/>
  <c r="D573" i="5"/>
  <c r="B573" i="5"/>
  <c r="D572" i="5"/>
  <c r="B572" i="5"/>
  <c r="D571" i="5"/>
  <c r="B571" i="5"/>
  <c r="D570" i="5"/>
  <c r="B570" i="5"/>
  <c r="D569" i="5"/>
  <c r="B569" i="5"/>
  <c r="D568" i="5"/>
  <c r="B568" i="5"/>
  <c r="D567" i="5"/>
  <c r="B567" i="5"/>
  <c r="D566" i="5"/>
  <c r="B566" i="5"/>
  <c r="D565" i="5"/>
  <c r="B565" i="5"/>
  <c r="D564" i="5"/>
  <c r="B564" i="5"/>
  <c r="D563" i="5"/>
  <c r="B563" i="5"/>
  <c r="D562" i="5"/>
  <c r="B562" i="5"/>
  <c r="D561" i="5"/>
  <c r="B561" i="5"/>
  <c r="D560" i="5"/>
  <c r="B560" i="5"/>
  <c r="D559" i="5"/>
  <c r="B559" i="5"/>
  <c r="D558" i="5"/>
  <c r="B558" i="5"/>
  <c r="D557" i="5"/>
  <c r="B557" i="5"/>
  <c r="D556" i="5"/>
  <c r="B556" i="5"/>
  <c r="D555" i="5"/>
  <c r="B555" i="5"/>
  <c r="D554" i="5"/>
  <c r="B554" i="5"/>
  <c r="D553" i="5"/>
  <c r="B553" i="5"/>
  <c r="D552" i="5"/>
  <c r="B552" i="5"/>
  <c r="D551" i="5"/>
  <c r="B551" i="5"/>
  <c r="D550" i="5"/>
  <c r="B550" i="5"/>
  <c r="D549" i="5"/>
  <c r="B549" i="5"/>
  <c r="D548" i="5"/>
  <c r="B548" i="5"/>
  <c r="D547" i="5"/>
  <c r="B547" i="5"/>
  <c r="D546" i="5"/>
  <c r="B546" i="5"/>
  <c r="D545" i="5"/>
  <c r="B545" i="5"/>
  <c r="D544" i="5"/>
  <c r="B544" i="5"/>
  <c r="D543" i="5"/>
  <c r="B543" i="5"/>
  <c r="D542" i="5"/>
  <c r="B542" i="5"/>
  <c r="D541" i="5"/>
  <c r="B541" i="5"/>
  <c r="D540" i="5"/>
  <c r="B540" i="5"/>
  <c r="D539" i="5"/>
  <c r="B539" i="5"/>
  <c r="B538" i="5"/>
  <c r="D537" i="5"/>
  <c r="B537" i="5"/>
  <c r="J536" i="5"/>
  <c r="D536" i="5"/>
  <c r="B536" i="5"/>
  <c r="D535" i="5"/>
  <c r="B535" i="5"/>
  <c r="D534" i="5"/>
  <c r="B534" i="5"/>
  <c r="D533" i="5"/>
  <c r="B533" i="5"/>
  <c r="D532" i="5"/>
  <c r="B532" i="5"/>
  <c r="D531" i="5"/>
  <c r="B531" i="5"/>
  <c r="D530" i="5"/>
  <c r="B530" i="5"/>
  <c r="D529" i="5"/>
  <c r="B529" i="5"/>
  <c r="D528" i="5"/>
  <c r="B528" i="5"/>
  <c r="D527" i="5"/>
  <c r="B527" i="5"/>
  <c r="D526" i="5"/>
  <c r="B526" i="5"/>
  <c r="B525" i="5"/>
  <c r="B524" i="5"/>
  <c r="D523" i="5"/>
  <c r="B523" i="5"/>
  <c r="D522" i="5"/>
  <c r="B522" i="5"/>
  <c r="D521" i="5"/>
  <c r="B521" i="5"/>
  <c r="D520" i="5"/>
  <c r="B520" i="5"/>
  <c r="D519" i="5"/>
  <c r="B519" i="5"/>
  <c r="D517" i="5"/>
  <c r="B517" i="5"/>
  <c r="D516" i="5"/>
  <c r="B516" i="5"/>
  <c r="D515" i="5"/>
  <c r="B515" i="5"/>
  <c r="D514" i="5"/>
  <c r="B514" i="5"/>
  <c r="D513" i="5"/>
  <c r="B513" i="5"/>
  <c r="D512" i="5"/>
  <c r="B512" i="5"/>
  <c r="J511" i="5"/>
  <c r="D511" i="5"/>
  <c r="B511" i="5"/>
  <c r="D510" i="5"/>
  <c r="B510" i="5"/>
  <c r="D509" i="5"/>
  <c r="B509" i="5"/>
  <c r="AB508" i="5"/>
  <c r="D508" i="5"/>
  <c r="B508" i="5"/>
  <c r="AB507" i="5"/>
  <c r="D507" i="5"/>
  <c r="B507" i="5"/>
  <c r="AB506" i="5"/>
  <c r="D506" i="5"/>
  <c r="B506" i="5"/>
  <c r="AB505" i="5"/>
  <c r="D505" i="5"/>
  <c r="B505" i="5"/>
  <c r="AB504" i="5"/>
  <c r="D504" i="5"/>
  <c r="B504" i="5"/>
  <c r="AB503" i="5"/>
  <c r="D503" i="5"/>
  <c r="B503" i="5"/>
  <c r="AB502" i="5"/>
  <c r="D502" i="5"/>
  <c r="B502" i="5"/>
  <c r="AB501" i="5"/>
  <c r="D501" i="5"/>
  <c r="B501" i="5"/>
  <c r="AB500" i="5"/>
  <c r="D500" i="5"/>
  <c r="B500" i="5"/>
  <c r="AB499" i="5"/>
  <c r="D499" i="5"/>
  <c r="B499" i="5"/>
  <c r="D473" i="5"/>
  <c r="B473" i="5"/>
  <c r="D472" i="5"/>
  <c r="B472" i="5"/>
  <c r="D466" i="5"/>
  <c r="B466" i="5"/>
  <c r="D465" i="5"/>
  <c r="B465" i="5"/>
  <c r="D464" i="5"/>
  <c r="B464" i="5"/>
  <c r="D463" i="5"/>
  <c r="B463" i="5"/>
  <c r="D462" i="5"/>
  <c r="B462" i="5"/>
  <c r="D461" i="5"/>
  <c r="B461" i="5"/>
  <c r="D460" i="5"/>
  <c r="B460" i="5"/>
  <c r="D459" i="5"/>
  <c r="B459" i="5"/>
  <c r="D458" i="5"/>
  <c r="B458" i="5"/>
  <c r="D457" i="5"/>
  <c r="B457" i="5"/>
  <c r="D456" i="5"/>
  <c r="B456" i="5"/>
  <c r="D455" i="5"/>
  <c r="B455" i="5"/>
  <c r="D454" i="5"/>
  <c r="B454" i="5"/>
  <c r="D453" i="5"/>
  <c r="B453" i="5"/>
  <c r="D452" i="5"/>
  <c r="B452" i="5"/>
  <c r="D451" i="5"/>
  <c r="B451" i="5"/>
  <c r="D450" i="5"/>
  <c r="B450" i="5"/>
  <c r="D449" i="5"/>
  <c r="B449" i="5"/>
  <c r="D448" i="5"/>
  <c r="B448" i="5"/>
  <c r="D447" i="5"/>
  <c r="B447" i="5"/>
  <c r="D446" i="5"/>
  <c r="B446" i="5"/>
  <c r="D445" i="5"/>
  <c r="B445" i="5"/>
  <c r="D444" i="5"/>
  <c r="B444" i="5"/>
  <c r="D443" i="5"/>
  <c r="B443" i="5"/>
  <c r="D442" i="5"/>
  <c r="B442" i="5"/>
  <c r="D441" i="5"/>
  <c r="B441" i="5"/>
  <c r="D440" i="5"/>
  <c r="B440" i="5"/>
  <c r="D439" i="5"/>
  <c r="B439" i="5"/>
  <c r="D438" i="5"/>
  <c r="B438" i="5"/>
  <c r="D437" i="5"/>
  <c r="B437" i="5"/>
  <c r="D436" i="5"/>
  <c r="B436" i="5"/>
  <c r="AB435" i="5"/>
  <c r="D435" i="5"/>
  <c r="B435" i="5"/>
  <c r="J434" i="5"/>
  <c r="D434" i="5"/>
  <c r="B434" i="5"/>
  <c r="D433" i="5"/>
  <c r="B433" i="5"/>
  <c r="D432" i="5"/>
  <c r="B432" i="5"/>
  <c r="D431" i="5"/>
  <c r="B431" i="5"/>
  <c r="D430" i="5"/>
  <c r="B430" i="5"/>
  <c r="D429" i="5"/>
  <c r="B429" i="5"/>
  <c r="D428" i="5"/>
  <c r="B428" i="5"/>
  <c r="D427" i="5"/>
  <c r="B427" i="5"/>
  <c r="D426" i="5"/>
  <c r="B426" i="5"/>
  <c r="D425" i="5"/>
  <c r="B425" i="5"/>
  <c r="D424" i="5"/>
  <c r="B424" i="5"/>
  <c r="D423" i="5"/>
  <c r="B423" i="5"/>
  <c r="D422" i="5"/>
  <c r="B422" i="5"/>
  <c r="D421" i="5"/>
  <c r="B421" i="5"/>
  <c r="D420" i="5"/>
  <c r="B420" i="5"/>
  <c r="D419" i="5"/>
  <c r="B419" i="5"/>
  <c r="D418" i="5"/>
  <c r="B418" i="5"/>
  <c r="D417" i="5"/>
  <c r="B417" i="5"/>
  <c r="D416" i="5"/>
  <c r="B416" i="5"/>
  <c r="D415" i="5"/>
  <c r="B415" i="5"/>
  <c r="D414" i="5"/>
  <c r="B414" i="5"/>
  <c r="D413" i="5"/>
  <c r="B413" i="5"/>
  <c r="D412" i="5"/>
  <c r="B412" i="5"/>
  <c r="D411" i="5"/>
  <c r="B411" i="5"/>
  <c r="D410" i="5"/>
  <c r="B410" i="5"/>
  <c r="D409" i="5"/>
  <c r="B409" i="5"/>
  <c r="D408" i="5"/>
  <c r="B408" i="5"/>
  <c r="D407" i="5"/>
  <c r="B407" i="5"/>
  <c r="D406" i="5"/>
  <c r="B406" i="5"/>
  <c r="D405" i="5"/>
  <c r="B405" i="5"/>
  <c r="D404" i="5"/>
  <c r="B404" i="5"/>
  <c r="D403" i="5"/>
  <c r="B403" i="5"/>
  <c r="D402" i="5"/>
  <c r="B402" i="5"/>
  <c r="D401" i="5"/>
  <c r="B401" i="5"/>
  <c r="D400" i="5"/>
  <c r="B400" i="5"/>
  <c r="D399" i="5"/>
  <c r="B399" i="5"/>
  <c r="D398" i="5"/>
  <c r="B398" i="5"/>
  <c r="D397" i="5"/>
  <c r="B397" i="5"/>
  <c r="D396" i="5"/>
  <c r="B396" i="5"/>
  <c r="D395" i="5"/>
  <c r="B395" i="5"/>
  <c r="D394" i="5"/>
  <c r="B394" i="5"/>
  <c r="J393" i="5"/>
  <c r="D393" i="5"/>
  <c r="B393" i="5"/>
  <c r="D392" i="5"/>
  <c r="B392" i="5"/>
  <c r="D391" i="5"/>
  <c r="B391" i="5"/>
  <c r="D390" i="5"/>
  <c r="B390" i="5"/>
  <c r="D389" i="5"/>
  <c r="B389" i="5"/>
  <c r="D388" i="5"/>
  <c r="B388" i="5"/>
  <c r="D387" i="5"/>
  <c r="B387" i="5"/>
  <c r="D386" i="5"/>
  <c r="B386" i="5"/>
  <c r="D385" i="5"/>
  <c r="B385" i="5"/>
  <c r="D384" i="5"/>
  <c r="B384" i="5"/>
  <c r="D383" i="5"/>
  <c r="B383" i="5"/>
  <c r="D382" i="5"/>
  <c r="B382" i="5"/>
  <c r="D381" i="5"/>
  <c r="B381" i="5"/>
  <c r="D380" i="5"/>
  <c r="B380" i="5"/>
  <c r="D379" i="5"/>
  <c r="B379" i="5"/>
  <c r="D378" i="5"/>
  <c r="B378" i="5"/>
  <c r="D377" i="5"/>
  <c r="B377" i="5"/>
  <c r="D376" i="5"/>
  <c r="B376" i="5"/>
  <c r="B375" i="5"/>
  <c r="B374" i="5"/>
  <c r="D373" i="5"/>
  <c r="B373" i="5"/>
  <c r="D372" i="5"/>
  <c r="B372" i="5"/>
  <c r="D371" i="5"/>
  <c r="B371" i="5"/>
  <c r="D370" i="5"/>
  <c r="B370" i="5"/>
  <c r="D369" i="5"/>
  <c r="B369" i="5"/>
  <c r="D368" i="5"/>
  <c r="B368" i="5"/>
  <c r="D367" i="5"/>
  <c r="B367" i="5"/>
  <c r="D366" i="5"/>
  <c r="B366" i="5"/>
  <c r="D365" i="5"/>
  <c r="B365" i="5"/>
  <c r="D364" i="5"/>
  <c r="B364" i="5"/>
  <c r="D363" i="5"/>
  <c r="B363" i="5"/>
  <c r="D362" i="5"/>
  <c r="B362" i="5"/>
  <c r="D361" i="5"/>
  <c r="B361" i="5"/>
  <c r="D360" i="5"/>
  <c r="B360" i="5"/>
  <c r="D359" i="5"/>
  <c r="B359" i="5"/>
  <c r="D358" i="5"/>
  <c r="B358" i="5"/>
  <c r="D357" i="5"/>
  <c r="B357" i="5"/>
  <c r="D356" i="5"/>
  <c r="B356" i="5"/>
  <c r="D355" i="5"/>
  <c r="B355" i="5"/>
  <c r="D354" i="5"/>
  <c r="B354" i="5"/>
  <c r="D353" i="5"/>
  <c r="B353" i="5"/>
  <c r="D352" i="5"/>
  <c r="B352" i="5"/>
  <c r="D351" i="5"/>
  <c r="B351" i="5"/>
  <c r="D350" i="5"/>
  <c r="B350" i="5"/>
  <c r="D349" i="5"/>
  <c r="B349" i="5"/>
  <c r="D348" i="5"/>
  <c r="B348" i="5"/>
  <c r="D347" i="5"/>
  <c r="B347" i="5"/>
  <c r="D346" i="5"/>
  <c r="B346" i="5"/>
  <c r="D345" i="5"/>
  <c r="B345" i="5"/>
  <c r="J344" i="5"/>
  <c r="D344" i="5"/>
  <c r="B344" i="5"/>
  <c r="D343" i="5"/>
  <c r="B343" i="5"/>
  <c r="D342" i="5"/>
  <c r="B342" i="5"/>
  <c r="D341" i="5"/>
  <c r="B341" i="5"/>
  <c r="D340" i="5"/>
  <c r="B340" i="5"/>
  <c r="D339" i="5"/>
  <c r="B339" i="5"/>
  <c r="D338" i="5"/>
  <c r="B338" i="5"/>
  <c r="D337" i="5"/>
  <c r="B337" i="5"/>
  <c r="D336" i="5"/>
  <c r="B336" i="5"/>
  <c r="D335" i="5"/>
  <c r="B335" i="5"/>
  <c r="D334" i="5"/>
  <c r="B334" i="5"/>
  <c r="D333" i="5"/>
  <c r="B333" i="5"/>
  <c r="D332" i="5"/>
  <c r="B332" i="5"/>
  <c r="D331" i="5"/>
  <c r="B331" i="5"/>
  <c r="D330" i="5"/>
  <c r="B330" i="5"/>
  <c r="D329" i="5"/>
  <c r="B329" i="5"/>
  <c r="D328" i="5"/>
  <c r="B328" i="5"/>
  <c r="D327" i="5"/>
  <c r="B327" i="5"/>
  <c r="D326" i="5"/>
  <c r="B326" i="5"/>
  <c r="D325" i="5"/>
  <c r="B325" i="5"/>
  <c r="D324" i="5"/>
  <c r="B324" i="5"/>
  <c r="D323" i="5"/>
  <c r="B323" i="5"/>
  <c r="D322" i="5"/>
  <c r="B322" i="5"/>
  <c r="D321" i="5"/>
  <c r="B321" i="5"/>
  <c r="D320" i="5"/>
  <c r="B320" i="5"/>
  <c r="D319" i="5"/>
  <c r="B319" i="5"/>
  <c r="D318" i="5"/>
  <c r="B318" i="5"/>
  <c r="D317" i="5"/>
  <c r="B317" i="5"/>
  <c r="D316" i="5"/>
  <c r="B316" i="5"/>
  <c r="D315" i="5"/>
  <c r="B315" i="5"/>
  <c r="D314" i="5"/>
  <c r="B314" i="5"/>
  <c r="D313" i="5"/>
  <c r="B313" i="5"/>
  <c r="D312" i="5"/>
  <c r="B312" i="5"/>
  <c r="D311" i="5"/>
  <c r="B311" i="5"/>
  <c r="D310" i="5"/>
  <c r="B310" i="5"/>
  <c r="D309" i="5"/>
  <c r="B309" i="5"/>
  <c r="D308" i="5"/>
  <c r="B308" i="5"/>
  <c r="D307" i="5"/>
  <c r="B307" i="5"/>
  <c r="D306" i="5"/>
  <c r="B306" i="5"/>
  <c r="D305" i="5"/>
  <c r="B305" i="5"/>
  <c r="D303" i="5"/>
  <c r="B303" i="5"/>
  <c r="D302" i="5"/>
  <c r="B302" i="5"/>
  <c r="D301" i="5"/>
  <c r="B301" i="5"/>
  <c r="D300" i="5"/>
  <c r="B300" i="5"/>
  <c r="B299" i="5"/>
  <c r="D298" i="5"/>
  <c r="B298" i="5"/>
  <c r="D297" i="5"/>
  <c r="B297" i="5"/>
  <c r="D296" i="5"/>
  <c r="B296" i="5"/>
  <c r="D295" i="5"/>
  <c r="B295" i="5"/>
  <c r="D294" i="5"/>
  <c r="B294" i="5"/>
  <c r="D293" i="5"/>
  <c r="B293" i="5"/>
  <c r="D292" i="5"/>
  <c r="B292" i="5"/>
  <c r="D291" i="5"/>
  <c r="B291" i="5"/>
  <c r="D290" i="5"/>
  <c r="B290" i="5"/>
  <c r="D289" i="5"/>
  <c r="B289" i="5"/>
  <c r="D288" i="5"/>
  <c r="B288" i="5"/>
  <c r="D287" i="5"/>
  <c r="B287" i="5"/>
  <c r="D286" i="5"/>
  <c r="B286" i="5"/>
  <c r="D285" i="5"/>
  <c r="B285" i="5"/>
  <c r="D284" i="5"/>
  <c r="B284" i="5"/>
  <c r="D283" i="5"/>
  <c r="B283" i="5"/>
  <c r="D282" i="5"/>
  <c r="B282" i="5"/>
  <c r="D281" i="5"/>
  <c r="B281" i="5"/>
  <c r="D280" i="5"/>
  <c r="B280" i="5"/>
  <c r="D279" i="5"/>
  <c r="B279" i="5"/>
  <c r="D278" i="5"/>
  <c r="B278" i="5"/>
  <c r="D277" i="5"/>
  <c r="B277" i="5"/>
  <c r="D276" i="5"/>
  <c r="B276" i="5"/>
  <c r="D275" i="5"/>
  <c r="B275" i="5"/>
  <c r="D274" i="5"/>
  <c r="B274" i="5"/>
  <c r="D273" i="5"/>
  <c r="B273" i="5"/>
  <c r="D272" i="5"/>
  <c r="B272" i="5"/>
  <c r="D271" i="5"/>
  <c r="B271" i="5"/>
  <c r="D270" i="5"/>
  <c r="B270" i="5"/>
  <c r="D269" i="5"/>
  <c r="B269" i="5"/>
  <c r="D268" i="5"/>
  <c r="B268" i="5"/>
  <c r="D267" i="5"/>
  <c r="B267" i="5"/>
  <c r="B266" i="5"/>
  <c r="B265" i="5"/>
  <c r="D264" i="5"/>
  <c r="B264" i="5"/>
  <c r="D263" i="5"/>
  <c r="B263" i="5"/>
  <c r="D262" i="5"/>
  <c r="B262" i="5"/>
  <c r="D261" i="5"/>
  <c r="B261" i="5"/>
  <c r="D260" i="5"/>
  <c r="B260" i="5"/>
  <c r="D259" i="5"/>
  <c r="B259" i="5"/>
  <c r="D258" i="5"/>
  <c r="B258" i="5"/>
  <c r="D257" i="5"/>
  <c r="B257" i="5"/>
  <c r="D256" i="5"/>
  <c r="B256" i="5"/>
  <c r="D255" i="5"/>
  <c r="B255" i="5"/>
  <c r="D254" i="5"/>
  <c r="B254" i="5"/>
  <c r="D253" i="5"/>
  <c r="B253" i="5"/>
  <c r="D252" i="5"/>
  <c r="B252" i="5"/>
  <c r="D251" i="5"/>
  <c r="B251" i="5"/>
  <c r="D250" i="5"/>
  <c r="B250" i="5"/>
  <c r="D249" i="5"/>
  <c r="B249" i="5"/>
  <c r="D248" i="5"/>
  <c r="B248" i="5"/>
  <c r="D247" i="5"/>
  <c r="B247" i="5"/>
  <c r="D246" i="5"/>
  <c r="B246" i="5"/>
  <c r="D245" i="5"/>
  <c r="B245" i="5"/>
  <c r="D244" i="5"/>
  <c r="B244" i="5"/>
  <c r="D243" i="5"/>
  <c r="B243" i="5"/>
  <c r="D242" i="5"/>
  <c r="B242" i="5"/>
  <c r="D241" i="5"/>
  <c r="B241" i="5"/>
  <c r="D240" i="5"/>
  <c r="B240" i="5"/>
  <c r="D239" i="5"/>
  <c r="B239" i="5"/>
  <c r="D238" i="5"/>
  <c r="B238" i="5"/>
  <c r="D237" i="5"/>
  <c r="B237" i="5"/>
  <c r="D236" i="5"/>
  <c r="B236" i="5"/>
  <c r="D235" i="5"/>
  <c r="B235" i="5"/>
  <c r="J234" i="5"/>
  <c r="D234" i="5"/>
  <c r="B234" i="5"/>
  <c r="D233" i="5"/>
  <c r="B233" i="5"/>
  <c r="D232" i="5"/>
  <c r="B232" i="5"/>
  <c r="B231" i="5"/>
  <c r="B230" i="5"/>
  <c r="B229" i="5"/>
  <c r="D228" i="5"/>
  <c r="B228" i="5"/>
  <c r="D227" i="5"/>
  <c r="B227" i="5"/>
  <c r="D226" i="5"/>
  <c r="B226" i="5"/>
  <c r="D225" i="5"/>
  <c r="B225" i="5"/>
  <c r="D224" i="5"/>
  <c r="B224" i="5"/>
  <c r="D223" i="5"/>
  <c r="B223" i="5"/>
  <c r="D222" i="5"/>
  <c r="B222" i="5"/>
  <c r="D221" i="5"/>
  <c r="B221" i="5"/>
  <c r="D220" i="5"/>
  <c r="B220" i="5"/>
  <c r="D219" i="5"/>
  <c r="B219" i="5"/>
  <c r="D218" i="5"/>
  <c r="B218" i="5"/>
  <c r="D217" i="5"/>
  <c r="B217" i="5"/>
  <c r="D216" i="5"/>
  <c r="B216" i="5"/>
  <c r="D215" i="5"/>
  <c r="B215" i="5"/>
  <c r="D214" i="5"/>
  <c r="B214" i="5"/>
  <c r="D213" i="5"/>
  <c r="B213" i="5"/>
  <c r="D212" i="5"/>
  <c r="B212" i="5"/>
  <c r="D211" i="5"/>
  <c r="B211" i="5"/>
  <c r="D210" i="5"/>
  <c r="B210" i="5"/>
  <c r="B209" i="5"/>
  <c r="D208" i="5"/>
  <c r="B208" i="5"/>
  <c r="D207" i="5"/>
  <c r="B207" i="5"/>
  <c r="J206" i="5"/>
  <c r="D206" i="5"/>
  <c r="B206" i="5"/>
  <c r="J205" i="5"/>
  <c r="D205" i="5"/>
  <c r="B205" i="5"/>
  <c r="J204" i="5"/>
  <c r="D204" i="5"/>
  <c r="B204" i="5"/>
  <c r="D203" i="5"/>
  <c r="B203" i="5"/>
  <c r="D202" i="5"/>
  <c r="B202" i="5"/>
  <c r="B200" i="5"/>
  <c r="B199" i="5"/>
  <c r="B198" i="5"/>
  <c r="B197" i="5"/>
  <c r="D196" i="5"/>
  <c r="B196" i="5"/>
  <c r="D195" i="5"/>
  <c r="B195" i="5"/>
  <c r="D194" i="5"/>
  <c r="B194" i="5"/>
  <c r="D193" i="5"/>
  <c r="B193" i="5"/>
  <c r="D192" i="5"/>
  <c r="B192" i="5"/>
  <c r="D191" i="5"/>
  <c r="B191" i="5"/>
  <c r="D190" i="5"/>
  <c r="B190" i="5"/>
  <c r="D189" i="5"/>
  <c r="B189" i="5"/>
  <c r="D188" i="5"/>
  <c r="B188" i="5"/>
  <c r="D187" i="5"/>
  <c r="B187" i="5"/>
  <c r="D186" i="5"/>
  <c r="B186" i="5"/>
  <c r="D185" i="5"/>
  <c r="B185" i="5"/>
  <c r="D184" i="5"/>
  <c r="B184" i="5"/>
  <c r="D183" i="5"/>
  <c r="B183" i="5"/>
  <c r="D182" i="5"/>
  <c r="B182" i="5"/>
  <c r="D181" i="5"/>
  <c r="B181" i="5"/>
  <c r="D180" i="5"/>
  <c r="B180" i="5"/>
  <c r="D179" i="5"/>
  <c r="B179" i="5"/>
  <c r="D178" i="5"/>
  <c r="B178" i="5"/>
  <c r="D177" i="5"/>
  <c r="B177" i="5"/>
  <c r="D176" i="5"/>
  <c r="B176" i="5"/>
  <c r="D175" i="5"/>
  <c r="B175" i="5"/>
  <c r="D174" i="5"/>
  <c r="B174" i="5"/>
  <c r="D173" i="5"/>
  <c r="B173" i="5"/>
  <c r="D172" i="5"/>
  <c r="B172" i="5"/>
  <c r="D171" i="5"/>
  <c r="B171" i="5"/>
  <c r="D170" i="5"/>
  <c r="B170" i="5"/>
  <c r="D169" i="5"/>
  <c r="B169" i="5"/>
  <c r="D168" i="5"/>
  <c r="B168" i="5"/>
  <c r="D167" i="5"/>
  <c r="B167" i="5"/>
  <c r="D166" i="5"/>
  <c r="B166" i="5"/>
  <c r="D165" i="5"/>
  <c r="B165" i="5"/>
  <c r="D164" i="5"/>
  <c r="B164" i="5"/>
  <c r="D163" i="5"/>
  <c r="B163" i="5"/>
  <c r="D162" i="5"/>
  <c r="B162" i="5"/>
  <c r="D161" i="5"/>
  <c r="B161" i="5"/>
  <c r="D160" i="5"/>
  <c r="B160" i="5"/>
  <c r="D159" i="5"/>
  <c r="B159" i="5"/>
  <c r="D158" i="5"/>
  <c r="B158" i="5"/>
  <c r="D157" i="5"/>
  <c r="B157" i="5"/>
  <c r="D156" i="5"/>
  <c r="B156" i="5"/>
  <c r="D155" i="5"/>
  <c r="B155" i="5"/>
  <c r="D154" i="5"/>
  <c r="B154" i="5"/>
  <c r="D153" i="5"/>
  <c r="B153" i="5"/>
  <c r="D152" i="5"/>
  <c r="B152" i="5"/>
  <c r="D151" i="5"/>
  <c r="B151" i="5"/>
  <c r="D150" i="5"/>
  <c r="B150" i="5"/>
  <c r="D149" i="5"/>
  <c r="B149" i="5"/>
  <c r="B148" i="5"/>
  <c r="B147" i="5"/>
  <c r="D146" i="5"/>
  <c r="B146" i="5"/>
  <c r="B145" i="5"/>
  <c r="D144" i="5"/>
  <c r="B144" i="5"/>
  <c r="D143" i="5"/>
  <c r="B143" i="5"/>
  <c r="B142" i="5"/>
  <c r="B141" i="5"/>
  <c r="B140" i="5"/>
  <c r="B139" i="5"/>
  <c r="B138" i="5"/>
  <c r="D137" i="5"/>
  <c r="B137" i="5"/>
  <c r="D136" i="5"/>
  <c r="B136" i="5"/>
  <c r="D135" i="5"/>
  <c r="B135" i="5"/>
  <c r="D134" i="5"/>
  <c r="B134" i="5"/>
  <c r="D133" i="5"/>
  <c r="B133" i="5"/>
  <c r="D132" i="5"/>
  <c r="B132" i="5"/>
  <c r="D131" i="5"/>
  <c r="B131" i="5"/>
  <c r="D130" i="5"/>
  <c r="B130" i="5"/>
  <c r="D129" i="5"/>
  <c r="B129" i="5"/>
  <c r="D128" i="5"/>
  <c r="B128" i="5"/>
  <c r="D127" i="5"/>
  <c r="B127" i="5"/>
  <c r="D126" i="5"/>
  <c r="B126" i="5"/>
  <c r="D125" i="5"/>
  <c r="B125" i="5"/>
  <c r="D124" i="5"/>
  <c r="B124" i="5"/>
  <c r="D123" i="5"/>
  <c r="B123" i="5"/>
  <c r="D122" i="5"/>
  <c r="B122" i="5"/>
  <c r="D121" i="5"/>
  <c r="B121" i="5"/>
  <c r="B120" i="5"/>
  <c r="B119" i="5"/>
  <c r="B118" i="5"/>
  <c r="B117" i="5"/>
  <c r="B116" i="5"/>
  <c r="B115" i="5"/>
  <c r="B114" i="5"/>
  <c r="B113" i="5"/>
  <c r="B112" i="5"/>
  <c r="D111" i="5"/>
  <c r="B111" i="5"/>
  <c r="B110" i="5"/>
  <c r="D109" i="5"/>
  <c r="B109" i="5"/>
  <c r="D108" i="5"/>
  <c r="B108" i="5"/>
  <c r="D107" i="5"/>
  <c r="B107" i="5"/>
  <c r="D106" i="5"/>
  <c r="B106" i="5"/>
  <c r="D105" i="5"/>
  <c r="B105" i="5"/>
  <c r="D104" i="5"/>
  <c r="B104" i="5"/>
  <c r="D103" i="5"/>
  <c r="B103" i="5"/>
  <c r="D102" i="5"/>
  <c r="B102" i="5"/>
  <c r="D101" i="5"/>
  <c r="B101" i="5"/>
  <c r="D100" i="5"/>
  <c r="B100" i="5"/>
  <c r="D99" i="5"/>
  <c r="B99" i="5"/>
  <c r="B98" i="5"/>
  <c r="D97" i="5"/>
  <c r="B97" i="5"/>
  <c r="D96" i="5"/>
  <c r="B96" i="5"/>
  <c r="D95" i="5"/>
  <c r="B95" i="5"/>
  <c r="D94" i="5"/>
  <c r="B94" i="5"/>
  <c r="D93" i="5"/>
  <c r="D92" i="5"/>
  <c r="B92" i="5"/>
  <c r="D91" i="5"/>
  <c r="B91" i="5"/>
  <c r="D90" i="5"/>
  <c r="B90" i="5"/>
  <c r="D81" i="5"/>
  <c r="B81" i="5"/>
  <c r="D80" i="5"/>
  <c r="B80" i="5"/>
  <c r="D79" i="5"/>
  <c r="B79" i="5"/>
  <c r="D78" i="5"/>
  <c r="B78" i="5"/>
  <c r="D77" i="5"/>
  <c r="B77" i="5"/>
  <c r="D76" i="5"/>
  <c r="B76" i="5"/>
  <c r="D75" i="5"/>
  <c r="B75" i="5"/>
  <c r="D74" i="5"/>
  <c r="B74" i="5"/>
  <c r="D73" i="5"/>
  <c r="B73" i="5"/>
  <c r="D72" i="5"/>
  <c r="B72" i="5"/>
  <c r="D71" i="5"/>
  <c r="B71" i="5"/>
  <c r="D70" i="5"/>
  <c r="B70" i="5"/>
  <c r="D69" i="5"/>
  <c r="B69" i="5"/>
  <c r="D68" i="5"/>
  <c r="B68" i="5"/>
  <c r="D67" i="5"/>
  <c r="B67" i="5"/>
  <c r="D66" i="5"/>
  <c r="B66" i="5"/>
  <c r="D65" i="5"/>
  <c r="B65" i="5"/>
  <c r="B64" i="5"/>
  <c r="B63" i="5"/>
  <c r="B62" i="5"/>
  <c r="B61" i="5"/>
  <c r="D60" i="5"/>
  <c r="B60" i="5"/>
  <c r="D59" i="5"/>
  <c r="B59" i="5"/>
  <c r="D58" i="5"/>
  <c r="B58" i="5"/>
  <c r="D57" i="5"/>
  <c r="B57" i="5"/>
  <c r="D56" i="5"/>
  <c r="B56" i="5"/>
  <c r="D55" i="5"/>
  <c r="B55" i="5"/>
  <c r="D54" i="5"/>
  <c r="B54" i="5"/>
  <c r="D53" i="5"/>
  <c r="B53" i="5"/>
  <c r="D52" i="5"/>
  <c r="B52" i="5"/>
  <c r="D51" i="5"/>
  <c r="B51" i="5"/>
  <c r="D50" i="5"/>
  <c r="B50" i="5"/>
  <c r="D49" i="5"/>
  <c r="B49" i="5"/>
  <c r="D48" i="5"/>
  <c r="B48" i="5"/>
  <c r="D47" i="5"/>
  <c r="B47" i="5"/>
  <c r="D46" i="5"/>
  <c r="B46" i="5"/>
  <c r="D45" i="5"/>
  <c r="B45" i="5"/>
  <c r="D44" i="5"/>
  <c r="B44" i="5"/>
  <c r="D43" i="5"/>
  <c r="B43" i="5"/>
  <c r="D42" i="5"/>
  <c r="B42" i="5"/>
  <c r="D41" i="5"/>
  <c r="B41" i="5"/>
  <c r="D40" i="5"/>
  <c r="B40" i="5"/>
  <c r="D39" i="5"/>
  <c r="B39" i="5"/>
  <c r="D38" i="5"/>
  <c r="B38" i="5"/>
  <c r="B37" i="5"/>
  <c r="D36" i="5"/>
  <c r="B36" i="5"/>
  <c r="D35" i="5"/>
  <c r="B35" i="5"/>
  <c r="D34" i="5"/>
  <c r="B34" i="5"/>
  <c r="D33" i="5"/>
  <c r="B33" i="5"/>
  <c r="D31" i="5"/>
  <c r="B31" i="5"/>
  <c r="D30" i="5"/>
  <c r="B30" i="5"/>
  <c r="D29" i="5"/>
  <c r="B29" i="5"/>
  <c r="D28" i="5"/>
  <c r="B28" i="5"/>
  <c r="D27" i="5"/>
  <c r="B27" i="5"/>
  <c r="D26" i="5"/>
  <c r="B26" i="5"/>
  <c r="B25" i="5"/>
  <c r="D24" i="5"/>
  <c r="B24" i="5"/>
  <c r="D23" i="5"/>
  <c r="B23" i="5"/>
  <c r="D22" i="5"/>
  <c r="B22" i="5"/>
  <c r="D21" i="5"/>
  <c r="B21" i="5"/>
  <c r="D20" i="5"/>
  <c r="B20" i="5"/>
  <c r="AB19" i="5"/>
  <c r="D19" i="5"/>
  <c r="B19" i="5"/>
  <c r="D18" i="5"/>
  <c r="B18" i="5"/>
  <c r="D17" i="5"/>
  <c r="B17" i="5"/>
  <c r="D16" i="5"/>
  <c r="B16" i="5"/>
  <c r="D15" i="5"/>
  <c r="B15" i="5"/>
  <c r="D14" i="5"/>
  <c r="B14" i="5"/>
  <c r="D13" i="5"/>
  <c r="B13" i="5"/>
  <c r="D12" i="5"/>
  <c r="B12" i="5"/>
  <c r="D11" i="5"/>
  <c r="B11" i="5"/>
  <c r="D10" i="5"/>
  <c r="B10" i="5"/>
  <c r="B9" i="5"/>
  <c r="D8" i="5"/>
  <c r="B8" i="5"/>
  <c r="D7" i="5"/>
  <c r="B7" i="5"/>
  <c r="D6" i="5"/>
  <c r="B6" i="5"/>
  <c r="D5" i="5"/>
  <c r="B5" i="5"/>
  <c r="D4" i="5"/>
  <c r="B4" i="5"/>
  <c r="D3" i="5"/>
  <c r="B3" i="5"/>
  <c r="D2" i="5"/>
  <c r="AB120" i="4"/>
  <c r="D120" i="4"/>
  <c r="B120" i="4"/>
  <c r="AB119" i="4"/>
  <c r="D119" i="4"/>
  <c r="AB118" i="4"/>
  <c r="D118" i="4"/>
  <c r="B118" i="4"/>
  <c r="AB117" i="4"/>
  <c r="D117" i="4"/>
  <c r="B117" i="4"/>
  <c r="AB116" i="4"/>
  <c r="D116" i="4"/>
  <c r="B116" i="4"/>
  <c r="AB115" i="4"/>
  <c r="D115" i="4"/>
  <c r="B115" i="4"/>
  <c r="AB114" i="4"/>
  <c r="D114" i="4"/>
  <c r="B114" i="4"/>
  <c r="AB113" i="4"/>
  <c r="D113" i="4"/>
  <c r="B113" i="4"/>
  <c r="AB111" i="4"/>
  <c r="D111" i="4"/>
  <c r="AB110" i="4"/>
  <c r="D110" i="4"/>
  <c r="AB109" i="4"/>
  <c r="D109" i="4"/>
  <c r="B109" i="4"/>
  <c r="AB108" i="4"/>
  <c r="D108" i="4"/>
  <c r="B108" i="4"/>
  <c r="AB107" i="4"/>
  <c r="D107" i="4"/>
  <c r="B107" i="4"/>
  <c r="AB106" i="4"/>
  <c r="D106" i="4"/>
  <c r="B106" i="4"/>
  <c r="AB105" i="4"/>
  <c r="D105" i="4"/>
  <c r="B105" i="4"/>
  <c r="AB104" i="4"/>
  <c r="D104" i="4"/>
  <c r="B104" i="4"/>
  <c r="AB103" i="4"/>
  <c r="D103" i="4"/>
  <c r="B103" i="4"/>
  <c r="AB102" i="4"/>
  <c r="D102" i="4"/>
  <c r="B102" i="4"/>
  <c r="AB101" i="4"/>
  <c r="D101" i="4"/>
  <c r="B101" i="4"/>
  <c r="AB100" i="4"/>
  <c r="D100" i="4"/>
  <c r="B100" i="4"/>
  <c r="AB99" i="4"/>
  <c r="D99" i="4"/>
  <c r="B99" i="4"/>
  <c r="AB98" i="4"/>
  <c r="D98" i="4"/>
  <c r="B98" i="4"/>
  <c r="AB97" i="4"/>
  <c r="D97" i="4"/>
  <c r="B97" i="4"/>
  <c r="AB96" i="4"/>
  <c r="D96" i="4"/>
  <c r="B96" i="4"/>
  <c r="AB95" i="4"/>
  <c r="D95" i="4"/>
  <c r="B95" i="4"/>
  <c r="AB94" i="4"/>
  <c r="D94" i="4"/>
  <c r="B94" i="4"/>
  <c r="AB93" i="4"/>
  <c r="D93" i="4"/>
  <c r="B93" i="4"/>
  <c r="AB92" i="4"/>
  <c r="D92" i="4"/>
  <c r="B92" i="4"/>
  <c r="AB91" i="4"/>
  <c r="D91" i="4"/>
  <c r="B91" i="4"/>
  <c r="AB90" i="4"/>
  <c r="D90" i="4"/>
  <c r="B90" i="4"/>
  <c r="AB89" i="4"/>
  <c r="D89" i="4"/>
  <c r="B89" i="4"/>
  <c r="AB88" i="4"/>
  <c r="D88" i="4"/>
  <c r="B88" i="4"/>
  <c r="AB87" i="4"/>
  <c r="D87" i="4"/>
  <c r="B87" i="4"/>
  <c r="AB86" i="4"/>
  <c r="D86" i="4"/>
  <c r="B86" i="4"/>
  <c r="AB85" i="4"/>
  <c r="B85" i="4"/>
  <c r="AB84" i="4"/>
  <c r="AB83" i="4"/>
  <c r="D83" i="4"/>
  <c r="B83" i="4"/>
  <c r="AB82" i="4"/>
  <c r="D82" i="4"/>
  <c r="B82" i="4"/>
  <c r="AB81" i="4"/>
  <c r="D81" i="4"/>
  <c r="B81" i="4"/>
  <c r="AB80" i="4"/>
  <c r="D80" i="4"/>
  <c r="B80" i="4"/>
  <c r="AB79" i="4"/>
  <c r="D79" i="4"/>
  <c r="B79" i="4"/>
  <c r="AB78" i="4"/>
  <c r="D78" i="4"/>
  <c r="B78" i="4"/>
  <c r="AB77" i="4"/>
  <c r="D77" i="4"/>
  <c r="B77" i="4"/>
  <c r="AB76" i="4"/>
  <c r="D76" i="4"/>
  <c r="B76" i="4"/>
  <c r="AB75" i="4"/>
  <c r="D75" i="4"/>
  <c r="B75" i="4"/>
  <c r="AB74" i="4"/>
  <c r="D74" i="4"/>
  <c r="B74" i="4"/>
  <c r="AB73" i="4"/>
  <c r="D73" i="4"/>
  <c r="B73" i="4"/>
  <c r="AB72" i="4"/>
  <c r="D72" i="4"/>
  <c r="B72" i="4"/>
  <c r="AB71" i="4"/>
  <c r="D71" i="4"/>
  <c r="B71" i="4"/>
  <c r="AB70" i="4"/>
  <c r="D70" i="4"/>
  <c r="B70" i="4"/>
  <c r="AB69" i="4"/>
  <c r="D69" i="4"/>
  <c r="B69" i="4"/>
  <c r="AB68" i="4"/>
  <c r="D68" i="4"/>
  <c r="B68" i="4"/>
  <c r="AB67" i="4"/>
  <c r="D67" i="4"/>
  <c r="B67" i="4"/>
  <c r="AB66" i="4"/>
  <c r="D66" i="4"/>
  <c r="B66" i="4"/>
  <c r="AB65" i="4"/>
  <c r="D65" i="4"/>
  <c r="B65" i="4"/>
  <c r="AB64" i="4"/>
  <c r="B64" i="4"/>
  <c r="AB63" i="4"/>
  <c r="D63" i="4"/>
  <c r="B63" i="4"/>
  <c r="AB62" i="4"/>
  <c r="B62" i="4"/>
  <c r="AB61" i="4"/>
  <c r="AB60" i="4"/>
  <c r="D60" i="4"/>
  <c r="B60" i="4"/>
  <c r="B59" i="4"/>
  <c r="AB58" i="4"/>
  <c r="D58" i="4"/>
  <c r="B58" i="4"/>
  <c r="AB57" i="4"/>
  <c r="D57" i="4"/>
  <c r="B57" i="4"/>
  <c r="AB56" i="4"/>
  <c r="D56" i="4"/>
  <c r="B56" i="4"/>
  <c r="AB55" i="4"/>
  <c r="D55" i="4"/>
  <c r="B55" i="4"/>
  <c r="AB54" i="4"/>
  <c r="D54" i="4"/>
  <c r="B54" i="4"/>
  <c r="AB53" i="4"/>
  <c r="D53" i="4"/>
  <c r="B53" i="4"/>
  <c r="AB52" i="4"/>
  <c r="D52" i="4"/>
  <c r="B52" i="4"/>
  <c r="AB51" i="4"/>
  <c r="D51" i="4"/>
  <c r="B51" i="4"/>
  <c r="AB50" i="4"/>
  <c r="J50" i="4"/>
  <c r="D50" i="4"/>
  <c r="B50" i="4"/>
  <c r="AB49" i="4"/>
  <c r="J49" i="4"/>
  <c r="D49" i="4"/>
  <c r="B49" i="4"/>
  <c r="AB48" i="4"/>
  <c r="D48" i="4"/>
  <c r="B48" i="4"/>
  <c r="AB47" i="4"/>
  <c r="D47" i="4"/>
  <c r="B47" i="4"/>
  <c r="AB46" i="4"/>
  <c r="D46" i="4"/>
  <c r="B46" i="4"/>
  <c r="AB45" i="4"/>
  <c r="D45" i="4"/>
  <c r="B45" i="4"/>
  <c r="AB44" i="4"/>
  <c r="D44" i="4"/>
  <c r="B44" i="4"/>
  <c r="AB43" i="4"/>
  <c r="D43" i="4"/>
  <c r="B43" i="4"/>
  <c r="AB41" i="4"/>
  <c r="D41" i="4"/>
  <c r="B41" i="4"/>
  <c r="D40" i="4"/>
  <c r="B40" i="4"/>
  <c r="D39" i="4"/>
  <c r="B39" i="4"/>
  <c r="AB38" i="4"/>
  <c r="D38" i="4"/>
  <c r="B38" i="4"/>
  <c r="AB37" i="4"/>
  <c r="D37" i="4"/>
  <c r="B37" i="4"/>
  <c r="AB36" i="4"/>
  <c r="D36" i="4"/>
  <c r="B36" i="4"/>
  <c r="AB35" i="4"/>
  <c r="D35" i="4"/>
  <c r="B35" i="4"/>
  <c r="AB34" i="4"/>
  <c r="AB33" i="4"/>
  <c r="AB32" i="4"/>
  <c r="D32" i="4"/>
  <c r="B32" i="4"/>
  <c r="D31" i="4"/>
  <c r="B31" i="4"/>
  <c r="AB30" i="4"/>
  <c r="D30" i="4"/>
  <c r="B30" i="4"/>
  <c r="AB29" i="4"/>
  <c r="B29" i="4"/>
  <c r="AB28" i="4"/>
  <c r="B28" i="4"/>
  <c r="AB27" i="4"/>
  <c r="AB26" i="4"/>
  <c r="AB25" i="4"/>
  <c r="AB24" i="4"/>
  <c r="AB23" i="4"/>
  <c r="AB22" i="4"/>
  <c r="AB21" i="4"/>
  <c r="D21" i="4"/>
  <c r="B21" i="4"/>
  <c r="AB20" i="4"/>
  <c r="D20" i="4"/>
  <c r="B20" i="4"/>
  <c r="AB19" i="4"/>
  <c r="D19" i="4"/>
  <c r="B19" i="4"/>
  <c r="D18" i="4"/>
  <c r="B18" i="4"/>
  <c r="AB17" i="4"/>
  <c r="D17" i="4"/>
  <c r="B17" i="4"/>
  <c r="AB16" i="4"/>
  <c r="D16" i="4"/>
  <c r="B16" i="4"/>
  <c r="AB15" i="4"/>
  <c r="D15" i="4"/>
  <c r="B15" i="4"/>
  <c r="AB14" i="4"/>
  <c r="D14" i="4"/>
  <c r="AB13" i="4"/>
  <c r="D13" i="4"/>
  <c r="B13" i="4"/>
  <c r="AB12" i="4"/>
  <c r="D12" i="4"/>
  <c r="B12" i="4"/>
  <c r="B11" i="4"/>
  <c r="D10" i="4"/>
  <c r="B10" i="4"/>
  <c r="D9" i="4"/>
  <c r="B9" i="4"/>
  <c r="AB8" i="4"/>
  <c r="AB7" i="4"/>
  <c r="D7" i="4"/>
  <c r="B7" i="4"/>
  <c r="AB6" i="4"/>
  <c r="D6" i="4"/>
  <c r="B6" i="4"/>
  <c r="AB5" i="4"/>
  <c r="D5" i="4"/>
  <c r="B5" i="4"/>
  <c r="AB4" i="4"/>
  <c r="D4" i="4"/>
  <c r="B4" i="4"/>
  <c r="AB3" i="4"/>
  <c r="B3" i="4"/>
  <c r="AB2" i="4"/>
  <c r="D2" i="4"/>
  <c r="B2" i="4"/>
  <c r="AB128" i="3"/>
  <c r="D128" i="3"/>
  <c r="B128" i="3"/>
  <c r="AB127" i="3"/>
  <c r="D127" i="3"/>
  <c r="B127" i="3"/>
  <c r="AB126" i="3"/>
  <c r="D126" i="3"/>
  <c r="B126" i="3"/>
  <c r="AB125" i="3"/>
  <c r="D125" i="3"/>
  <c r="B125" i="3"/>
  <c r="AB124" i="3"/>
  <c r="D124" i="3"/>
  <c r="B124" i="3"/>
  <c r="AB123" i="3"/>
  <c r="D123" i="3"/>
  <c r="B123" i="3"/>
  <c r="AB122" i="3"/>
  <c r="D122" i="3"/>
  <c r="B122" i="3"/>
  <c r="AB121" i="3"/>
  <c r="D121" i="3"/>
  <c r="B121" i="3"/>
  <c r="AB120" i="3"/>
  <c r="D120" i="3"/>
  <c r="B120" i="3"/>
  <c r="AB119" i="3"/>
  <c r="D119" i="3"/>
  <c r="B119" i="3"/>
  <c r="AB118" i="3"/>
  <c r="D118" i="3"/>
  <c r="B118" i="3"/>
  <c r="AB117" i="3"/>
  <c r="D117" i="3"/>
  <c r="B117" i="3"/>
  <c r="AB116" i="3"/>
  <c r="D116" i="3"/>
  <c r="B116" i="3"/>
  <c r="AB115" i="3"/>
  <c r="D115" i="3"/>
  <c r="B115" i="3"/>
  <c r="AB114" i="3"/>
  <c r="D114" i="3"/>
  <c r="B114" i="3"/>
  <c r="AB113" i="3"/>
  <c r="D113" i="3"/>
  <c r="B113" i="3"/>
  <c r="AB112" i="3"/>
  <c r="D112" i="3"/>
  <c r="B112" i="3"/>
  <c r="AB111" i="3"/>
  <c r="D111" i="3"/>
  <c r="B111" i="3"/>
  <c r="AB110" i="3"/>
  <c r="D110" i="3"/>
  <c r="B110" i="3"/>
  <c r="AB109" i="3"/>
  <c r="D109" i="3"/>
  <c r="B109" i="3"/>
  <c r="AB108" i="3"/>
  <c r="D108" i="3"/>
  <c r="B108" i="3"/>
  <c r="AB107" i="3"/>
  <c r="D107" i="3"/>
  <c r="B107" i="3"/>
  <c r="AB106" i="3"/>
  <c r="D106" i="3"/>
  <c r="B106" i="3"/>
  <c r="AB105" i="3"/>
  <c r="D105" i="3"/>
  <c r="B105" i="3"/>
  <c r="AB104" i="3"/>
  <c r="D104" i="3"/>
  <c r="B104" i="3"/>
  <c r="AB102" i="3"/>
  <c r="D102" i="3"/>
  <c r="B102" i="3"/>
  <c r="AB101" i="3"/>
  <c r="D101" i="3"/>
  <c r="B101" i="3"/>
  <c r="AB100" i="3"/>
  <c r="D100" i="3"/>
  <c r="B100" i="3"/>
  <c r="AB99" i="3"/>
  <c r="D99" i="3"/>
  <c r="B99" i="3"/>
  <c r="AB98" i="3"/>
  <c r="D98" i="3"/>
  <c r="B98" i="3"/>
  <c r="AB97" i="3"/>
  <c r="D97" i="3"/>
  <c r="B97" i="3"/>
  <c r="AB96" i="3"/>
  <c r="D96" i="3"/>
  <c r="B96" i="3"/>
  <c r="AB95" i="3"/>
  <c r="D95" i="3"/>
  <c r="B95" i="3"/>
  <c r="AB94" i="3"/>
  <c r="D94" i="3"/>
  <c r="B94" i="3"/>
  <c r="AB93" i="3"/>
  <c r="D93" i="3"/>
  <c r="B93" i="3"/>
  <c r="AB92" i="3"/>
  <c r="D92" i="3"/>
  <c r="B92" i="3"/>
  <c r="AB91" i="3"/>
  <c r="D91" i="3"/>
  <c r="B91" i="3"/>
  <c r="D90" i="3"/>
  <c r="B90" i="3"/>
  <c r="AB89" i="3"/>
  <c r="D89" i="3"/>
  <c r="B89" i="3"/>
  <c r="AB88" i="3"/>
  <c r="D88" i="3"/>
  <c r="B88" i="3"/>
  <c r="D87" i="3"/>
  <c r="B87" i="3"/>
  <c r="AB86" i="3"/>
  <c r="D86" i="3"/>
  <c r="B86" i="3"/>
  <c r="AB85" i="3"/>
  <c r="D85" i="3"/>
  <c r="B85" i="3"/>
  <c r="AB84" i="3"/>
  <c r="B84" i="3"/>
  <c r="AB83" i="3"/>
  <c r="D83" i="3"/>
  <c r="B83" i="3"/>
  <c r="AB82" i="3"/>
  <c r="D82" i="3"/>
  <c r="B82" i="3"/>
  <c r="AB81" i="3"/>
  <c r="D81" i="3"/>
  <c r="B81" i="3"/>
  <c r="B80" i="3"/>
  <c r="B79" i="3"/>
  <c r="AB78" i="3"/>
  <c r="D78" i="3"/>
  <c r="B78" i="3"/>
  <c r="AB77" i="3"/>
  <c r="D77" i="3"/>
  <c r="B77" i="3"/>
  <c r="B76" i="3"/>
  <c r="B75" i="3"/>
  <c r="AB74" i="3"/>
  <c r="D74" i="3"/>
  <c r="B74" i="3"/>
  <c r="AB73" i="3"/>
  <c r="D73" i="3"/>
  <c r="B73" i="3"/>
  <c r="AB72" i="3"/>
  <c r="D72" i="3"/>
  <c r="B72" i="3"/>
  <c r="AB71" i="3"/>
  <c r="D71" i="3"/>
  <c r="B71" i="3"/>
  <c r="AB70" i="3"/>
  <c r="D70" i="3"/>
  <c r="B70" i="3"/>
  <c r="AB69" i="3"/>
  <c r="D69" i="3"/>
  <c r="B69" i="3"/>
  <c r="AB68" i="3"/>
  <c r="D68" i="3"/>
  <c r="B68" i="3"/>
  <c r="AB67" i="3"/>
  <c r="D67" i="3"/>
  <c r="B67" i="3"/>
  <c r="AB66" i="3"/>
  <c r="D66" i="3"/>
  <c r="B66" i="3"/>
  <c r="AB65" i="3"/>
  <c r="D65" i="3"/>
  <c r="B65" i="3"/>
  <c r="AB64" i="3"/>
  <c r="D64" i="3"/>
  <c r="B64" i="3"/>
  <c r="AB63" i="3"/>
  <c r="D63" i="3"/>
  <c r="B63" i="3"/>
  <c r="AB62" i="3"/>
  <c r="D62" i="3"/>
  <c r="B62" i="3"/>
  <c r="AB61" i="3"/>
  <c r="D61" i="3"/>
  <c r="B61" i="3"/>
  <c r="AB60" i="3"/>
  <c r="D60" i="3"/>
  <c r="B60" i="3"/>
  <c r="AB59" i="3"/>
  <c r="D59" i="3"/>
  <c r="B59" i="3"/>
  <c r="AB58" i="3"/>
  <c r="D58" i="3"/>
  <c r="B58" i="3"/>
  <c r="AB57" i="3"/>
  <c r="D57" i="3"/>
  <c r="B57" i="3"/>
  <c r="AB56" i="3"/>
  <c r="D56" i="3"/>
  <c r="B56" i="3"/>
  <c r="AB55" i="3"/>
  <c r="B55" i="3"/>
  <c r="AB54" i="3"/>
  <c r="D54" i="3"/>
  <c r="B54" i="3"/>
  <c r="AB53" i="3"/>
  <c r="D53" i="3"/>
  <c r="B53" i="3"/>
  <c r="AB52" i="3"/>
  <c r="D52" i="3"/>
  <c r="B52" i="3"/>
  <c r="AB51" i="3"/>
  <c r="D51" i="3"/>
  <c r="B51" i="3"/>
  <c r="AB50" i="3"/>
  <c r="D50" i="3"/>
  <c r="B50" i="3"/>
  <c r="AB49" i="3"/>
  <c r="D49" i="3"/>
  <c r="B49" i="3"/>
  <c r="AB48" i="3"/>
  <c r="D48" i="3"/>
  <c r="B48" i="3"/>
  <c r="AB47" i="3"/>
  <c r="D47" i="3"/>
  <c r="B47" i="3"/>
  <c r="AB46" i="3"/>
  <c r="D46" i="3"/>
  <c r="B46" i="3"/>
  <c r="AB45" i="3"/>
  <c r="D45" i="3"/>
  <c r="B45" i="3"/>
  <c r="AB44" i="3"/>
  <c r="D44" i="3"/>
  <c r="B44" i="3"/>
  <c r="AB43" i="3"/>
  <c r="D43" i="3"/>
  <c r="B43" i="3"/>
  <c r="AB42" i="3"/>
  <c r="D42" i="3"/>
  <c r="B42" i="3"/>
  <c r="AB40" i="3"/>
  <c r="AB39" i="3"/>
  <c r="D39" i="3"/>
  <c r="B39" i="3"/>
  <c r="AB38" i="3"/>
  <c r="D38" i="3"/>
  <c r="B38" i="3"/>
  <c r="AB36" i="3"/>
  <c r="D36" i="3"/>
  <c r="B36" i="3"/>
  <c r="AB35" i="3"/>
  <c r="D35" i="3"/>
  <c r="B35" i="3"/>
  <c r="AB34" i="3"/>
  <c r="D34" i="3"/>
  <c r="B34" i="3"/>
  <c r="AB33" i="3"/>
  <c r="AB32" i="3"/>
  <c r="AB31" i="3"/>
  <c r="D31" i="3"/>
  <c r="B31" i="3"/>
  <c r="D30" i="3"/>
  <c r="B30" i="3"/>
  <c r="AB29" i="3"/>
  <c r="D29" i="3"/>
  <c r="B29" i="3"/>
  <c r="AB28" i="3"/>
  <c r="D28" i="3"/>
  <c r="B28" i="3"/>
  <c r="AB27" i="3"/>
  <c r="D27" i="3"/>
  <c r="B27" i="3"/>
  <c r="AB26" i="3"/>
  <c r="D26" i="3"/>
  <c r="B26" i="3"/>
  <c r="AB25" i="3"/>
  <c r="AB24" i="3"/>
  <c r="AB23" i="3"/>
  <c r="AB22" i="3"/>
  <c r="AB21" i="3"/>
  <c r="AB20" i="3"/>
  <c r="D20" i="3"/>
  <c r="AB19" i="3"/>
  <c r="D19" i="3"/>
  <c r="B19" i="3"/>
  <c r="AB18" i="3"/>
  <c r="D18" i="3"/>
  <c r="B18" i="3"/>
  <c r="AB17" i="3"/>
  <c r="D17" i="3"/>
  <c r="B17" i="3"/>
  <c r="D16" i="3"/>
  <c r="B16" i="3"/>
  <c r="AB15" i="3"/>
  <c r="D15" i="3"/>
  <c r="B15" i="3"/>
  <c r="AB14" i="3"/>
  <c r="D14" i="3"/>
  <c r="B14" i="3"/>
  <c r="AB13" i="3"/>
  <c r="D13" i="3"/>
  <c r="B13" i="3"/>
  <c r="AB12" i="3"/>
  <c r="D12" i="3"/>
  <c r="B12" i="3"/>
  <c r="AB11" i="3"/>
  <c r="D11" i="3"/>
  <c r="B11" i="3"/>
  <c r="D10" i="3"/>
  <c r="B10" i="3"/>
  <c r="D9" i="3"/>
  <c r="B9" i="3"/>
  <c r="AB8" i="3"/>
  <c r="AB7" i="3"/>
  <c r="D7" i="3"/>
  <c r="B7" i="3"/>
  <c r="AB6" i="3"/>
  <c r="D6" i="3"/>
  <c r="B6" i="3"/>
  <c r="AB5" i="3"/>
  <c r="D5" i="3"/>
  <c r="B5" i="3"/>
  <c r="AB4" i="3"/>
  <c r="D4" i="3"/>
  <c r="B4" i="3"/>
  <c r="AB3" i="3"/>
  <c r="AB2" i="3"/>
  <c r="AB414" i="2"/>
  <c r="C414" i="2"/>
  <c r="D414" i="2" s="1"/>
  <c r="B414" i="2"/>
  <c r="AB413" i="2"/>
  <c r="D413" i="2"/>
  <c r="C413" i="2"/>
  <c r="B413" i="2"/>
  <c r="AB412" i="2"/>
  <c r="C412" i="2"/>
  <c r="D412" i="2" s="1"/>
  <c r="B412" i="2"/>
  <c r="AB411" i="2"/>
  <c r="C411" i="2"/>
  <c r="D411" i="2" s="1"/>
  <c r="B411" i="2"/>
  <c r="AB410" i="2"/>
  <c r="D410" i="2"/>
  <c r="B410" i="2"/>
  <c r="AB409" i="2"/>
  <c r="D409" i="2"/>
  <c r="B409" i="2"/>
  <c r="AB408" i="2"/>
  <c r="D408" i="2"/>
  <c r="B408" i="2"/>
  <c r="AB407" i="2"/>
  <c r="D407" i="2"/>
  <c r="B407" i="2"/>
  <c r="AB406" i="2"/>
  <c r="D406" i="2"/>
  <c r="B406" i="2"/>
  <c r="AB405" i="2"/>
  <c r="D405" i="2"/>
  <c r="B405" i="2"/>
  <c r="AB404" i="2"/>
  <c r="AB403" i="2"/>
  <c r="AB402" i="2"/>
  <c r="AB401" i="2"/>
  <c r="AB399" i="2"/>
  <c r="D399" i="2"/>
  <c r="B399" i="2"/>
  <c r="AB398" i="2"/>
  <c r="D398" i="2"/>
  <c r="B398" i="2"/>
  <c r="AB397" i="2"/>
  <c r="D397" i="2"/>
  <c r="B397" i="2"/>
  <c r="AB395" i="2"/>
  <c r="D395" i="2"/>
  <c r="B395" i="2"/>
  <c r="AB394" i="2"/>
  <c r="D394" i="2"/>
  <c r="B394" i="2"/>
  <c r="AB393" i="2"/>
  <c r="D393" i="2"/>
  <c r="B393" i="2"/>
  <c r="AB392" i="2"/>
  <c r="D392" i="2"/>
  <c r="B392" i="2"/>
  <c r="AB391" i="2"/>
  <c r="D391" i="2"/>
  <c r="B391" i="2"/>
  <c r="AB390" i="2"/>
  <c r="D390" i="2"/>
  <c r="B390" i="2"/>
  <c r="AB389" i="2"/>
  <c r="D389" i="2"/>
  <c r="B389" i="2"/>
  <c r="AB388" i="2"/>
  <c r="D388" i="2"/>
  <c r="B388" i="2"/>
  <c r="AB387" i="2"/>
  <c r="D387" i="2"/>
  <c r="B387" i="2"/>
  <c r="AB386" i="2"/>
  <c r="AB385" i="2"/>
  <c r="AB384" i="2"/>
  <c r="D384" i="2"/>
  <c r="B384" i="2"/>
  <c r="AB383" i="2"/>
  <c r="D383" i="2"/>
  <c r="B383" i="2"/>
  <c r="AB382" i="2"/>
  <c r="D382" i="2"/>
  <c r="B382" i="2"/>
  <c r="AB381" i="2"/>
  <c r="D381" i="2"/>
  <c r="B381" i="2"/>
  <c r="AB380" i="2"/>
  <c r="AB379" i="2"/>
  <c r="D379" i="2"/>
  <c r="B379" i="2"/>
  <c r="AB378" i="2"/>
  <c r="D378" i="2"/>
  <c r="B378" i="2"/>
  <c r="AB377" i="2"/>
  <c r="D377" i="2"/>
  <c r="B377" i="2"/>
  <c r="AB376" i="2"/>
  <c r="D376" i="2"/>
  <c r="B376" i="2"/>
  <c r="AB375" i="2"/>
  <c r="D375" i="2"/>
  <c r="B375" i="2"/>
  <c r="AB374" i="2"/>
  <c r="D374" i="2"/>
  <c r="B374" i="2"/>
  <c r="AB373" i="2"/>
  <c r="D373" i="2"/>
  <c r="B373" i="2"/>
  <c r="AB372" i="2"/>
  <c r="D372" i="2"/>
  <c r="B372" i="2"/>
  <c r="AB371" i="2"/>
  <c r="D371" i="2"/>
  <c r="B371" i="2"/>
  <c r="AB370" i="2"/>
  <c r="D370" i="2"/>
  <c r="B370" i="2"/>
  <c r="AB369" i="2"/>
  <c r="D369" i="2"/>
  <c r="B369" i="2"/>
  <c r="AB368" i="2"/>
  <c r="D368" i="2"/>
  <c r="B368" i="2"/>
  <c r="AB367" i="2"/>
  <c r="D367" i="2"/>
  <c r="B367" i="2"/>
  <c r="AB366" i="2"/>
  <c r="D366" i="2"/>
  <c r="B366" i="2"/>
  <c r="AB365" i="2"/>
  <c r="D365" i="2"/>
  <c r="B365" i="2"/>
  <c r="AB364" i="2"/>
  <c r="D364" i="2"/>
  <c r="B364" i="2"/>
  <c r="AB363" i="2"/>
  <c r="B363" i="2"/>
  <c r="AB362" i="2"/>
  <c r="D362" i="2"/>
  <c r="B362" i="2"/>
  <c r="AB361" i="2"/>
  <c r="D361" i="2"/>
  <c r="B361" i="2"/>
  <c r="AB360" i="2"/>
  <c r="AB359" i="2"/>
  <c r="AB358" i="2"/>
  <c r="D358" i="2"/>
  <c r="B358" i="2"/>
  <c r="AB357" i="2"/>
  <c r="D357" i="2"/>
  <c r="B357" i="2"/>
  <c r="AB356" i="2"/>
  <c r="D356" i="2"/>
  <c r="B356" i="2"/>
  <c r="AB355" i="2"/>
  <c r="AB354" i="2"/>
  <c r="D354" i="2"/>
  <c r="B354" i="2"/>
  <c r="AB353" i="2"/>
  <c r="D353" i="2"/>
  <c r="B353" i="2"/>
  <c r="AB352" i="2"/>
  <c r="D352" i="2"/>
  <c r="B352" i="2"/>
  <c r="AB351" i="2"/>
  <c r="D351" i="2"/>
  <c r="B351" i="2"/>
  <c r="AB350" i="2"/>
  <c r="D350" i="2"/>
  <c r="B350" i="2"/>
  <c r="AB349" i="2"/>
  <c r="D349" i="2"/>
  <c r="B349" i="2"/>
  <c r="AB348" i="2"/>
  <c r="J348" i="2"/>
  <c r="D348" i="2"/>
  <c r="B348" i="2"/>
  <c r="AB347" i="2"/>
  <c r="D347" i="2"/>
  <c r="B347" i="2"/>
  <c r="AB346" i="2"/>
  <c r="D346" i="2"/>
  <c r="B346" i="2"/>
  <c r="AB345" i="2"/>
  <c r="AB344" i="2"/>
  <c r="AB343" i="2"/>
  <c r="B343" i="2"/>
  <c r="AB342" i="2"/>
  <c r="D342" i="2"/>
  <c r="B342" i="2"/>
  <c r="AB341" i="2"/>
  <c r="D341" i="2"/>
  <c r="B341" i="2"/>
  <c r="AB340" i="2"/>
  <c r="D340" i="2"/>
  <c r="B340" i="2"/>
  <c r="AB339" i="2"/>
  <c r="D339" i="2"/>
  <c r="B339" i="2"/>
  <c r="AB338" i="2"/>
  <c r="AB337" i="2"/>
  <c r="D337" i="2"/>
  <c r="B337" i="2"/>
  <c r="AB336" i="2"/>
  <c r="D336" i="2"/>
  <c r="B336" i="2"/>
  <c r="AB335" i="2"/>
  <c r="D335" i="2"/>
  <c r="B335" i="2"/>
  <c r="AB334" i="2"/>
  <c r="D334" i="2"/>
  <c r="B334" i="2"/>
  <c r="AB333" i="2"/>
  <c r="D333" i="2"/>
  <c r="B333" i="2"/>
  <c r="AB332" i="2"/>
  <c r="D332" i="2"/>
  <c r="B332" i="2"/>
  <c r="AB331" i="2"/>
  <c r="D331" i="2"/>
  <c r="B331" i="2"/>
  <c r="AB330" i="2"/>
  <c r="D330" i="2"/>
  <c r="B330" i="2"/>
  <c r="AB329" i="2"/>
  <c r="AB328" i="2"/>
  <c r="AB327" i="2"/>
  <c r="D327" i="2"/>
  <c r="B327" i="2"/>
  <c r="AB326" i="2"/>
  <c r="D326" i="2"/>
  <c r="B326" i="2"/>
  <c r="AB325" i="2"/>
  <c r="D325" i="2"/>
  <c r="AB324" i="2"/>
  <c r="AB323" i="2"/>
  <c r="D323" i="2"/>
  <c r="B323" i="2"/>
  <c r="AB322" i="2"/>
  <c r="D322" i="2"/>
  <c r="B322" i="2"/>
  <c r="AB321" i="2"/>
  <c r="D321" i="2"/>
  <c r="B321" i="2"/>
  <c r="AB320" i="2"/>
  <c r="D320" i="2"/>
  <c r="B320" i="2"/>
  <c r="AB319" i="2"/>
  <c r="D319" i="2"/>
  <c r="B319" i="2"/>
  <c r="AB318" i="2"/>
  <c r="D318" i="2"/>
  <c r="B318" i="2"/>
  <c r="AB317" i="2"/>
  <c r="D317" i="2"/>
  <c r="B317" i="2"/>
  <c r="AB316" i="2"/>
  <c r="D316" i="2"/>
  <c r="B316" i="2"/>
  <c r="AB315" i="2"/>
  <c r="D315" i="2"/>
  <c r="B315" i="2"/>
  <c r="AB314" i="2"/>
  <c r="D314" i="2"/>
  <c r="B314" i="2"/>
  <c r="AB313" i="2"/>
  <c r="D313" i="2"/>
  <c r="B313" i="2"/>
  <c r="AB312" i="2"/>
  <c r="D312" i="2"/>
  <c r="B312" i="2"/>
  <c r="AB311" i="2"/>
  <c r="AB310" i="2"/>
  <c r="D310" i="2"/>
  <c r="B310" i="2"/>
  <c r="AB309" i="2"/>
  <c r="D309" i="2"/>
  <c r="B309" i="2"/>
  <c r="AB308" i="2"/>
  <c r="D308" i="2"/>
  <c r="B308" i="2"/>
  <c r="AB307" i="2"/>
  <c r="D307" i="2"/>
  <c r="B307" i="2"/>
  <c r="AB306" i="2"/>
  <c r="AB305" i="2"/>
  <c r="D305" i="2"/>
  <c r="B305" i="2"/>
  <c r="AB304" i="2"/>
  <c r="D304" i="2"/>
  <c r="B304" i="2"/>
  <c r="AB303" i="2"/>
  <c r="D303" i="2"/>
  <c r="B303" i="2"/>
  <c r="AB302" i="2"/>
  <c r="D302" i="2"/>
  <c r="B302" i="2"/>
  <c r="AB301" i="2"/>
  <c r="D301" i="2"/>
  <c r="B301" i="2"/>
  <c r="AB300" i="2"/>
  <c r="D300" i="2"/>
  <c r="B300" i="2"/>
  <c r="AB299" i="2"/>
  <c r="D299" i="2"/>
  <c r="B299" i="2"/>
  <c r="D298" i="2"/>
  <c r="B298" i="2"/>
  <c r="D297" i="2"/>
  <c r="B297" i="2"/>
  <c r="AB296" i="2"/>
  <c r="D296" i="2"/>
  <c r="B296" i="2"/>
  <c r="AB295" i="2"/>
  <c r="D295" i="2"/>
  <c r="B295" i="2"/>
  <c r="AB294" i="2"/>
  <c r="D294" i="2"/>
  <c r="B294" i="2"/>
  <c r="AB293" i="2"/>
  <c r="D293" i="2"/>
  <c r="B293" i="2"/>
  <c r="AB292" i="2"/>
  <c r="D292" i="2"/>
  <c r="B292" i="2"/>
  <c r="AB291" i="2"/>
  <c r="D291" i="2"/>
  <c r="B291" i="2"/>
  <c r="AB290" i="2"/>
  <c r="D290" i="2"/>
  <c r="B290" i="2"/>
  <c r="AB289" i="2"/>
  <c r="D289" i="2"/>
  <c r="B289" i="2"/>
  <c r="AB288" i="2"/>
  <c r="D288" i="2"/>
  <c r="B288" i="2"/>
  <c r="AB287" i="2"/>
  <c r="AB286" i="2"/>
  <c r="D286" i="2"/>
  <c r="B286" i="2"/>
  <c r="AB285" i="2"/>
  <c r="D285" i="2"/>
  <c r="B285" i="2"/>
  <c r="AB284" i="2"/>
  <c r="D284" i="2"/>
  <c r="B284" i="2"/>
  <c r="AB283" i="2"/>
  <c r="D283" i="2"/>
  <c r="B283" i="2"/>
  <c r="AB282" i="2"/>
  <c r="AB281" i="2"/>
  <c r="D281" i="2"/>
  <c r="B281" i="2"/>
  <c r="AB280" i="2"/>
  <c r="D280" i="2"/>
  <c r="B280" i="2"/>
  <c r="AB278" i="2"/>
  <c r="D278" i="2"/>
  <c r="B278" i="2"/>
  <c r="AB277" i="2"/>
  <c r="D277" i="2"/>
  <c r="B277" i="2"/>
  <c r="AB276" i="2"/>
  <c r="D276" i="2"/>
  <c r="B276" i="2"/>
  <c r="AB275" i="2"/>
  <c r="D275" i="2"/>
  <c r="B275" i="2"/>
  <c r="AB274" i="2"/>
  <c r="D274" i="2"/>
  <c r="B274" i="2"/>
  <c r="AB273" i="2"/>
  <c r="D273" i="2"/>
  <c r="B273" i="2"/>
  <c r="AB272" i="2"/>
  <c r="D272" i="2"/>
  <c r="B272" i="2"/>
  <c r="AB271" i="2"/>
  <c r="D271" i="2"/>
  <c r="B271" i="2"/>
  <c r="AB270" i="2"/>
  <c r="D270" i="2"/>
  <c r="B270" i="2"/>
  <c r="AB269" i="2"/>
  <c r="D269" i="2"/>
  <c r="B269" i="2"/>
  <c r="AB268" i="2"/>
  <c r="D268" i="2"/>
  <c r="B268" i="2"/>
  <c r="AB267" i="2"/>
  <c r="D267" i="2"/>
  <c r="B267" i="2"/>
  <c r="AB266" i="2"/>
  <c r="D266" i="2"/>
  <c r="B266" i="2"/>
  <c r="AB265" i="2"/>
  <c r="D265" i="2"/>
  <c r="B265" i="2"/>
  <c r="AB264" i="2"/>
  <c r="D264" i="2"/>
  <c r="B264" i="2"/>
  <c r="AB263" i="2"/>
  <c r="D263" i="2"/>
  <c r="B263" i="2"/>
  <c r="AB262" i="2"/>
  <c r="D262" i="2"/>
  <c r="B262" i="2"/>
  <c r="AB261" i="2"/>
  <c r="D261" i="2"/>
  <c r="B261" i="2"/>
  <c r="AB260" i="2"/>
  <c r="D260" i="2"/>
  <c r="B260" i="2"/>
  <c r="AB259" i="2"/>
  <c r="AB258" i="2"/>
  <c r="D258" i="2"/>
  <c r="B258" i="2"/>
  <c r="AB257" i="2"/>
  <c r="AB256" i="2"/>
  <c r="AB255" i="2"/>
  <c r="AB254" i="2"/>
  <c r="AB253" i="2"/>
  <c r="AB252" i="2"/>
  <c r="D252" i="2"/>
  <c r="B252" i="2"/>
  <c r="AB251" i="2"/>
  <c r="AB250" i="2"/>
  <c r="D250" i="2"/>
  <c r="B250" i="2"/>
  <c r="AB249" i="2"/>
  <c r="D249" i="2"/>
  <c r="B249" i="2"/>
  <c r="AB248" i="2"/>
  <c r="D248" i="2"/>
  <c r="B248" i="2"/>
  <c r="AB247" i="2"/>
  <c r="D247" i="2"/>
  <c r="B247" i="2"/>
  <c r="AB246" i="2"/>
  <c r="D246" i="2"/>
  <c r="B246" i="2"/>
  <c r="AB245" i="2"/>
  <c r="D245" i="2"/>
  <c r="B245" i="2"/>
  <c r="AB244" i="2"/>
  <c r="D244" i="2"/>
  <c r="B244" i="2"/>
  <c r="AB243" i="2"/>
  <c r="AB242" i="2"/>
  <c r="AB241" i="2"/>
  <c r="AB239" i="2"/>
  <c r="AB238" i="2"/>
  <c r="AB237" i="2"/>
  <c r="D237" i="2"/>
  <c r="B237" i="2"/>
  <c r="AB236" i="2"/>
  <c r="D236" i="2"/>
  <c r="B236" i="2"/>
  <c r="AB235" i="2"/>
  <c r="D235" i="2"/>
  <c r="B235" i="2"/>
  <c r="AB234" i="2"/>
  <c r="AB233" i="2"/>
  <c r="AB231" i="2"/>
  <c r="D231" i="2"/>
  <c r="B231" i="2"/>
  <c r="AB230" i="2"/>
  <c r="D230" i="2"/>
  <c r="B230" i="2"/>
  <c r="AB229" i="2"/>
  <c r="D229" i="2"/>
  <c r="B229" i="2"/>
  <c r="AB228" i="2"/>
  <c r="D228" i="2"/>
  <c r="B228" i="2"/>
  <c r="AB227" i="2"/>
  <c r="D227" i="2"/>
  <c r="B227" i="2"/>
  <c r="AB226" i="2"/>
  <c r="D226" i="2"/>
  <c r="B226" i="2"/>
  <c r="AB225" i="2"/>
  <c r="D225" i="2"/>
  <c r="B225" i="2"/>
  <c r="D224" i="2"/>
  <c r="B224" i="2"/>
  <c r="AB223" i="2"/>
  <c r="D223" i="2"/>
  <c r="B223" i="2"/>
  <c r="AB222" i="2"/>
  <c r="D222" i="2"/>
  <c r="B222" i="2"/>
  <c r="AB221" i="2"/>
  <c r="D221" i="2"/>
  <c r="B221" i="2"/>
  <c r="AB220" i="2"/>
  <c r="D220" i="2"/>
  <c r="B220" i="2"/>
  <c r="AB219" i="2"/>
  <c r="D219" i="2"/>
  <c r="B219" i="2"/>
  <c r="AB218" i="2"/>
  <c r="J218" i="2"/>
  <c r="D218" i="2"/>
  <c r="B218" i="2"/>
  <c r="AB217" i="2"/>
  <c r="D217" i="2"/>
  <c r="B217" i="2"/>
  <c r="AB216" i="2"/>
  <c r="D216" i="2"/>
  <c r="B216" i="2"/>
  <c r="AB215" i="2"/>
  <c r="AB214" i="2"/>
  <c r="AB213" i="2"/>
  <c r="D213" i="2"/>
  <c r="B213" i="2"/>
  <c r="AB212" i="2"/>
  <c r="D212" i="2"/>
  <c r="B212" i="2"/>
  <c r="AB211" i="2"/>
  <c r="AB210" i="2"/>
  <c r="D210" i="2"/>
  <c r="B210" i="2"/>
  <c r="AB209" i="2"/>
  <c r="D209" i="2"/>
  <c r="B209" i="2"/>
  <c r="AB208" i="2"/>
  <c r="D208" i="2"/>
  <c r="B208" i="2"/>
  <c r="AB207" i="2"/>
  <c r="AB206" i="2"/>
  <c r="D206" i="2"/>
  <c r="B206" i="2"/>
  <c r="AB205" i="2"/>
  <c r="D205" i="2"/>
  <c r="B205" i="2"/>
  <c r="AB204" i="2"/>
  <c r="D204" i="2"/>
  <c r="B204" i="2"/>
  <c r="AB203" i="2"/>
  <c r="D203" i="2"/>
  <c r="B203" i="2"/>
  <c r="AB202" i="2"/>
  <c r="D202" i="2"/>
  <c r="B202" i="2"/>
  <c r="AB201" i="2"/>
  <c r="D201" i="2"/>
  <c r="B201" i="2"/>
  <c r="AB200" i="2"/>
  <c r="D200" i="2"/>
  <c r="B200" i="2"/>
  <c r="AB199" i="2"/>
  <c r="J199" i="2"/>
  <c r="D199" i="2"/>
  <c r="B199" i="2"/>
  <c r="AB198" i="2"/>
  <c r="J198" i="2"/>
  <c r="D198" i="2"/>
  <c r="B198" i="2"/>
  <c r="AB197" i="2"/>
  <c r="D197" i="2"/>
  <c r="B197" i="2"/>
  <c r="AB196" i="2"/>
  <c r="D196" i="2"/>
  <c r="B196" i="2"/>
  <c r="AB195" i="2"/>
  <c r="D195" i="2"/>
  <c r="B195" i="2"/>
  <c r="AB194" i="2"/>
  <c r="D194" i="2"/>
  <c r="B194" i="2"/>
  <c r="AB193" i="2"/>
  <c r="D193" i="2"/>
  <c r="B193" i="2"/>
  <c r="AB192" i="2"/>
  <c r="D192" i="2"/>
  <c r="B192" i="2"/>
  <c r="AB191" i="2"/>
  <c r="D191" i="2"/>
  <c r="B191" i="2"/>
  <c r="AB189" i="2"/>
  <c r="D189" i="2"/>
  <c r="B189" i="2"/>
  <c r="AB188" i="2"/>
  <c r="D188" i="2"/>
  <c r="B188" i="2"/>
  <c r="AB187" i="2"/>
  <c r="D187" i="2"/>
  <c r="B187" i="2"/>
  <c r="AB186" i="2"/>
  <c r="D186" i="2"/>
  <c r="B186" i="2"/>
  <c r="D185" i="2"/>
  <c r="B185" i="2"/>
  <c r="AB184" i="2"/>
  <c r="D184" i="2"/>
  <c r="B184" i="2"/>
  <c r="AB183" i="2"/>
  <c r="J183" i="2"/>
  <c r="D183" i="2"/>
  <c r="B183" i="2"/>
  <c r="AB182" i="2"/>
  <c r="D182" i="2"/>
  <c r="B182" i="2"/>
  <c r="AB181" i="2"/>
  <c r="D181" i="2"/>
  <c r="B181" i="2"/>
  <c r="AB180" i="2"/>
  <c r="D180" i="2"/>
  <c r="B180" i="2"/>
  <c r="AB179" i="2"/>
  <c r="D179" i="2"/>
  <c r="B179" i="2"/>
  <c r="AB178" i="2"/>
  <c r="AB177" i="2"/>
  <c r="AB176" i="2"/>
  <c r="D176" i="2"/>
  <c r="B176" i="2"/>
  <c r="D175" i="2"/>
  <c r="B175" i="2"/>
  <c r="AB174" i="2"/>
  <c r="D174" i="2"/>
  <c r="B174" i="2"/>
  <c r="D173" i="2"/>
  <c r="B173" i="2"/>
  <c r="D172" i="2"/>
  <c r="B172" i="2"/>
  <c r="AB171" i="2"/>
  <c r="D171" i="2"/>
  <c r="B171" i="2"/>
  <c r="AB170" i="2"/>
  <c r="D170" i="2"/>
  <c r="B170" i="2"/>
  <c r="D169" i="2"/>
  <c r="B169" i="2"/>
  <c r="D168" i="2"/>
  <c r="B168" i="2"/>
  <c r="AB167" i="2"/>
  <c r="D167" i="2"/>
  <c r="B167" i="2"/>
  <c r="AB166" i="2"/>
  <c r="D166" i="2"/>
  <c r="B166" i="2"/>
  <c r="AB165" i="2"/>
  <c r="D165" i="2"/>
  <c r="B165" i="2"/>
  <c r="AB164" i="2"/>
  <c r="D164" i="2"/>
  <c r="B164" i="2"/>
  <c r="AB163" i="2"/>
  <c r="AB162" i="2"/>
  <c r="D162" i="2"/>
  <c r="B162" i="2"/>
  <c r="AB161" i="2"/>
  <c r="AB160" i="2"/>
  <c r="D160" i="2"/>
  <c r="B160" i="2"/>
  <c r="AB159" i="2"/>
  <c r="D159" i="2"/>
  <c r="B159" i="2"/>
  <c r="AB158" i="2"/>
  <c r="D158" i="2"/>
  <c r="B158" i="2"/>
  <c r="AB157" i="2"/>
  <c r="D157" i="2"/>
  <c r="B157" i="2"/>
  <c r="AB156" i="2"/>
  <c r="D156" i="2"/>
  <c r="B156" i="2"/>
  <c r="AB155" i="2"/>
  <c r="D155" i="2"/>
  <c r="B155" i="2"/>
  <c r="AB154" i="2"/>
  <c r="D154" i="2"/>
  <c r="B154" i="2"/>
  <c r="AB153" i="2"/>
  <c r="D153" i="2"/>
  <c r="B153" i="2"/>
  <c r="AB152" i="2"/>
  <c r="D152" i="2"/>
  <c r="B152" i="2"/>
  <c r="AB151" i="2"/>
  <c r="D151" i="2"/>
  <c r="B151" i="2"/>
  <c r="AB150" i="2"/>
  <c r="D150" i="2"/>
  <c r="B150" i="2"/>
  <c r="AB149" i="2"/>
  <c r="D149" i="2"/>
  <c r="B149" i="2"/>
  <c r="AB148" i="2"/>
  <c r="D148" i="2"/>
  <c r="B148" i="2"/>
  <c r="AB147" i="2"/>
  <c r="D147" i="2"/>
  <c r="B147" i="2"/>
  <c r="AB146" i="2"/>
  <c r="D146" i="2"/>
  <c r="B146" i="2"/>
  <c r="AB145" i="2"/>
  <c r="D145" i="2"/>
  <c r="B145" i="2"/>
  <c r="AB144" i="2"/>
  <c r="D144" i="2"/>
  <c r="B144" i="2"/>
  <c r="AB143" i="2"/>
  <c r="D143" i="2"/>
  <c r="B143" i="2"/>
  <c r="AB142" i="2"/>
  <c r="D142" i="2"/>
  <c r="B142" i="2"/>
  <c r="AB141" i="2"/>
  <c r="D141" i="2"/>
  <c r="B141" i="2"/>
  <c r="AB140" i="2"/>
  <c r="D140" i="2"/>
  <c r="B140" i="2"/>
  <c r="AB139" i="2"/>
  <c r="D139" i="2"/>
  <c r="B139" i="2"/>
  <c r="AB138" i="2"/>
  <c r="D138" i="2"/>
  <c r="B138" i="2"/>
  <c r="AB137" i="2"/>
  <c r="D137" i="2"/>
  <c r="B137" i="2"/>
  <c r="AB136" i="2"/>
  <c r="D136" i="2"/>
  <c r="B136" i="2"/>
  <c r="AB135" i="2"/>
  <c r="D135" i="2"/>
  <c r="B135" i="2"/>
  <c r="AB134" i="2"/>
  <c r="AB133" i="2"/>
  <c r="AB132" i="2"/>
  <c r="D132" i="2"/>
  <c r="B132" i="2"/>
  <c r="AB131" i="2"/>
  <c r="D131" i="2"/>
  <c r="B131" i="2"/>
  <c r="D130" i="2"/>
  <c r="B130" i="2"/>
  <c r="D129" i="2"/>
  <c r="B129" i="2"/>
  <c r="D128" i="2"/>
  <c r="B128" i="2"/>
  <c r="D127" i="2"/>
  <c r="B127" i="2"/>
  <c r="D126" i="2"/>
  <c r="B126" i="2"/>
  <c r="AB125" i="2"/>
  <c r="D125" i="2"/>
  <c r="B125" i="2"/>
  <c r="AB124" i="2"/>
  <c r="D124" i="2"/>
  <c r="B124" i="2"/>
  <c r="AB123" i="2"/>
  <c r="D123" i="2"/>
  <c r="B123" i="2"/>
  <c r="AB122" i="2"/>
  <c r="D122" i="2"/>
  <c r="B122" i="2"/>
  <c r="AB121" i="2"/>
  <c r="D121" i="2"/>
  <c r="B121" i="2"/>
  <c r="AB120" i="2"/>
  <c r="D120" i="2"/>
  <c r="B120" i="2"/>
  <c r="AB119" i="2"/>
  <c r="D119" i="2"/>
  <c r="B119" i="2"/>
  <c r="AB118" i="2"/>
  <c r="D118" i="2"/>
  <c r="B118" i="2"/>
  <c r="AB117" i="2"/>
  <c r="D117" i="2"/>
  <c r="B117" i="2"/>
  <c r="AB116" i="2"/>
  <c r="D116" i="2"/>
  <c r="B116" i="2"/>
  <c r="AB115" i="2"/>
  <c r="D115" i="2"/>
  <c r="B115" i="2"/>
  <c r="AB114" i="2"/>
  <c r="AB113" i="2"/>
  <c r="D113" i="2"/>
  <c r="B113" i="2"/>
  <c r="AB112" i="2"/>
  <c r="D112" i="2"/>
  <c r="B112" i="2"/>
  <c r="AB111" i="2"/>
  <c r="AB110" i="2"/>
  <c r="AB109" i="2"/>
  <c r="AB108" i="2"/>
  <c r="AB107" i="2"/>
  <c r="AB106" i="2"/>
  <c r="D106" i="2"/>
  <c r="B106" i="2"/>
  <c r="AB105" i="2"/>
  <c r="D105" i="2"/>
  <c r="B105" i="2"/>
  <c r="AB104" i="2"/>
  <c r="D104" i="2"/>
  <c r="B104" i="2"/>
  <c r="AB103" i="2"/>
  <c r="J103" i="2"/>
  <c r="D103" i="2"/>
  <c r="B103" i="2"/>
  <c r="AB102" i="2"/>
  <c r="D102" i="2"/>
  <c r="B102" i="2"/>
  <c r="AB101" i="2"/>
  <c r="D101" i="2"/>
  <c r="B101" i="2"/>
  <c r="AB100" i="2"/>
  <c r="D100" i="2"/>
  <c r="B100" i="2"/>
  <c r="AB99" i="2"/>
  <c r="D99" i="2"/>
  <c r="B99" i="2"/>
  <c r="AB98" i="2"/>
  <c r="AB97" i="2"/>
  <c r="D95" i="2"/>
  <c r="B95" i="2"/>
  <c r="AB94" i="2"/>
  <c r="D94" i="2"/>
  <c r="B94" i="2"/>
  <c r="AB93" i="2"/>
  <c r="D93" i="2"/>
  <c r="B93" i="2"/>
  <c r="AB92" i="2"/>
  <c r="D92" i="2"/>
  <c r="B92" i="2"/>
  <c r="AB91" i="2"/>
  <c r="D91" i="2"/>
  <c r="B91" i="2"/>
  <c r="AB90" i="2"/>
  <c r="AB89" i="2"/>
  <c r="D89" i="2"/>
  <c r="B89" i="2"/>
  <c r="AB88" i="2"/>
  <c r="D88" i="2"/>
  <c r="B88" i="2"/>
  <c r="D87" i="2"/>
  <c r="B87" i="2"/>
  <c r="AB86" i="2"/>
  <c r="D86" i="2"/>
  <c r="B86" i="2"/>
  <c r="AB85" i="2"/>
  <c r="D85" i="2"/>
  <c r="B85" i="2"/>
  <c r="AB84" i="2"/>
  <c r="D84" i="2"/>
  <c r="B84" i="2"/>
  <c r="D83" i="2"/>
  <c r="B83" i="2"/>
  <c r="D82" i="2"/>
  <c r="B82" i="2"/>
  <c r="AB81" i="2"/>
  <c r="D81" i="2"/>
  <c r="B81" i="2"/>
  <c r="AB80" i="2"/>
  <c r="D80" i="2"/>
  <c r="B80" i="2"/>
  <c r="AB79" i="2"/>
  <c r="D79" i="2"/>
  <c r="B79" i="2"/>
  <c r="AB78" i="2"/>
  <c r="D78" i="2"/>
  <c r="B78" i="2"/>
  <c r="AB77" i="2"/>
  <c r="D77" i="2"/>
  <c r="B77" i="2"/>
  <c r="AB75" i="2"/>
  <c r="D75" i="2"/>
  <c r="B75" i="2"/>
  <c r="AB74" i="2"/>
  <c r="D74" i="2"/>
  <c r="B74" i="2"/>
  <c r="AB73" i="2"/>
  <c r="D73" i="2"/>
  <c r="B73" i="2"/>
  <c r="AB72" i="2"/>
  <c r="B72" i="2"/>
  <c r="AB71" i="2"/>
  <c r="D71" i="2"/>
  <c r="B71" i="2"/>
  <c r="D70" i="2"/>
  <c r="B70" i="2"/>
  <c r="AB69" i="2"/>
  <c r="D69" i="2"/>
  <c r="B69" i="2"/>
  <c r="AB67" i="2"/>
  <c r="D67" i="2"/>
  <c r="B67" i="2"/>
  <c r="AB66" i="2"/>
  <c r="D66" i="2"/>
  <c r="B66" i="2"/>
  <c r="AB65" i="2"/>
  <c r="AB64" i="2"/>
  <c r="AB63" i="2"/>
  <c r="AB62" i="2"/>
  <c r="D62" i="2"/>
  <c r="B62" i="2"/>
  <c r="AB61" i="2"/>
  <c r="D61" i="2"/>
  <c r="B61" i="2"/>
  <c r="AB60" i="2"/>
  <c r="D60" i="2"/>
  <c r="B60" i="2"/>
  <c r="AB59" i="2"/>
  <c r="D59" i="2"/>
  <c r="B59" i="2"/>
  <c r="AB58" i="2"/>
  <c r="B58" i="2"/>
  <c r="AB57" i="2"/>
  <c r="AB56" i="2"/>
  <c r="AB55" i="2"/>
  <c r="AB54" i="2"/>
  <c r="AB53" i="2"/>
  <c r="AB52" i="2"/>
  <c r="AB51" i="2"/>
  <c r="D51" i="2"/>
  <c r="B51" i="2"/>
  <c r="AB50" i="2"/>
  <c r="D50" i="2"/>
  <c r="B50" i="2"/>
  <c r="AB49" i="2"/>
  <c r="D49" i="2"/>
  <c r="B49" i="2"/>
  <c r="AB48" i="2"/>
  <c r="D48" i="2"/>
  <c r="B48" i="2"/>
  <c r="AB46" i="2"/>
  <c r="D46" i="2"/>
  <c r="B46" i="2"/>
  <c r="AB45" i="2"/>
  <c r="D45" i="2"/>
  <c r="B45" i="2"/>
  <c r="AB44" i="2"/>
  <c r="D44" i="2"/>
  <c r="B44" i="2"/>
  <c r="AB43" i="2"/>
  <c r="D43" i="2"/>
  <c r="B43" i="2"/>
  <c r="AB42" i="2"/>
  <c r="D42" i="2"/>
  <c r="B42" i="2"/>
  <c r="AB41" i="2"/>
  <c r="D41" i="2"/>
  <c r="B41" i="2"/>
  <c r="AB40" i="2"/>
  <c r="AB39" i="2"/>
  <c r="D39" i="2"/>
  <c r="B39" i="2"/>
  <c r="AB38" i="2"/>
  <c r="D38" i="2"/>
  <c r="B38" i="2"/>
  <c r="AB37" i="2"/>
  <c r="D37" i="2"/>
  <c r="B37" i="2"/>
  <c r="AB36" i="2"/>
  <c r="D36" i="2"/>
  <c r="B36" i="2"/>
  <c r="AB35" i="2"/>
  <c r="D35" i="2"/>
  <c r="B35" i="2"/>
  <c r="AB34" i="2"/>
  <c r="D34" i="2"/>
  <c r="B34" i="2"/>
  <c r="AB33" i="2"/>
  <c r="D33" i="2"/>
  <c r="B33" i="2"/>
  <c r="AB32" i="2"/>
  <c r="D32" i="2"/>
  <c r="B32" i="2"/>
  <c r="AB31" i="2"/>
  <c r="D31" i="2"/>
  <c r="B31" i="2"/>
  <c r="AB30" i="2"/>
  <c r="D30" i="2"/>
  <c r="B30" i="2"/>
  <c r="AB29" i="2"/>
  <c r="D29" i="2"/>
  <c r="B29" i="2"/>
  <c r="AB28" i="2"/>
  <c r="D28" i="2"/>
  <c r="B28" i="2"/>
  <c r="AB27" i="2"/>
  <c r="D27" i="2"/>
  <c r="B27" i="2"/>
  <c r="AB26" i="2"/>
  <c r="D26" i="2"/>
  <c r="B26" i="2"/>
  <c r="AB25" i="2"/>
  <c r="D25" i="2"/>
  <c r="B25" i="2"/>
  <c r="AB24" i="2"/>
  <c r="D24" i="2"/>
  <c r="B24" i="2"/>
  <c r="AB23" i="2"/>
  <c r="D23" i="2"/>
  <c r="B23" i="2"/>
  <c r="AB22" i="2"/>
  <c r="D22" i="2"/>
  <c r="B22" i="2"/>
  <c r="AB21" i="2"/>
  <c r="D21" i="2"/>
  <c r="B21" i="2"/>
  <c r="AB20" i="2"/>
  <c r="D20" i="2"/>
  <c r="B20" i="2"/>
  <c r="AB19" i="2"/>
  <c r="D19" i="2"/>
  <c r="B19" i="2"/>
  <c r="AB18" i="2"/>
  <c r="D18" i="2"/>
  <c r="B18" i="2"/>
  <c r="AB17" i="2"/>
  <c r="D17" i="2"/>
  <c r="B17" i="2"/>
  <c r="AB16" i="2"/>
  <c r="D16" i="2"/>
  <c r="B16" i="2"/>
  <c r="AB15" i="2"/>
  <c r="D15" i="2"/>
  <c r="B15" i="2"/>
  <c r="AB14" i="2"/>
  <c r="D14" i="2"/>
  <c r="B14" i="2"/>
  <c r="AB13" i="2"/>
  <c r="D13" i="2"/>
  <c r="B13" i="2"/>
  <c r="AB12" i="2"/>
  <c r="D12" i="2"/>
  <c r="B12" i="2"/>
  <c r="AB11" i="2"/>
  <c r="D11" i="2"/>
  <c r="B11" i="2"/>
  <c r="AB10" i="2"/>
  <c r="D10" i="2"/>
  <c r="B10" i="2"/>
  <c r="AB9" i="2"/>
  <c r="D9" i="2"/>
  <c r="B9" i="2"/>
  <c r="AB8" i="2"/>
  <c r="D8" i="2"/>
  <c r="B8" i="2"/>
  <c r="AB7" i="2"/>
  <c r="D7" i="2"/>
  <c r="B7" i="2"/>
  <c r="AB6" i="2"/>
  <c r="D6" i="2"/>
  <c r="B6" i="2"/>
  <c r="AB5" i="2"/>
  <c r="D5" i="2"/>
  <c r="B5" i="2"/>
  <c r="AB4" i="2"/>
  <c r="D4" i="2"/>
  <c r="B4" i="2"/>
  <c r="AB3" i="2"/>
  <c r="D3" i="2"/>
  <c r="B3" i="2"/>
  <c r="AB2" i="2"/>
  <c r="B2" i="2"/>
  <c r="AB100" i="1"/>
  <c r="B100" i="1"/>
  <c r="AB99" i="1"/>
  <c r="B99" i="1"/>
  <c r="AB98" i="1"/>
  <c r="D98" i="1"/>
  <c r="B98" i="1"/>
  <c r="AB97" i="1"/>
  <c r="B97" i="1"/>
  <c r="AB96" i="1"/>
  <c r="B96" i="1"/>
  <c r="AB95" i="1"/>
  <c r="B95" i="1"/>
  <c r="B94" i="1"/>
  <c r="AB93" i="1"/>
  <c r="B93" i="1"/>
  <c r="D92" i="1"/>
  <c r="B92" i="1"/>
  <c r="D91" i="1"/>
  <c r="B91" i="1"/>
  <c r="AB90" i="1"/>
  <c r="D90" i="1"/>
  <c r="B90" i="1"/>
  <c r="AB89" i="1"/>
  <c r="B89" i="1"/>
  <c r="AB88" i="1"/>
  <c r="D88" i="1"/>
  <c r="B88" i="1"/>
  <c r="AB87" i="1"/>
  <c r="B87" i="1"/>
  <c r="AB86" i="1"/>
  <c r="D86" i="1"/>
  <c r="B86" i="1"/>
  <c r="AB85" i="1"/>
  <c r="D85" i="1"/>
  <c r="B85" i="1"/>
  <c r="AB84" i="1"/>
  <c r="D84" i="1"/>
  <c r="B84" i="1"/>
  <c r="AB83" i="1"/>
  <c r="D83" i="1"/>
  <c r="B83" i="1"/>
  <c r="AB82" i="1"/>
  <c r="D82" i="1"/>
  <c r="B82" i="1"/>
  <c r="AB81" i="1"/>
  <c r="AB80" i="1"/>
  <c r="AB79" i="1"/>
  <c r="AB78" i="1"/>
  <c r="D78" i="1"/>
  <c r="B78" i="1"/>
  <c r="AB77" i="1"/>
  <c r="D77" i="1"/>
  <c r="B77" i="1"/>
  <c r="AB76" i="1"/>
  <c r="D76" i="1"/>
  <c r="B76" i="1"/>
  <c r="AB75" i="1"/>
  <c r="D75" i="1"/>
  <c r="B75" i="1"/>
  <c r="AB74" i="1"/>
  <c r="D74" i="1"/>
  <c r="B74" i="1"/>
  <c r="AB73" i="1"/>
  <c r="D73" i="1"/>
  <c r="B73" i="1"/>
  <c r="AB72" i="1"/>
  <c r="D72" i="1"/>
  <c r="B72" i="1"/>
  <c r="AB71" i="1"/>
  <c r="AB70" i="1"/>
  <c r="D70" i="1"/>
  <c r="B70" i="1"/>
  <c r="AB69" i="1"/>
  <c r="D69" i="1"/>
  <c r="B69" i="1"/>
  <c r="AB68" i="1"/>
  <c r="D68" i="1"/>
  <c r="B68" i="1"/>
  <c r="AB67" i="1"/>
  <c r="D67" i="1"/>
  <c r="B67" i="1"/>
  <c r="AB66" i="1"/>
  <c r="D66" i="1"/>
  <c r="B66" i="1"/>
  <c r="AB65" i="1"/>
  <c r="D65" i="1"/>
  <c r="B65" i="1"/>
  <c r="AB64" i="1"/>
  <c r="D64" i="1"/>
  <c r="B64" i="1"/>
  <c r="AB63" i="1"/>
  <c r="B63" i="1"/>
  <c r="AB59" i="1"/>
  <c r="B59" i="1"/>
  <c r="AB58" i="1"/>
  <c r="B58" i="1"/>
  <c r="AB56" i="1"/>
  <c r="D56" i="1"/>
  <c r="B56" i="1"/>
  <c r="AB55" i="1"/>
  <c r="D55" i="1"/>
  <c r="B55" i="1"/>
  <c r="AB54" i="1"/>
  <c r="D54" i="1"/>
  <c r="B54" i="1"/>
  <c r="AB53" i="1"/>
  <c r="B53" i="1"/>
  <c r="AB52" i="1"/>
  <c r="B52" i="1"/>
  <c r="AB51" i="1"/>
  <c r="B51" i="1"/>
  <c r="AB50" i="1"/>
  <c r="B50" i="1"/>
  <c r="B49" i="1"/>
  <c r="AB48" i="1"/>
  <c r="B48" i="1"/>
  <c r="AB47" i="1"/>
  <c r="B47" i="1"/>
  <c r="AB46" i="1"/>
  <c r="B46" i="1"/>
  <c r="AB45" i="1"/>
  <c r="D45" i="1"/>
  <c r="B45" i="1"/>
  <c r="AB44" i="1"/>
  <c r="B44" i="1"/>
  <c r="D43" i="1"/>
  <c r="B43" i="1"/>
  <c r="D42" i="1"/>
  <c r="B42" i="1"/>
  <c r="AB41" i="1"/>
  <c r="D41" i="1"/>
  <c r="B41" i="1"/>
  <c r="AB40" i="1"/>
  <c r="D40" i="1"/>
  <c r="B40" i="1"/>
  <c r="AB39" i="1"/>
  <c r="D39" i="1"/>
  <c r="B39" i="1"/>
  <c r="AB38" i="1"/>
  <c r="D38" i="1"/>
  <c r="B38" i="1"/>
  <c r="AB37" i="1"/>
  <c r="D37" i="1"/>
  <c r="B37" i="1"/>
  <c r="AB36" i="1"/>
  <c r="D36" i="1"/>
  <c r="B36" i="1"/>
  <c r="AB35" i="1"/>
  <c r="D35" i="1"/>
  <c r="B35" i="1"/>
  <c r="AB34" i="1"/>
  <c r="D34" i="1"/>
  <c r="B34" i="1"/>
  <c r="AB33" i="1"/>
  <c r="D33" i="1"/>
  <c r="B33" i="1"/>
  <c r="AB32" i="1"/>
  <c r="D32" i="1"/>
  <c r="B32" i="1"/>
  <c r="AB31" i="1"/>
  <c r="D31" i="1"/>
  <c r="B31" i="1"/>
  <c r="AB30" i="1"/>
  <c r="B30" i="1"/>
  <c r="AB29" i="1"/>
  <c r="D29" i="1"/>
  <c r="B29" i="1"/>
  <c r="AB28" i="1"/>
  <c r="D28" i="1"/>
  <c r="B28" i="1"/>
  <c r="AB27" i="1"/>
  <c r="D27" i="1"/>
  <c r="B27" i="1"/>
  <c r="AB26" i="1"/>
  <c r="D26" i="1"/>
  <c r="B26" i="1"/>
  <c r="AB25" i="1"/>
  <c r="D25" i="1"/>
  <c r="B25" i="1"/>
  <c r="AB24" i="1"/>
  <c r="D24" i="1"/>
  <c r="B24" i="1"/>
  <c r="AB23" i="1"/>
  <c r="B23" i="1"/>
  <c r="AB22" i="1"/>
  <c r="B22" i="1"/>
  <c r="AB20" i="1"/>
  <c r="B20" i="1"/>
  <c r="AB19" i="1"/>
  <c r="B19" i="1"/>
  <c r="AB18" i="1"/>
  <c r="B18" i="1"/>
  <c r="AB17" i="1"/>
  <c r="B17" i="1"/>
  <c r="AB16" i="1"/>
  <c r="B16" i="1"/>
  <c r="AB15" i="1"/>
  <c r="B15" i="1"/>
  <c r="AB13" i="1"/>
  <c r="B13" i="1"/>
  <c r="AB12" i="1"/>
  <c r="D12" i="1"/>
  <c r="B12" i="1"/>
  <c r="AB11" i="1"/>
  <c r="B11" i="1"/>
  <c r="AB10" i="1"/>
  <c r="B10" i="1"/>
  <c r="AB9" i="1"/>
  <c r="D9" i="1"/>
  <c r="B9" i="1"/>
  <c r="AB8" i="1"/>
  <c r="D8" i="1"/>
  <c r="B8" i="1"/>
  <c r="B7" i="1"/>
  <c r="AB6" i="1"/>
  <c r="D6" i="1"/>
  <c r="B6" i="1"/>
  <c r="AB5" i="1"/>
  <c r="D5" i="1"/>
  <c r="B5" i="1"/>
  <c r="AB4" i="1"/>
  <c r="B4" i="1"/>
  <c r="AB3" i="1"/>
  <c r="D3" i="1"/>
  <c r="B3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0" authorId="0" shapeId="0" xr:uid="{00000000-0006-0000-0700-000001000000}">
      <text>
        <r>
          <rPr>
            <sz val="10"/>
            <color rgb="FF000000"/>
            <rFont val="Arial"/>
          </rPr>
          <t>Jeff:
How to deal with multi-use crops?</t>
        </r>
      </text>
    </comment>
  </commentList>
</comments>
</file>

<file path=xl/sharedStrings.xml><?xml version="1.0" encoding="utf-8"?>
<sst xmlns="http://schemas.openxmlformats.org/spreadsheetml/2006/main" count="22009" uniqueCount="7188">
  <si>
    <t>Variable_Name</t>
  </si>
  <si>
    <t>Name_Length</t>
  </si>
  <si>
    <t>Code_Display</t>
  </si>
  <si>
    <t>Code length</t>
  </si>
  <si>
    <t>Code_Query</t>
  </si>
  <si>
    <t>Variable_Order</t>
  </si>
  <si>
    <t>Variable_Key</t>
  </si>
  <si>
    <t>Description</t>
  </si>
  <si>
    <t>Unit_or_type</t>
  </si>
  <si>
    <t>Data_type</t>
  </si>
  <si>
    <t>Data_length</t>
  </si>
  <si>
    <t>Dataset</t>
  </si>
  <si>
    <t>Subset</t>
  </si>
  <si>
    <t>Group</t>
  </si>
  <si>
    <t>SubGroup</t>
  </si>
  <si>
    <t>Set_group_order</t>
  </si>
  <si>
    <t>Hash_calc</t>
  </si>
  <si>
    <t>Version_or_questions</t>
  </si>
  <si>
    <t>Display_Label</t>
  </si>
  <si>
    <t>Code_synon</t>
  </si>
  <si>
    <t>DSSAT_group</t>
  </si>
  <si>
    <t>DSSAT_order</t>
  </si>
  <si>
    <t>MinVal</t>
  </si>
  <si>
    <t>MaxVal</t>
  </si>
  <si>
    <t>DSSAT_var</t>
  </si>
  <si>
    <t>ICASA_standard</t>
  </si>
  <si>
    <t>AgMIP_data_entry</t>
  </si>
  <si>
    <t>AgMIP_rating</t>
  </si>
  <si>
    <t>DSSAT_rating</t>
  </si>
  <si>
    <t>APSIM_rating</t>
  </si>
  <si>
    <t>CYCLES</t>
  </si>
  <si>
    <t>experiment_ID</t>
  </si>
  <si>
    <t>EID</t>
  </si>
  <si>
    <t>Experiment identifier</t>
  </si>
  <si>
    <t>text</t>
  </si>
  <si>
    <t>single</t>
  </si>
  <si>
    <t>EXPERIMENT</t>
  </si>
  <si>
    <t>METADATA</t>
  </si>
  <si>
    <t>GENERAL</t>
  </si>
  <si>
    <t>name_of_experiment</t>
  </si>
  <si>
    <t>EXNAME</t>
  </si>
  <si>
    <t>Name of experiment</t>
  </si>
  <si>
    <t>exp_code_local</t>
  </si>
  <si>
    <t>LOCAL_ID</t>
  </si>
  <si>
    <t>Locally used ID for experiment</t>
  </si>
  <si>
    <t>experiment_name_local</t>
  </si>
  <si>
    <t>LOCAL_NAME</t>
  </si>
  <si>
    <t>Locally used name for experiment</t>
  </si>
  <si>
    <t>.</t>
  </si>
  <si>
    <t>objectives_of_study</t>
  </si>
  <si>
    <t>OBJECTIVES</t>
  </si>
  <si>
    <t>Objectives of the study</t>
  </si>
  <si>
    <t>memo</t>
  </si>
  <si>
    <t>experiment_narrative</t>
  </si>
  <si>
    <t>EXP_NARR</t>
  </si>
  <si>
    <t>General description of experiment. Can include noteworthy events, findings, etc.</t>
  </si>
  <si>
    <t>2017-09-14, JWW</t>
  </si>
  <si>
    <t>main_experiment_factor</t>
  </si>
  <si>
    <t>MAIN_FACTOR</t>
  </si>
  <si>
    <t>Main factor, factors or interactions of interest in an experiment</t>
  </si>
  <si>
    <t>experimental_factor_comb</t>
  </si>
  <si>
    <t>FACTORS</t>
  </si>
  <si>
    <t>Experimental factor combinations</t>
  </si>
  <si>
    <t>number_of_replicates</t>
  </si>
  <si>
    <t>REP_NO</t>
  </si>
  <si>
    <t>Number of blocks or replicates</t>
  </si>
  <si>
    <t>number</t>
  </si>
  <si>
    <t>number_of_treatments</t>
  </si>
  <si>
    <t>TRT_COUNT</t>
  </si>
  <si>
    <t>Number of treatments</t>
  </si>
  <si>
    <t>2023-03-22, CHP</t>
  </si>
  <si>
    <t>method_notes</t>
  </si>
  <si>
    <t>METHODS</t>
  </si>
  <si>
    <t>General notes on execution of experiment.</t>
  </si>
  <si>
    <t>experiment_type</t>
  </si>
  <si>
    <t>EXPER_TYPE</t>
  </si>
  <si>
    <t>General type of experiment, e.g., varietal trial</t>
  </si>
  <si>
    <t>code</t>
  </si>
  <si>
    <t>experimental_design</t>
  </si>
  <si>
    <t>EXPER_DESIGN</t>
  </si>
  <si>
    <t>Experimental design</t>
  </si>
  <si>
    <t>site_name</t>
  </si>
  <si>
    <t>SITE_NAME</t>
  </si>
  <si>
    <t>Name of site for experiment</t>
  </si>
  <si>
    <t>site_type</t>
  </si>
  <si>
    <t>SITE_TYPE</t>
  </si>
  <si>
    <t>Type of site, e.g., station, on-farm</t>
  </si>
  <si>
    <t>management_type</t>
  </si>
  <si>
    <t>MGMT_TYPE</t>
  </si>
  <si>
    <t>Whether managed by researchers, producers</t>
  </si>
  <si>
    <t>experiment_year</t>
  </si>
  <si>
    <t>EXP_YEAR</t>
  </si>
  <si>
    <t>Year associated with experiment or crop rotation</t>
  </si>
  <si>
    <t>date[yyyy]</t>
  </si>
  <si>
    <t>2020-06-09, CHP</t>
  </si>
  <si>
    <t>experiment_duration</t>
  </si>
  <si>
    <t>EXP_DUR</t>
  </si>
  <si>
    <t>Duration of experiment in years</t>
  </si>
  <si>
    <t>year</t>
  </si>
  <si>
    <t>exper_duration_seasons</t>
  </si>
  <si>
    <t>EXP_DUR_SEAS</t>
  </si>
  <si>
    <t>Duration of experiment in seasons</t>
  </si>
  <si>
    <t>2020-12-03, CHP</t>
  </si>
  <si>
    <t>anonymization</t>
  </si>
  <si>
    <t>ANONYMIZ</t>
  </si>
  <si>
    <t>Indication of whether location should be anonymized (N= anonymize names, L = anonymize locations, NL or LN  = anonymize both names and location)</t>
  </si>
  <si>
    <t>2023-03-06, CHP</t>
  </si>
  <si>
    <t>rotation</t>
  </si>
  <si>
    <t>ROTATION</t>
  </si>
  <si>
    <t>Crop rotation indicator (=1 for continuous, multi-year simulation, =0 for single year simulations with multiple initializations)</t>
  </si>
  <si>
    <t>cropping_system</t>
  </si>
  <si>
    <t>CR_SYSTEM</t>
  </si>
  <si>
    <t>Cropping system descriptive name</t>
  </si>
  <si>
    <t>ex_license</t>
  </si>
  <si>
    <t>Data license name and url</t>
  </si>
  <si>
    <t>2015-11-24, CHP</t>
  </si>
  <si>
    <t>distrib_restrictions</t>
  </si>
  <si>
    <t>EX_DISTRIB</t>
  </si>
  <si>
    <t>Distribution limitations for the data set</t>
  </si>
  <si>
    <t>2013-02-14, CHP</t>
  </si>
  <si>
    <t>ex_funding_source</t>
  </si>
  <si>
    <t>Funding source(s) for this data set</t>
  </si>
  <si>
    <t>file_version</t>
  </si>
  <si>
    <t>VERSION</t>
  </si>
  <si>
    <t>File version for ICASA standard</t>
  </si>
  <si>
    <t>revision_date_first</t>
  </si>
  <si>
    <t>REV_DATE_FIRST</t>
  </si>
  <si>
    <t>Date the file was first created</t>
  </si>
  <si>
    <t>date</t>
  </si>
  <si>
    <t>revision_date_latest</t>
  </si>
  <si>
    <t>REV_DATE_LATEST</t>
  </si>
  <si>
    <t>Date the file was last revised</t>
  </si>
  <si>
    <t>revision_notes</t>
  </si>
  <si>
    <t>REVISION_NOTES</t>
  </si>
  <si>
    <t>Notes describing reasons for the revision</t>
  </si>
  <si>
    <t>AgMIP_date_rated</t>
  </si>
  <si>
    <t>AGMIP_DATE</t>
  </si>
  <si>
    <t>Date of AgMIP rating</t>
  </si>
  <si>
    <t>AGMIP</t>
  </si>
  <si>
    <t>AgMIP_rater</t>
  </si>
  <si>
    <t>AGMIP_RATER</t>
  </si>
  <si>
    <t>Initials of person assigning AgMIP rating</t>
  </si>
  <si>
    <t>AGMIP_RATING</t>
  </si>
  <si>
    <t>AgMIP sentinel site rating (gold, silver, etc.)</t>
  </si>
  <si>
    <t>data_source</t>
  </si>
  <si>
    <t>DATA_SOURCE</t>
  </si>
  <si>
    <t>Original format of  data (DSSAT, APSIM, CIMMYT, field log, etc)</t>
  </si>
  <si>
    <t>last_update</t>
  </si>
  <si>
    <t>LAST_UPDATE</t>
  </si>
  <si>
    <t>Date of last upload of information to experimental data</t>
  </si>
  <si>
    <t>crop_model_version</t>
  </si>
  <si>
    <t>MODEL_VER</t>
  </si>
  <si>
    <t>Crop model version related to data upload</t>
  </si>
  <si>
    <t>AgMIP_rating_mgmt</t>
  </si>
  <si>
    <t>RATING_MGMT</t>
  </si>
  <si>
    <t>AgMIP sentinel site rating for management data</t>
  </si>
  <si>
    <t>AgMIP_rating_observations</t>
  </si>
  <si>
    <t>RATING_OBS</t>
  </si>
  <si>
    <t>AgMIP sentinel site rating for observed data</t>
  </si>
  <si>
    <t>AgMIP_rating_soils</t>
  </si>
  <si>
    <t>RATING_SOIL</t>
  </si>
  <si>
    <t>AgMIP sentinel site rating for soil data</t>
  </si>
  <si>
    <t>AgMIP_rating_weather</t>
  </si>
  <si>
    <t>RATING_WTH</t>
  </si>
  <si>
    <t>AgMIP sentinel site rating for weather data</t>
  </si>
  <si>
    <t>user_id</t>
  </si>
  <si>
    <t>USER_ID</t>
  </si>
  <si>
    <t>id of user who uploaded data (typically email address)</t>
  </si>
  <si>
    <t>experiment_citation</t>
  </si>
  <si>
    <t>ex_citation</t>
  </si>
  <si>
    <t>Full citation for experimental data</t>
  </si>
  <si>
    <t>experiment_license</t>
  </si>
  <si>
    <t>License associated with experiment</t>
  </si>
  <si>
    <t>people_level</t>
  </si>
  <si>
    <t>PP</t>
  </si>
  <si>
    <t>id</t>
  </si>
  <si>
    <t>PERSONS</t>
  </si>
  <si>
    <t>researcher_last_name</t>
  </si>
  <si>
    <t>LAST_NAME</t>
  </si>
  <si>
    <t>Last name of researchers involved with the experiment(s) or data</t>
  </si>
  <si>
    <t>researcher_first_name</t>
  </si>
  <si>
    <t>FIRST_NAME</t>
  </si>
  <si>
    <t>First name of researchers involved with the experiment(s) or data</t>
  </si>
  <si>
    <t>researcher_name_mi</t>
  </si>
  <si>
    <t>MID_INITIAL</t>
  </si>
  <si>
    <t>Middle initial of researchers involved with the experiment(s) or data</t>
  </si>
  <si>
    <t>researcher_role</t>
  </si>
  <si>
    <t>PP_ROLE</t>
  </si>
  <si>
    <t>Role of researcher or other person in experiment or dataset preparation</t>
  </si>
  <si>
    <t>researcher_address</t>
  </si>
  <si>
    <t>EX_ADDRESS</t>
  </si>
  <si>
    <t>Mailing address of researcher</t>
  </si>
  <si>
    <t>2014-03-14, chp</t>
  </si>
  <si>
    <t>institute_ID</t>
  </si>
  <si>
    <t>IN</t>
  </si>
  <si>
    <t>INP</t>
  </si>
  <si>
    <t>Links to institution associated w person</t>
  </si>
  <si>
    <t>persons_notes</t>
  </si>
  <si>
    <t>PERSON_NOTES</t>
  </si>
  <si>
    <t>Additional notes on persons involved with the experiment(s)</t>
  </si>
  <si>
    <t>e_mail_address</t>
  </si>
  <si>
    <t>EX_EMAIL</t>
  </si>
  <si>
    <t>E-mail address of researcher</t>
  </si>
  <si>
    <t>INSTITUTIONS</t>
  </si>
  <si>
    <t>institute_name</t>
  </si>
  <si>
    <t>INSTITUTION</t>
  </si>
  <si>
    <t>Names of participating institutions</t>
  </si>
  <si>
    <t>institute_type</t>
  </si>
  <si>
    <t>IN_TYPE</t>
  </si>
  <si>
    <t>Type of participating institutions</t>
  </si>
  <si>
    <t>institute_role</t>
  </si>
  <si>
    <t>IN_ROLE</t>
  </si>
  <si>
    <t>Role of participating institutions</t>
  </si>
  <si>
    <t>institute_notes</t>
  </si>
  <si>
    <t>IN_NOTES</t>
  </si>
  <si>
    <t>Additional notes on institutions associated with the experiment(s)</t>
  </si>
  <si>
    <t>document_ID</t>
  </si>
  <si>
    <t>DOC_ID</t>
  </si>
  <si>
    <t>DOCUMENTS</t>
  </si>
  <si>
    <t>document_name</t>
  </si>
  <si>
    <t>DOCUMENT</t>
  </si>
  <si>
    <t>Document name in abbreviated form</t>
  </si>
  <si>
    <t>document_type</t>
  </si>
  <si>
    <t>DOC_TYPE</t>
  </si>
  <si>
    <t>Description of type of document (e.g., photo, graphic, memo, etc.</t>
  </si>
  <si>
    <t>document_date</t>
  </si>
  <si>
    <t>DOC_DATE</t>
  </si>
  <si>
    <t>document_link</t>
  </si>
  <si>
    <t>DOC_LINK</t>
  </si>
  <si>
    <t>URL for location of digital document</t>
  </si>
  <si>
    <t>digital_object_identifier</t>
  </si>
  <si>
    <t>DIGITAL_OBJ_ID</t>
  </si>
  <si>
    <t>Digital_object_identifier according to international standard (DOI)</t>
  </si>
  <si>
    <t>EX_ID</t>
  </si>
  <si>
    <t>PLOT_DETAILS</t>
  </si>
  <si>
    <t>plot_id</t>
  </si>
  <si>
    <t>PLTID</t>
  </si>
  <si>
    <t>Plot identification</t>
  </si>
  <si>
    <t>plot_area</t>
  </si>
  <si>
    <t>PLTA</t>
  </si>
  <si>
    <t>Plot area (gross) per rep</t>
  </si>
  <si>
    <t>m2</t>
  </si>
  <si>
    <t>PAREA</t>
  </si>
  <si>
    <t>plot_row_number</t>
  </si>
  <si>
    <t>PLTR#</t>
  </si>
  <si>
    <t>PLTRno</t>
  </si>
  <si>
    <t>Plot row number for single plot or treatment</t>
  </si>
  <si>
    <t>PRNO</t>
  </si>
  <si>
    <t>plot_length</t>
  </si>
  <si>
    <t>PLTLN</t>
  </si>
  <si>
    <t>Plot length (gross) for single plot or treatment</t>
  </si>
  <si>
    <t>m</t>
  </si>
  <si>
    <t>PLEN</t>
  </si>
  <si>
    <t>plot_width</t>
  </si>
  <si>
    <t>PLTWI</t>
  </si>
  <si>
    <t>Plot width (gross) for single plot or treatment</t>
  </si>
  <si>
    <t>plot_orientation</t>
  </si>
  <si>
    <t>PLTOR</t>
  </si>
  <si>
    <t>Plot orientation (from North)</t>
  </si>
  <si>
    <t>arc_degrees</t>
  </si>
  <si>
    <t>PLOR</t>
  </si>
  <si>
    <t>drainage_orientation</t>
  </si>
  <si>
    <t>PLTOD</t>
  </si>
  <si>
    <t>Drainage orientation (from North)</t>
  </si>
  <si>
    <t>PLFR</t>
  </si>
  <si>
    <t>plots_relative_to_drains</t>
  </si>
  <si>
    <t>PLDR</t>
  </si>
  <si>
    <t>Plots relative to drains</t>
  </si>
  <si>
    <t>plot_separation</t>
  </si>
  <si>
    <t>PLTSP</t>
  </si>
  <si>
    <t>Spacing between individual plots, if any</t>
  </si>
  <si>
    <t>cm</t>
  </si>
  <si>
    <t>PLSP</t>
  </si>
  <si>
    <t>plot_harvest_area</t>
  </si>
  <si>
    <t>PLTHA</t>
  </si>
  <si>
    <t>Plot harvest area</t>
  </si>
  <si>
    <t>HAREA</t>
  </si>
  <si>
    <t>plot_harvest_row_number</t>
  </si>
  <si>
    <t>PLTH#</t>
  </si>
  <si>
    <t>PLTHno</t>
  </si>
  <si>
    <t>Plot harvest row number</t>
  </si>
  <si>
    <t>HRNO</t>
  </si>
  <si>
    <t>plot_harvest_length</t>
  </si>
  <si>
    <t>PLTHL</t>
  </si>
  <si>
    <t>Plot harvest length</t>
  </si>
  <si>
    <t>HLEN</t>
  </si>
  <si>
    <t>plot_harvest_width</t>
  </si>
  <si>
    <t>PLTHW</t>
  </si>
  <si>
    <t>Plot harvest width</t>
  </si>
  <si>
    <t>harvest_method_plot</t>
  </si>
  <si>
    <t>PLTHM</t>
  </si>
  <si>
    <t>Plot harvest method (eg.Hand, combine)</t>
  </si>
  <si>
    <t>HARM</t>
  </si>
  <si>
    <t>plot_layout</t>
  </si>
  <si>
    <t>PLLAY</t>
  </si>
  <si>
    <t>Plot layout or experimental design (e.g., "RCBD with four blocks")</t>
  </si>
  <si>
    <t>constraints</t>
  </si>
  <si>
    <t>CNSTR</t>
  </si>
  <si>
    <t>Constraints known to affect crop performance</t>
  </si>
  <si>
    <t>NOTES</t>
  </si>
  <si>
    <t>complications</t>
  </si>
  <si>
    <t>CMPLC</t>
  </si>
  <si>
    <t>Complications arising during experiment</t>
  </si>
  <si>
    <t>suite_id</t>
  </si>
  <si>
    <t>SUITEID</t>
  </si>
  <si>
    <t>Suite identifiers</t>
  </si>
  <si>
    <t>SUITE</t>
  </si>
  <si>
    <t>2013-02-04, JWW</t>
  </si>
  <si>
    <t>suite_name</t>
  </si>
  <si>
    <t>SUITE_NAME</t>
  </si>
  <si>
    <t>Brief name of suite of experiments</t>
  </si>
  <si>
    <t>suite_objectives_of_study</t>
  </si>
  <si>
    <t>SUITE_OBJ</t>
  </si>
  <si>
    <t>2014-04-07, CHP</t>
  </si>
  <si>
    <t>suite_main_experiment_factor</t>
  </si>
  <si>
    <t>SUITE_MAIN_FAC</t>
  </si>
  <si>
    <t>suite_experimental_factor_comb</t>
  </si>
  <si>
    <t>SUITE_FACTORS</t>
  </si>
  <si>
    <t>suite_experiment_type</t>
  </si>
  <si>
    <t>SUITE_EXPER_TYPE</t>
  </si>
  <si>
    <t>suite_distrib_restrictions</t>
  </si>
  <si>
    <t>SUITE_DISTRIB</t>
  </si>
  <si>
    <t>suite_keywords</t>
  </si>
  <si>
    <t>Keywords for dataset</t>
  </si>
  <si>
    <t>suite_data_source</t>
  </si>
  <si>
    <t>SUITE_DATA_SOURCE</t>
  </si>
  <si>
    <t>suite_citation</t>
  </si>
  <si>
    <t>suite_license</t>
  </si>
  <si>
    <t>suite_notes</t>
  </si>
  <si>
    <t>SUITE_NOTES</t>
  </si>
  <si>
    <t>Notes about data set</t>
  </si>
  <si>
    <t>2016-03-04, CHP</t>
  </si>
  <si>
    <t>suite_researcher_address</t>
  </si>
  <si>
    <t>SUITE_ADDRESS</t>
  </si>
  <si>
    <t>suite_persons_notes</t>
  </si>
  <si>
    <t>SUITE_PERSON_NOTES</t>
  </si>
  <si>
    <t>suite_email_address</t>
  </si>
  <si>
    <t>SUITE_EMAIL</t>
  </si>
  <si>
    <t>suite_orcid</t>
  </si>
  <si>
    <t>ORCId of researcher(s)</t>
  </si>
  <si>
    <t>suite_institute_name</t>
  </si>
  <si>
    <t>SUITE_INSTITUTION</t>
  </si>
  <si>
    <t>suite_document_name</t>
  </si>
  <si>
    <t>SUITE_DOCUMENT</t>
  </si>
  <si>
    <t>suite_digital_object_identifier</t>
  </si>
  <si>
    <t>SUITE_DOI</t>
  </si>
  <si>
    <t>Digital_object_identifier according to international standard</t>
  </si>
  <si>
    <t>Exp_id</t>
  </si>
  <si>
    <t>MANAGEMENT</t>
  </si>
  <si>
    <t>TREATMENTS</t>
  </si>
  <si>
    <t>treatment_ID</t>
  </si>
  <si>
    <t>TREAT_ID</t>
  </si>
  <si>
    <t>Treatment identifier, unique internal ID</t>
  </si>
  <si>
    <t>EXPER_ID</t>
  </si>
  <si>
    <t>Experiment database key, links to ED table</t>
  </si>
  <si>
    <t>treatment_number</t>
  </si>
  <si>
    <t>TRTNO</t>
  </si>
  <si>
    <t>Treatment number</t>
  </si>
  <si>
    <t>TN</t>
  </si>
  <si>
    <t>replicate_number</t>
  </si>
  <si>
    <t>RP</t>
  </si>
  <si>
    <t>Replicate number</t>
  </si>
  <si>
    <t>sequence_number</t>
  </si>
  <si>
    <t>SQ</t>
  </si>
  <si>
    <t>Sequence number</t>
  </si>
  <si>
    <t>R</t>
  </si>
  <si>
    <t>TREATMENT</t>
  </si>
  <si>
    <t>option_for_crop_in_seq</t>
  </si>
  <si>
    <t>OP</t>
  </si>
  <si>
    <t>Option for crop in sequence (e.g., crop failed)</t>
  </si>
  <si>
    <t>O</t>
  </si>
  <si>
    <t>crop_component_number</t>
  </si>
  <si>
    <t>CO</t>
  </si>
  <si>
    <t>Crop component number</t>
  </si>
  <si>
    <t>C</t>
  </si>
  <si>
    <t>treatment_name</t>
  </si>
  <si>
    <t>TRT_NAME</t>
  </si>
  <si>
    <t>Treatment name</t>
  </si>
  <si>
    <t>TNAME, TNAM</t>
  </si>
  <si>
    <t>genotype_level_number</t>
  </si>
  <si>
    <t>GE</t>
  </si>
  <si>
    <t>Genotype level number</t>
  </si>
  <si>
    <t>CU</t>
  </si>
  <si>
    <t>genotype_level_id</t>
  </si>
  <si>
    <t>GE_id</t>
  </si>
  <si>
    <t>Genotype level database key</t>
  </si>
  <si>
    <t>field_level</t>
  </si>
  <si>
    <t>FL</t>
  </si>
  <si>
    <t>Field level identifier</t>
  </si>
  <si>
    <t>FL_id</t>
  </si>
  <si>
    <t>Field level database key</t>
  </si>
  <si>
    <t>soil_analysis_level</t>
  </si>
  <si>
    <t>SA</t>
  </si>
  <si>
    <t>Soil analysis, treatment level identifier</t>
  </si>
  <si>
    <t>SA_id</t>
  </si>
  <si>
    <t>Soil analysis, database key</t>
  </si>
  <si>
    <t>initial_conditions_level</t>
  </si>
  <si>
    <t>IC</t>
  </si>
  <si>
    <t>Initial conditions level</t>
  </si>
  <si>
    <t>IC_id</t>
  </si>
  <si>
    <t>Initial conditions database key</t>
  </si>
  <si>
    <t>planting_level</t>
  </si>
  <si>
    <t>PL</t>
  </si>
  <si>
    <t>Planting, level in treatment structure</t>
  </si>
  <si>
    <t>MP</t>
  </si>
  <si>
    <t>PL_id</t>
  </si>
  <si>
    <t>Planting, database key for treatments</t>
  </si>
  <si>
    <t>irrigation_level</t>
  </si>
  <si>
    <t>IR</t>
  </si>
  <si>
    <t>Irrigation level in treatment structure</t>
  </si>
  <si>
    <t>MI</t>
  </si>
  <si>
    <t>IR_id</t>
  </si>
  <si>
    <t>Irrigation level database key for treatments</t>
  </si>
  <si>
    <t>fertilizer_level</t>
  </si>
  <si>
    <t>FE</t>
  </si>
  <si>
    <t>Fertilizer level in treatment structure</t>
  </si>
  <si>
    <t>MF</t>
  </si>
  <si>
    <t>FE_id</t>
  </si>
  <si>
    <t>Fertilizer level database key for treatments</t>
  </si>
  <si>
    <t>org_materials_applic_lev</t>
  </si>
  <si>
    <t>OM</t>
  </si>
  <si>
    <t>Organic materials application level</t>
  </si>
  <si>
    <t>MR</t>
  </si>
  <si>
    <t>OM_id</t>
  </si>
  <si>
    <t>Organic materials database key</t>
  </si>
  <si>
    <t>chemical_applic_level</t>
  </si>
  <si>
    <t>CH</t>
  </si>
  <si>
    <t>Chemicals application level</t>
  </si>
  <si>
    <t>MC</t>
  </si>
  <si>
    <t>CH_id</t>
  </si>
  <si>
    <t>Chemicals application database key</t>
  </si>
  <si>
    <t>tillage_level</t>
  </si>
  <si>
    <t>TI</t>
  </si>
  <si>
    <t>Tillage operation level</t>
  </si>
  <si>
    <t>MT</t>
  </si>
  <si>
    <t>TI_id</t>
  </si>
  <si>
    <t>environmental_modif_lev</t>
  </si>
  <si>
    <t>EM</t>
  </si>
  <si>
    <t>Environmental modifications level</t>
  </si>
  <si>
    <t>ME</t>
  </si>
  <si>
    <t>EM_id</t>
  </si>
  <si>
    <t>Environmental modifications database key for treatment levels</t>
  </si>
  <si>
    <t>harvest_operations_level</t>
  </si>
  <si>
    <t>HA</t>
  </si>
  <si>
    <t>Harvest operations level</t>
  </si>
  <si>
    <t>MH</t>
  </si>
  <si>
    <t>HA_id</t>
  </si>
  <si>
    <t>Harvest operations database key for treatment levels</t>
  </si>
  <si>
    <t>simulation_control_level</t>
  </si>
  <si>
    <t>SM</t>
  </si>
  <si>
    <t>Simulation control level</t>
  </si>
  <si>
    <t>D</t>
  </si>
  <si>
    <t>SM_id</t>
  </si>
  <si>
    <t>Simulation control database key for treatment levels</t>
  </si>
  <si>
    <t>mulch_level</t>
  </si>
  <si>
    <t>ML</t>
  </si>
  <si>
    <t>Mulch treatment level</t>
  </si>
  <si>
    <t>Vers 1.1</t>
  </si>
  <si>
    <t>ML_id</t>
  </si>
  <si>
    <t>Mulch treatment database key for treatment levels</t>
  </si>
  <si>
    <t>treatment_comments</t>
  </si>
  <si>
    <t>TR_NOTES</t>
  </si>
  <si>
    <t>Treatment, extended comments on treatments</t>
  </si>
  <si>
    <t>GENOTYPES</t>
  </si>
  <si>
    <t>cultivar_level</t>
  </si>
  <si>
    <t>Genotype level, as listed in Treatments table under GE</t>
  </si>
  <si>
    <t>CULTIVARS</t>
  </si>
  <si>
    <t>crop_ident_ICASA</t>
  </si>
  <si>
    <t>CRID</t>
  </si>
  <si>
    <t>Crop (or weed) species identifier</t>
  </si>
  <si>
    <t>CR</t>
  </si>
  <si>
    <t>cultivar_identifier</t>
  </si>
  <si>
    <t>CUL_ID</t>
  </si>
  <si>
    <t>Cultivar, line or genotype identifier</t>
  </si>
  <si>
    <t>INGENO</t>
  </si>
  <si>
    <t>relative_maturity</t>
  </si>
  <si>
    <t>RM</t>
  </si>
  <si>
    <t>Relative maturity</t>
  </si>
  <si>
    <t>days</t>
  </si>
  <si>
    <t>cultivar_name</t>
  </si>
  <si>
    <t>CUL_NAME</t>
  </si>
  <si>
    <t>Cultivar name</t>
  </si>
  <si>
    <t>CNAME</t>
  </si>
  <si>
    <t>cultivar_notes</t>
  </si>
  <si>
    <t>CUL_NOTES</t>
  </si>
  <si>
    <t>Cultivar notes</t>
  </si>
  <si>
    <t>crop_intended_use</t>
  </si>
  <si>
    <t>CROP_USE</t>
  </si>
  <si>
    <t>Intended use of crop</t>
  </si>
  <si>
    <t>cultivar_name_orig</t>
  </si>
  <si>
    <t>CUL_ORIG</t>
  </si>
  <si>
    <t>Cultivar name as given in original (source) data</t>
  </si>
  <si>
    <t>JWW</t>
  </si>
  <si>
    <t>cultivar_synonym</t>
  </si>
  <si>
    <t>CUL_SYN</t>
  </si>
  <si>
    <t>cultivar_class</t>
  </si>
  <si>
    <t>CUL_CL</t>
  </si>
  <si>
    <t>Description according to commonly used scales (e.g., “hard red spring wheat”)</t>
  </si>
  <si>
    <t>cultivar_seed_weight</t>
  </si>
  <si>
    <t>CUL_SEED_WT</t>
  </si>
  <si>
    <t>Characteristic weight of a single representative seed</t>
  </si>
  <si>
    <t>mg</t>
  </si>
  <si>
    <t>cultivar_release_year</t>
  </si>
  <si>
    <t>CUL_YEAR</t>
  </si>
  <si>
    <t>Year the cultivar was released</t>
  </si>
  <si>
    <t>breeding_program</t>
  </si>
  <si>
    <t>BREED_PRG</t>
  </si>
  <si>
    <t>The program/company that developed the cultivar</t>
  </si>
  <si>
    <t>accession_id</t>
  </si>
  <si>
    <t>ACCES_ID</t>
  </si>
  <si>
    <t>USDA Plant accession number of similar collection identifier</t>
  </si>
  <si>
    <t>accession_location</t>
  </si>
  <si>
    <t>ACCES_LOC</t>
  </si>
  <si>
    <t>Name of institution or collection that provided accession id (e.g. USDA)</t>
  </si>
  <si>
    <t>pedigree</t>
  </si>
  <si>
    <t>PEDIGREE</t>
  </si>
  <si>
    <t>Immediate parents in Purdey notation or similar notation</t>
  </si>
  <si>
    <t>cultivar_reference</t>
  </si>
  <si>
    <t>CUL_REF</t>
  </si>
  <si>
    <t>URL, DOI or other link to description of cultivar</t>
  </si>
  <si>
    <t>FIELDS</t>
  </si>
  <si>
    <t>soil_ID</t>
  </si>
  <si>
    <t>SID</t>
  </si>
  <si>
    <t>Unique soil identifier linking from SOIL_PROFILES</t>
  </si>
  <si>
    <t>ID_SOIL</t>
  </si>
  <si>
    <t>field_id</t>
  </si>
  <si>
    <t>ID_FIELD</t>
  </si>
  <si>
    <t>Field, identifier usually consisting of institution+site+4 digit number</t>
  </si>
  <si>
    <t>field_name</t>
  </si>
  <si>
    <t>FL_NAME</t>
  </si>
  <si>
    <t>Field name</t>
  </si>
  <si>
    <t>FLNAME, FNAM</t>
  </si>
  <si>
    <t>field_country</t>
  </si>
  <si>
    <t>FL_LOC_1</t>
  </si>
  <si>
    <t>Name of country where field is located</t>
  </si>
  <si>
    <t>field_sub_country</t>
  </si>
  <si>
    <t>FL_LOC_2</t>
  </si>
  <si>
    <t>First political subdivision for field location (e.g., state, province, department)</t>
  </si>
  <si>
    <t>field_sub_sub_country</t>
  </si>
  <si>
    <t>FL_LOC_3</t>
  </si>
  <si>
    <t>Second political subdivision for field location (e.g, county)</t>
  </si>
  <si>
    <t>field_latitude</t>
  </si>
  <si>
    <t>FL_LAT</t>
  </si>
  <si>
    <t>Field latitude</t>
  </si>
  <si>
    <t>decimal_degrees</t>
  </si>
  <si>
    <t>YCRD</t>
  </si>
  <si>
    <t>field_longitude</t>
  </si>
  <si>
    <t>FL_LONG</t>
  </si>
  <si>
    <t>Field longitude, E positive, W negative</t>
  </si>
  <si>
    <t>XCRD</t>
  </si>
  <si>
    <t>field_loc_anon</t>
  </si>
  <si>
    <t>FL_ANON</t>
  </si>
  <si>
    <t>Anonymization of field location (Y or N)</t>
  </si>
  <si>
    <t>field_location_source</t>
  </si>
  <si>
    <t>LOC_SOURCE</t>
  </si>
  <si>
    <t>Source of field location data, indication of accuracy of FL_LAT and FL_LONG</t>
  </si>
  <si>
    <t>2013-09-13, CHP</t>
  </si>
  <si>
    <t>field_geocoord_original</t>
  </si>
  <si>
    <t>FL_GEOCOORD_ORIG</t>
  </si>
  <si>
    <t>Original geocoordinates as given in source as text</t>
  </si>
  <si>
    <t>2017-03-17, JWW</t>
  </si>
  <si>
    <t>field_elevation</t>
  </si>
  <si>
    <t>FLELE</t>
  </si>
  <si>
    <t>Elevation of field site</t>
  </si>
  <si>
    <t>ELEV</t>
  </si>
  <si>
    <t>field_landscape_position</t>
  </si>
  <si>
    <t>FL_LAND</t>
  </si>
  <si>
    <t>Landscape class of location (e.g., coastal)</t>
  </si>
  <si>
    <t>2013-02-07, JWW</t>
  </si>
  <si>
    <t>field_slope</t>
  </si>
  <si>
    <t>FLSL</t>
  </si>
  <si>
    <t>Field slope (from horizontal)</t>
  </si>
  <si>
    <t>percent</t>
  </si>
  <si>
    <t>FLSA</t>
  </si>
  <si>
    <t>field_slope_length</t>
  </si>
  <si>
    <t>FLSLL</t>
  </si>
  <si>
    <t>Field slope length</t>
  </si>
  <si>
    <t>SLEN</t>
  </si>
  <si>
    <t>field_slope_aspect</t>
  </si>
  <si>
    <t>FLSLA</t>
  </si>
  <si>
    <t>Field slope aspect, W, nW, etc.</t>
  </si>
  <si>
    <t>SLSA</t>
  </si>
  <si>
    <t>field_surface_stones</t>
  </si>
  <si>
    <t>FLSST</t>
  </si>
  <si>
    <t>Surface stones (Abundance, % + Size, S,M,L)</t>
  </si>
  <si>
    <t>%+code</t>
  </si>
  <si>
    <t>FLST</t>
  </si>
  <si>
    <t>field_area</t>
  </si>
  <si>
    <t>FAREA</t>
  </si>
  <si>
    <t>Field area</t>
  </si>
  <si>
    <t>AREA</t>
  </si>
  <si>
    <t>obstruction_to_sun</t>
  </si>
  <si>
    <t>FLOB</t>
  </si>
  <si>
    <t>Obstruction to sun</t>
  </si>
  <si>
    <t>field_length_width_ratio</t>
  </si>
  <si>
    <t>FLLWR</t>
  </si>
  <si>
    <t>Field length to width ratio</t>
  </si>
  <si>
    <t>FLWR</t>
  </si>
  <si>
    <t>field_plow_layer_depth</t>
  </si>
  <si>
    <t>FL_PLOWD</t>
  </si>
  <si>
    <t>Field plow layer depth</t>
  </si>
  <si>
    <t>field_plow_layer_compac</t>
  </si>
  <si>
    <t>FL_PLOWDC</t>
  </si>
  <si>
    <t>Field plow layer compaction (0 to 1 scale)</t>
  </si>
  <si>
    <t>field_history_duration</t>
  </si>
  <si>
    <t>FL_DUR</t>
  </si>
  <si>
    <t>Field history duration under cultivation</t>
  </si>
  <si>
    <t>FLDUR</t>
  </si>
  <si>
    <t>field_history</t>
  </si>
  <si>
    <t>FL_HIST</t>
  </si>
  <si>
    <t>History based on intensity, crops, or prior vegetation</t>
  </si>
  <si>
    <t>FLHST</t>
  </si>
  <si>
    <t>drainage_type</t>
  </si>
  <si>
    <t>FL_DRNTYPE</t>
  </si>
  <si>
    <t>Drainage, type in field</t>
  </si>
  <si>
    <t>FLDT</t>
  </si>
  <si>
    <t>depth_to_drain</t>
  </si>
  <si>
    <t>FLDRD</t>
  </si>
  <si>
    <t>Drain, depth in field</t>
  </si>
  <si>
    <t>FLDD</t>
  </si>
  <si>
    <t>drain_spacing</t>
  </si>
  <si>
    <t>FLDRS</t>
  </si>
  <si>
    <t>Drain spacing</t>
  </si>
  <si>
    <t>FLDS</t>
  </si>
  <si>
    <t>drain_radius</t>
  </si>
  <si>
    <t>FLDRAD</t>
  </si>
  <si>
    <t>Drain radius</t>
  </si>
  <si>
    <t>weather_sta_identifier</t>
  </si>
  <si>
    <t>WTH_SUBSET</t>
  </si>
  <si>
    <t>Subset name for a single weather station</t>
  </si>
  <si>
    <t>WSTA</t>
  </si>
  <si>
    <t>weather_file</t>
  </si>
  <si>
    <t>WTH_DATASET</t>
  </si>
  <si>
    <t>Weather dataset containing relevant data</t>
  </si>
  <si>
    <t>wsta_distance</t>
  </si>
  <si>
    <t>WST_DIST</t>
  </si>
  <si>
    <t>Distance from weather station to field (m)</t>
  </si>
  <si>
    <t>soil_identifier</t>
  </si>
  <si>
    <t>SOIL_SUBSET</t>
  </si>
  <si>
    <t>Soil identifier</t>
  </si>
  <si>
    <t>soil_file</t>
  </si>
  <si>
    <t>SOIL_DATASET</t>
  </si>
  <si>
    <t>File containing relevant soil profile description</t>
  </si>
  <si>
    <t>water_table_depth</t>
  </si>
  <si>
    <t>DTWT</t>
  </si>
  <si>
    <t>Water table depth</t>
  </si>
  <si>
    <t>Water table cm</t>
  </si>
  <si>
    <t>field_notes</t>
  </si>
  <si>
    <t>FL_NOTES</t>
  </si>
  <si>
    <t>Field, short notes</t>
  </si>
  <si>
    <t>field_soil_texture</t>
  </si>
  <si>
    <t>FL_SLTX</t>
  </si>
  <si>
    <t>Field observed soil texture</t>
  </si>
  <si>
    <t>2013-06-06, CHP</t>
  </si>
  <si>
    <t>SLTX</t>
  </si>
  <si>
    <t>field_soil_depth</t>
  </si>
  <si>
    <t>FL_SLDP</t>
  </si>
  <si>
    <t>Soil depth</t>
  </si>
  <si>
    <t>SLDP</t>
  </si>
  <si>
    <t>soil_analysis_date</t>
  </si>
  <si>
    <t>SADAT</t>
  </si>
  <si>
    <t>Soil analysis date</t>
  </si>
  <si>
    <t>SOIL_ANALYSES</t>
  </si>
  <si>
    <t>SOIL ANALYSIS</t>
  </si>
  <si>
    <t>soil_analysis_name</t>
  </si>
  <si>
    <t>SA_NAME</t>
  </si>
  <si>
    <t>Soil analysis name</t>
  </si>
  <si>
    <t>SANAME</t>
  </si>
  <si>
    <t>soil_family_NRCS_system</t>
  </si>
  <si>
    <t>NRCSFAM</t>
  </si>
  <si>
    <t>Soil family, NRCS system</t>
  </si>
  <si>
    <t>soil_analysis_year</t>
  </si>
  <si>
    <t>SAYR</t>
  </si>
  <si>
    <t>Soil analysis year</t>
  </si>
  <si>
    <t>soil_analysis_day</t>
  </si>
  <si>
    <t>SADAY</t>
  </si>
  <si>
    <t>Soil analysis day of year or days after planting</t>
  </si>
  <si>
    <t>day</t>
  </si>
  <si>
    <t>soil_analys_meth_pH_buff</t>
  </si>
  <si>
    <t>SAMHB</t>
  </si>
  <si>
    <t>Soil anlysis method for pH in buffer solution</t>
  </si>
  <si>
    <t>SMHB</t>
  </si>
  <si>
    <t>soil_anal_meth_P_extract</t>
  </si>
  <si>
    <t>SAMPX</t>
  </si>
  <si>
    <t>Soil analysis method for P extraction</t>
  </si>
  <si>
    <t>SMPX</t>
  </si>
  <si>
    <t>soil_anal_meth_exch_K</t>
  </si>
  <si>
    <t>SAMKE</t>
  </si>
  <si>
    <t>Soil analysis method for exchangeable K</t>
  </si>
  <si>
    <t>SMKE</t>
  </si>
  <si>
    <t>soil_anal_meth_exch_Ca</t>
  </si>
  <si>
    <t>SAMCAE</t>
  </si>
  <si>
    <t>Soil analysis method for Calcium, exchangeable</t>
  </si>
  <si>
    <t>soil_anal_meth_exch_Mg</t>
  </si>
  <si>
    <t>SAMMGE</t>
  </si>
  <si>
    <t>Soil analysis method for Magnesium, exchangeable</t>
  </si>
  <si>
    <t>soil_anal_meth_extract_S</t>
  </si>
  <si>
    <t>SAMSE</t>
  </si>
  <si>
    <t>Soil analysis method for Sulfur, extractable</t>
  </si>
  <si>
    <t>soil_anal_meth_extract_Zn</t>
  </si>
  <si>
    <t>SAMZE</t>
  </si>
  <si>
    <t>Soil analysis method for Zinc, extractable</t>
  </si>
  <si>
    <t>soil_anal_meth_extract_B</t>
  </si>
  <si>
    <t>SAMBE</t>
  </si>
  <si>
    <t>Soil analysis method for Boron, extractable</t>
  </si>
  <si>
    <t>drainage_rate_per_day</t>
  </si>
  <si>
    <t>SADR</t>
  </si>
  <si>
    <t>Drainage rate as fraction per day</t>
  </si>
  <si>
    <t>1/d</t>
  </si>
  <si>
    <t>runoff_curve_no_SCS</t>
  </si>
  <si>
    <t>SARO</t>
  </si>
  <si>
    <t>Runoff curve no. (Soil Conservation Service)</t>
  </si>
  <si>
    <t>SOIL_ANALYSES_LAYERS</t>
  </si>
  <si>
    <t xml:space="preserve">Soil analysis, treatment level identifier linkage </t>
  </si>
  <si>
    <t>soil_analysis_layer_top_depth</t>
  </si>
  <si>
    <t>SATL</t>
  </si>
  <si>
    <t>Soil layer depth to upper boundary of sample (top)</t>
  </si>
  <si>
    <t>chp 2018-19-25</t>
  </si>
  <si>
    <t>soil_analysis_layer_base_depth</t>
  </si>
  <si>
    <t>SABL</t>
  </si>
  <si>
    <t>Soil layer depth to lower boundary of sample (bottom)</t>
  </si>
  <si>
    <t>soil_bulk_dens_moist</t>
  </si>
  <si>
    <t>SABDM</t>
  </si>
  <si>
    <t>Soil bulk density, moist, determined on field sample</t>
  </si>
  <si>
    <t>g/cm3</t>
  </si>
  <si>
    <t>SADM</t>
  </si>
  <si>
    <t>organic_carbon_conc</t>
  </si>
  <si>
    <t>SAOC</t>
  </si>
  <si>
    <t>Organic carbon expressed as g[C]/100 g[soil]</t>
  </si>
  <si>
    <t>%</t>
  </si>
  <si>
    <t>soil_stable_C</t>
  </si>
  <si>
    <t>SASC</t>
  </si>
  <si>
    <t>Stable organic carbon by layer expressed as g[C]/100g[soil]</t>
  </si>
  <si>
    <t>soil_N_conc_total</t>
  </si>
  <si>
    <t>SANI</t>
  </si>
  <si>
    <t>Nitrogen, total soil, total</t>
  </si>
  <si>
    <t>pH_in_water</t>
  </si>
  <si>
    <t>SAPHW</t>
  </si>
  <si>
    <t>pH of soil in water, from in-field sample</t>
  </si>
  <si>
    <t>pH_in_buffer</t>
  </si>
  <si>
    <t>SAPHB</t>
  </si>
  <si>
    <t>pH of soil measured in buffer solution, from in-field sample</t>
  </si>
  <si>
    <t>phosphorus_extractable</t>
  </si>
  <si>
    <t>SAPX</t>
  </si>
  <si>
    <t>Phosphorus, extractable</t>
  </si>
  <si>
    <t>mg/kg</t>
  </si>
  <si>
    <t>potassium_exchangeable</t>
  </si>
  <si>
    <t>SAKE</t>
  </si>
  <si>
    <t>Potassium, exchangeable</t>
  </si>
  <si>
    <t>cmol/kg</t>
  </si>
  <si>
    <t>Calcium_exchangeable</t>
  </si>
  <si>
    <t>SACAE</t>
  </si>
  <si>
    <t>Calcium, exchangeable</t>
  </si>
  <si>
    <t>Magnesium_exchangeable</t>
  </si>
  <si>
    <t>SAMGE</t>
  </si>
  <si>
    <t>Magnesium, exchangeable</t>
  </si>
  <si>
    <t>Sulfur_extractable</t>
  </si>
  <si>
    <t>SASE</t>
  </si>
  <si>
    <t>Sulfur, extractable</t>
  </si>
  <si>
    <t>Zinc_extractable</t>
  </si>
  <si>
    <t>SAZE</t>
  </si>
  <si>
    <t>Zinc, extractable</t>
  </si>
  <si>
    <t>Boron_extractable</t>
  </si>
  <si>
    <t>SABE</t>
  </si>
  <si>
    <t>Boron, extractable</t>
  </si>
  <si>
    <t>soil_compac_fact_by_lyr</t>
  </si>
  <si>
    <t>SACMF</t>
  </si>
  <si>
    <t>Soil compaction factor by layer (0 to 1 scale)</t>
  </si>
  <si>
    <t>init_residu_measure_date</t>
  </si>
  <si>
    <t>ICRDAT</t>
  </si>
  <si>
    <t>Initial residues measurement date</t>
  </si>
  <si>
    <t>INITIAL_CONDITIONS</t>
  </si>
  <si>
    <t>initial_conditions_date</t>
  </si>
  <si>
    <t>ICDAT</t>
  </si>
  <si>
    <t>Initial conditions measurement date</t>
  </si>
  <si>
    <t>INITIAL CONDITIONS</t>
  </si>
  <si>
    <t>Initial conditions level, link to TREATMENTS table</t>
  </si>
  <si>
    <t>initial_conditions_name</t>
  </si>
  <si>
    <t>IC_NAME</t>
  </si>
  <si>
    <t>Initial conditions name</t>
  </si>
  <si>
    <t>ICNAME</t>
  </si>
  <si>
    <t>init_residue_measure_yr</t>
  </si>
  <si>
    <t>ICRYR</t>
  </si>
  <si>
    <t>Initial residues measurement year</t>
  </si>
  <si>
    <t>day_year_residue_measure</t>
  </si>
  <si>
    <t>ICRDY</t>
  </si>
  <si>
    <t>Day of year, residue measurement</t>
  </si>
  <si>
    <t>doy</t>
  </si>
  <si>
    <t>residue_nature_prev_crop</t>
  </si>
  <si>
    <t>ICPCR</t>
  </si>
  <si>
    <t>Residue, crop code for previous crop</t>
  </si>
  <si>
    <t>PCR</t>
  </si>
  <si>
    <t>residue_incorpor_depth</t>
  </si>
  <si>
    <t>ICRDP</t>
  </si>
  <si>
    <t>Residue incorporation depth</t>
  </si>
  <si>
    <t>DSSAT specific, doesn't make sense</t>
  </si>
  <si>
    <t>ICRID, RDEP</t>
  </si>
  <si>
    <t>residue_incorporated</t>
  </si>
  <si>
    <t>ICRIP</t>
  </si>
  <si>
    <t>Residue incorporation percentage</t>
  </si>
  <si>
    <t>ICRIP, RINP</t>
  </si>
  <si>
    <t>residue_moisture_init</t>
  </si>
  <si>
    <t>ICRM</t>
  </si>
  <si>
    <t xml:space="preserve">Moisture in initial above-ground residue </t>
  </si>
  <si>
    <t>residue_above_ground_wt</t>
  </si>
  <si>
    <t>ICRAG</t>
  </si>
  <si>
    <t>Residue above-ground weight, dry weight basis</t>
  </si>
  <si>
    <t>kg/ha</t>
  </si>
  <si>
    <t>ICRES, RAMT TFOM</t>
  </si>
  <si>
    <t>residue_N_conc</t>
  </si>
  <si>
    <t>ICRN</t>
  </si>
  <si>
    <t>Residue, above-ground, nitrogen concentration</t>
  </si>
  <si>
    <t>ICREN, RESN</t>
  </si>
  <si>
    <t>residue_P_conc</t>
  </si>
  <si>
    <t>ICRP</t>
  </si>
  <si>
    <t>Residue, above-ground, phosphorus concentration</t>
  </si>
  <si>
    <t>ICREP, RESP</t>
  </si>
  <si>
    <t>residue_K_conc</t>
  </si>
  <si>
    <t>ICRK</t>
  </si>
  <si>
    <t>Residue, above-ground, potassium concentration</t>
  </si>
  <si>
    <t>residue_lignin_conc</t>
  </si>
  <si>
    <t>ICRLI</t>
  </si>
  <si>
    <t>Residue, above-ground, lignin concentration</t>
  </si>
  <si>
    <t>root_wt_previous_crop</t>
  </si>
  <si>
    <t>ICRT</t>
  </si>
  <si>
    <t>Root weight from previous crop</t>
  </si>
  <si>
    <t>nodule_wt_previous_crop</t>
  </si>
  <si>
    <t>ICND</t>
  </si>
  <si>
    <t>Nodule weight from previous crop</t>
  </si>
  <si>
    <t>initial_prof_measure_yr</t>
  </si>
  <si>
    <t>ICYR</t>
  </si>
  <si>
    <t>Inital profile measurements year</t>
  </si>
  <si>
    <t>profile_measurement_day</t>
  </si>
  <si>
    <t>ICDAY</t>
  </si>
  <si>
    <t>Day of year, inital profile measurement</t>
  </si>
  <si>
    <t>initial_profile_wtr_cont_%</t>
  </si>
  <si>
    <t>ICSW%</t>
  </si>
  <si>
    <t>ICSWPC</t>
  </si>
  <si>
    <t>Initial water content of entire profile, expressed as percent of available water</t>
  </si>
  <si>
    <t>initial_profile_wtr_cont</t>
  </si>
  <si>
    <t>ICSW</t>
  </si>
  <si>
    <t>Initial water content of entire profile</t>
  </si>
  <si>
    <t>mm</t>
  </si>
  <si>
    <t>initial_water_tabl_depth</t>
  </si>
  <si>
    <t>ICWT</t>
  </si>
  <si>
    <t>Initial water table depth</t>
  </si>
  <si>
    <t>ICWD</t>
  </si>
  <si>
    <t>initial_prof_inorg_N</t>
  </si>
  <si>
    <t>ICIN</t>
  </si>
  <si>
    <t>Initial profile inorganic nitrogen amount</t>
  </si>
  <si>
    <t>kg[N]/ha</t>
  </si>
  <si>
    <t>initial_prof_NH4</t>
  </si>
  <si>
    <t>ICPNH4</t>
  </si>
  <si>
    <t>Initial profile soil ammonium</t>
  </si>
  <si>
    <t>CHP 2/8/2013</t>
  </si>
  <si>
    <t>initial_prof_NO3</t>
  </si>
  <si>
    <t>ICPNO3</t>
  </si>
  <si>
    <t>Initial profile soil nitrate</t>
  </si>
  <si>
    <t>rhizobia_number</t>
  </si>
  <si>
    <t>ICRZ#</t>
  </si>
  <si>
    <t>ICRZC</t>
  </si>
  <si>
    <t>Rhizobia number (count)</t>
  </si>
  <si>
    <t>counts/cm3</t>
  </si>
  <si>
    <t>rhizobia_effectiveness</t>
  </si>
  <si>
    <t>ICRZE</t>
  </si>
  <si>
    <t>Rhizobia effectiveness on 0-1 scale</t>
  </si>
  <si>
    <t>ICRE</t>
  </si>
  <si>
    <t>rhizobia_nitrogen_amount</t>
  </si>
  <si>
    <t>ICRZN</t>
  </si>
  <si>
    <t>Rhizobia nitrogen amount</t>
  </si>
  <si>
    <t>INITIAL_CONDITION_LAYER</t>
  </si>
  <si>
    <t>Initial conditions level, link</t>
  </si>
  <si>
    <t>initial_soil_layer_top_depth</t>
  </si>
  <si>
    <t>ICTL</t>
  </si>
  <si>
    <t>Soil layer top depth</t>
  </si>
  <si>
    <t>initial_soil_layer_base_depth</t>
  </si>
  <si>
    <t>ICBL</t>
  </si>
  <si>
    <t>Soil layer base depth</t>
  </si>
  <si>
    <t>initial_watr_conc_by_lyr</t>
  </si>
  <si>
    <t>ICH2O</t>
  </si>
  <si>
    <t>Initial water concentration by layer</t>
  </si>
  <si>
    <t>unitless</t>
  </si>
  <si>
    <t>SH2O</t>
  </si>
  <si>
    <t>initial_NH4_concen_layer</t>
  </si>
  <si>
    <t>ICNH4</t>
  </si>
  <si>
    <t>Initial NH4 conc., as elemental N on dry wt. basis, by layer</t>
  </si>
  <si>
    <t>ppm</t>
  </si>
  <si>
    <t>SNH4</t>
  </si>
  <si>
    <t>initial_NO3_concen_layer</t>
  </si>
  <si>
    <t>ICNO3</t>
  </si>
  <si>
    <t>Initial NO3 conc., as elemental N on dry wt. basis, by layer</t>
  </si>
  <si>
    <t>SNO3</t>
  </si>
  <si>
    <t>initial_NH4_mass_layer</t>
  </si>
  <si>
    <t>ICNH4M</t>
  </si>
  <si>
    <t>Initial NH4, as elemental N on dry wt. basis, by layer</t>
  </si>
  <si>
    <t>2018-06-19 chp</t>
  </si>
  <si>
    <t>initial_NO3_mass_layer</t>
  </si>
  <si>
    <t>ICNO3M</t>
  </si>
  <si>
    <t>Initial NO3, as elemental N on dry wt. basis, by layer</t>
  </si>
  <si>
    <t>initial_Ntot_layer</t>
  </si>
  <si>
    <t>ICN_TOT</t>
  </si>
  <si>
    <t>Initial inorganic N amount, by layer</t>
  </si>
  <si>
    <t>initial_soil_stable_C</t>
  </si>
  <si>
    <t>ICSC</t>
  </si>
  <si>
    <t>Stable organic carbon by layer, expressed as g[C]/100g[soil]</t>
  </si>
  <si>
    <t>initial_soil_temperature</t>
  </si>
  <si>
    <t>ICSLT</t>
  </si>
  <si>
    <t>Initial soil temperature</t>
  </si>
  <si>
    <t>degree_C</t>
  </si>
  <si>
    <t>mgmt_operations_event</t>
  </si>
  <si>
    <t>MGMT_EVENT</t>
  </si>
  <si>
    <t>Management operations event type</t>
  </si>
  <si>
    <t>EVENT_SPECIFICATION</t>
  </si>
  <si>
    <t>2020-05-05, CHP</t>
  </si>
  <si>
    <t>mgmt_event_date</t>
  </si>
  <si>
    <t>EVDATE</t>
  </si>
  <si>
    <t>Management operations event date</t>
  </si>
  <si>
    <t>mgmt_event_notes</t>
  </si>
  <si>
    <t>EV_NOTES</t>
  </si>
  <si>
    <t>Management operations event notes</t>
  </si>
  <si>
    <t>PLANTINGS</t>
  </si>
  <si>
    <t>planting_date</t>
  </si>
  <si>
    <t>PDATE</t>
  </si>
  <si>
    <t>Planting or sowing date</t>
  </si>
  <si>
    <t>transplant_date</t>
  </si>
  <si>
    <t>TRDATE</t>
  </si>
  <si>
    <t>Transplant date</t>
  </si>
  <si>
    <t>2013-04-05 chp</t>
  </si>
  <si>
    <t>planting_level_name</t>
  </si>
  <si>
    <t>PL_NAME</t>
  </si>
  <si>
    <t>Planting level, name of treatment</t>
  </si>
  <si>
    <t>PLNAME</t>
  </si>
  <si>
    <t>local_season_name</t>
  </si>
  <si>
    <t>PL_SEASON</t>
  </si>
  <si>
    <t>Local name for planting season (e.g., Boro, Aman, Monsoon, etc.)</t>
  </si>
  <si>
    <t>planting_year</t>
  </si>
  <si>
    <t>PLYR</t>
  </si>
  <si>
    <t>Planting year</t>
  </si>
  <si>
    <t>planting_day</t>
  </si>
  <si>
    <t>PLDAY</t>
  </si>
  <si>
    <t>Day of planting</t>
  </si>
  <si>
    <t>emergence_year</t>
  </si>
  <si>
    <t>PLYRE</t>
  </si>
  <si>
    <t>Year for date of emergence (growth stage)</t>
  </si>
  <si>
    <t>emergence_date</t>
  </si>
  <si>
    <t>EDATE</t>
  </si>
  <si>
    <t>Date of emergence</t>
  </si>
  <si>
    <t>emergence_day</t>
  </si>
  <si>
    <t>PLDOE</t>
  </si>
  <si>
    <t>Day of year for date of emergence</t>
  </si>
  <si>
    <t>plant_pop_at_planting</t>
  </si>
  <si>
    <t>PLPOP</t>
  </si>
  <si>
    <t>Plant population at planting</t>
  </si>
  <si>
    <t>number/m2</t>
  </si>
  <si>
    <t>PPOP</t>
  </si>
  <si>
    <t>plant_pop_at_emergence</t>
  </si>
  <si>
    <t>PLPOE</t>
  </si>
  <si>
    <t>Plant population at emergence</t>
  </si>
  <si>
    <t>PPOE</t>
  </si>
  <si>
    <t>planting_material</t>
  </si>
  <si>
    <t>PLMA</t>
  </si>
  <si>
    <t>Planting material</t>
  </si>
  <si>
    <t>planting_method</t>
  </si>
  <si>
    <t>PLME</t>
  </si>
  <si>
    <t>Planting method</t>
  </si>
  <si>
    <t>planting_distribution</t>
  </si>
  <si>
    <t>PLDS</t>
  </si>
  <si>
    <t>Planting distribution</t>
  </si>
  <si>
    <t>row_spacing</t>
  </si>
  <si>
    <t>PLRS</t>
  </si>
  <si>
    <t>Distance between two adjacent rows</t>
  </si>
  <si>
    <t>plant_spacing</t>
  </si>
  <si>
    <t>Spacing of plants in a row</t>
  </si>
  <si>
    <t>2018-10-30 chp</t>
  </si>
  <si>
    <t>row_direction</t>
  </si>
  <si>
    <t>PLRD</t>
  </si>
  <si>
    <t>Row direction, degrees from N</t>
  </si>
  <si>
    <t>PLRD, PLOR</t>
  </si>
  <si>
    <t>plants_per_hill</t>
  </si>
  <si>
    <t>PLPH</t>
  </si>
  <si>
    <t>Plants per hill</t>
  </si>
  <si>
    <t>planting_depth</t>
  </si>
  <si>
    <t>PLDP</t>
  </si>
  <si>
    <t>Depth of seed (or other planted material) relative to soil surface.</t>
  </si>
  <si>
    <t>mm or cm !!!</t>
  </si>
  <si>
    <t>planting_material_weight</t>
  </si>
  <si>
    <t>PLMWT</t>
  </si>
  <si>
    <t>Planting material weight</t>
  </si>
  <si>
    <t>planting wt</t>
  </si>
  <si>
    <t>PLWT</t>
  </si>
  <si>
    <t>transplant_age</t>
  </si>
  <si>
    <t>PAGE</t>
  </si>
  <si>
    <t>Transplant age</t>
  </si>
  <si>
    <t>planting_material_age</t>
  </si>
  <si>
    <t>PLAGE</t>
  </si>
  <si>
    <t>Planting material age (also used for dormancy adjustments)</t>
  </si>
  <si>
    <t>nursery_env_pl_material</t>
  </si>
  <si>
    <t>PLENV</t>
  </si>
  <si>
    <t>Transplant nursery environment (mean temperature)</t>
  </si>
  <si>
    <t>PENV</t>
  </si>
  <si>
    <t>length_sprout_material</t>
  </si>
  <si>
    <t>PLSPL</t>
  </si>
  <si>
    <t>Planting material sprout length</t>
  </si>
  <si>
    <t>SPRL</t>
  </si>
  <si>
    <t>seedbed_density</t>
  </si>
  <si>
    <t>NPLSB</t>
  </si>
  <si>
    <t>Planting density in nursery seed bed</t>
  </si>
  <si>
    <t>2013-11/19, CHP</t>
  </si>
  <si>
    <t>germination</t>
  </si>
  <si>
    <t>PLG%</t>
  </si>
  <si>
    <t>PLGPC</t>
  </si>
  <si>
    <t>Planting material germination</t>
  </si>
  <si>
    <t>planting_material_source</t>
  </si>
  <si>
    <t>PLMSOURCE</t>
  </si>
  <si>
    <t>Source of the planting material</t>
  </si>
  <si>
    <t>planting_notes</t>
  </si>
  <si>
    <t>PL_NOTES</t>
  </si>
  <si>
    <t>Planting event notes</t>
  </si>
  <si>
    <t>fertile_tiller_num</t>
  </si>
  <si>
    <t>PLFTN</t>
  </si>
  <si>
    <t>Fertile tiller number (sorghum)</t>
  </si>
  <si>
    <t>2013-06-07, CHP</t>
  </si>
  <si>
    <t>IRRIGATIONS</t>
  </si>
  <si>
    <t>IRRIGATION AND WATER MANAGEMENT</t>
  </si>
  <si>
    <t>irrigation_level_name</t>
  </si>
  <si>
    <t>IR_NAME</t>
  </si>
  <si>
    <t>Irrigation level name</t>
  </si>
  <si>
    <t>IRNAME</t>
  </si>
  <si>
    <t>irrigation_notes</t>
  </si>
  <si>
    <t>IR_NOTES</t>
  </si>
  <si>
    <t>Irrigation, notes on irrigation application</t>
  </si>
  <si>
    <t>irrig_applied</t>
  </si>
  <si>
    <t>IRRIG</t>
  </si>
  <si>
    <t>Indicates whether or not the field was irrigated</t>
  </si>
  <si>
    <t>irrigation_season</t>
  </si>
  <si>
    <t>IR_TOT</t>
  </si>
  <si>
    <t>Irrigation, total amount over season</t>
  </si>
  <si>
    <t>Use when detailed irrigation information is lacking</t>
  </si>
  <si>
    <t>Irrig mm</t>
  </si>
  <si>
    <t>irrigation_applics_season</t>
  </si>
  <si>
    <t>IR_#</t>
  </si>
  <si>
    <t>IR_no</t>
  </si>
  <si>
    <t>Irrigation applications, total number at end season</t>
  </si>
  <si>
    <t>Irrig apps #</t>
  </si>
  <si>
    <t>irrigation_date</t>
  </si>
  <si>
    <t>IDATE</t>
  </si>
  <si>
    <t>Irrigation date</t>
  </si>
  <si>
    <t>IRRIGATION_APPLICATIONS</t>
  </si>
  <si>
    <t>Irrigation level, links to IRRIGATIONS table</t>
  </si>
  <si>
    <t>irrigation_year</t>
  </si>
  <si>
    <t>IRYR</t>
  </si>
  <si>
    <t>Irrigation or water management year</t>
  </si>
  <si>
    <t>irrigation_day</t>
  </si>
  <si>
    <t>IRDAY</t>
  </si>
  <si>
    <t>Irrigation day</t>
  </si>
  <si>
    <t>irrigation_operation</t>
  </si>
  <si>
    <t>IROP</t>
  </si>
  <si>
    <t>Irrigation operation (e.g., furrow, sprinkler, drip…)</t>
  </si>
  <si>
    <t>irrig_amount_depth</t>
  </si>
  <si>
    <t>IRVAL</t>
  </si>
  <si>
    <t>Irrigation amount, depth of water</t>
  </si>
  <si>
    <t>irrigation_applic_depth</t>
  </si>
  <si>
    <t>IRADP</t>
  </si>
  <si>
    <t>Irrigation application depth (e.g., for depth to drip line)</t>
  </si>
  <si>
    <t>irrigation_H2O_N_conc</t>
  </si>
  <si>
    <t>IRN%</t>
  </si>
  <si>
    <t>IRNPC</t>
  </si>
  <si>
    <t>Irrigation water nitrogen concentration</t>
  </si>
  <si>
    <t>bund_height</t>
  </si>
  <si>
    <t>ABUND</t>
  </si>
  <si>
    <t>Bund height (e.g., for flooded rice)</t>
  </si>
  <si>
    <t>BUND HT mm</t>
  </si>
  <si>
    <t>irrigation_operation_name</t>
  </si>
  <si>
    <t>IROP_NAME</t>
  </si>
  <si>
    <t>Name of irrigation operation or specific notes about this application</t>
  </si>
  <si>
    <t>method_auto_applications</t>
  </si>
  <si>
    <t>IAME</t>
  </si>
  <si>
    <t>Method for automatic applications</t>
  </si>
  <si>
    <t>AUTOMATIC_IRRIG</t>
  </si>
  <si>
    <t>auto_irrig_amnt_applied</t>
  </si>
  <si>
    <t>IAMT</t>
  </si>
  <si>
    <t>Irrigation amount, automatic application</t>
  </si>
  <si>
    <t>irrigation_efficiency</t>
  </si>
  <si>
    <t>IREFF</t>
  </si>
  <si>
    <t>Irrigation application efficiency as fraction (0 to 1)</t>
  </si>
  <si>
    <t>EFIR</t>
  </si>
  <si>
    <t>auto_irrig_growth_stg</t>
  </si>
  <si>
    <t>IRSTG</t>
  </si>
  <si>
    <t>Irrigation, growth stage, automatic appn</t>
  </si>
  <si>
    <t>auto_irrig_manag_depth</t>
  </si>
  <si>
    <t>IRMDP</t>
  </si>
  <si>
    <t>Irrigation management, reference soil depth for automatic application</t>
  </si>
  <si>
    <t>IDEP</t>
  </si>
  <si>
    <t>autoirrig_threshold_H2O</t>
  </si>
  <si>
    <t>IRTHR</t>
  </si>
  <si>
    <t>Irrigation threshold water content for automatic application</t>
  </si>
  <si>
    <t>ITHR</t>
  </si>
  <si>
    <t>autoirrigation_end_H2O</t>
  </si>
  <si>
    <t>IREPT</t>
  </si>
  <si>
    <t>Irrigation, ending % avail, automatic application</t>
  </si>
  <si>
    <t>IEPT</t>
  </si>
  <si>
    <t>autoirrigation_end_stage</t>
  </si>
  <si>
    <t>IREND</t>
  </si>
  <si>
    <t>Irrigation, growth stage yo end automatic application</t>
  </si>
  <si>
    <t>IOFF</t>
  </si>
  <si>
    <t>auto_irrig_date</t>
  </si>
  <si>
    <t>IADATE</t>
  </si>
  <si>
    <t>Date to begin automatic irrigation</t>
  </si>
  <si>
    <t>FERTILIZERS</t>
  </si>
  <si>
    <t>FERTILIZERS (INORGANIC)</t>
  </si>
  <si>
    <t>fertilizer_level_name</t>
  </si>
  <si>
    <t>FE_NAME</t>
  </si>
  <si>
    <t>Fertilizer level name</t>
  </si>
  <si>
    <t>FERNAME</t>
  </si>
  <si>
    <t>fertilizer_notes</t>
  </si>
  <si>
    <t>FE_NOTES</t>
  </si>
  <si>
    <t>Fertilizer, comments or explanations of a given treatment</t>
  </si>
  <si>
    <t>fert_applied</t>
  </si>
  <si>
    <t>FERTILIZER</t>
  </si>
  <si>
    <t>Indicates whether or not fertilizer was applied (Y or N)</t>
  </si>
  <si>
    <t>Use when detailed fertilizer information is lacking</t>
  </si>
  <si>
    <t>fertilizer_season</t>
  </si>
  <si>
    <t>FE_TOT</t>
  </si>
  <si>
    <t>Fertilizer, total amount over season</t>
  </si>
  <si>
    <t>kg[fertilizer]/ha</t>
  </si>
  <si>
    <t>2020-05-06, CHP</t>
  </si>
  <si>
    <t>fertilizer_material_season</t>
  </si>
  <si>
    <t>FE_CD</t>
  </si>
  <si>
    <t>Fertilizer material code (if only one type used per season)</t>
  </si>
  <si>
    <t>nitrogen_season</t>
  </si>
  <si>
    <t>FEN_TOT</t>
  </si>
  <si>
    <t>Nitrogen, total amount over season, as elemental N</t>
  </si>
  <si>
    <t>phosphorus_season</t>
  </si>
  <si>
    <t>FEP_TOT</t>
  </si>
  <si>
    <t>Phosphorus, total amount over season, as elemental P</t>
  </si>
  <si>
    <t>kg[P]/ha</t>
  </si>
  <si>
    <t>potassium_season</t>
  </si>
  <si>
    <t>FEK_TOT</t>
  </si>
  <si>
    <t>Potassium, total amount over season, as elemental K</t>
  </si>
  <si>
    <t>kg[K]/ha</t>
  </si>
  <si>
    <t>sulfur_season</t>
  </si>
  <si>
    <t>FES_TOT</t>
  </si>
  <si>
    <t>Sulfur, total amount over season, as elemental S</t>
  </si>
  <si>
    <t>kg[S]/ha</t>
  </si>
  <si>
    <t>calcium_season</t>
  </si>
  <si>
    <t>FECA_TOT</t>
  </si>
  <si>
    <t>Calcium, total amount over season, as elemental Ca</t>
  </si>
  <si>
    <t>kg[Ca]/ha</t>
  </si>
  <si>
    <t>magnesium_season</t>
  </si>
  <si>
    <t>FEMG_TOT</t>
  </si>
  <si>
    <t>Magnesium, total amount over season, as elemental Mg</t>
  </si>
  <si>
    <t>kg[Mg]/ha</t>
  </si>
  <si>
    <t>boron_season</t>
  </si>
  <si>
    <t>FEB_TOT</t>
  </si>
  <si>
    <t>Boron, total amount over season, as elemental B</t>
  </si>
  <si>
    <t>kg[B]/ha</t>
  </si>
  <si>
    <t>zinc_season</t>
  </si>
  <si>
    <t>FEZN_TOT</t>
  </si>
  <si>
    <t>Zinc, total amount over season, as elemental Zn</t>
  </si>
  <si>
    <t>kg[Zn]/ha</t>
  </si>
  <si>
    <t>manganese_season</t>
  </si>
  <si>
    <t>FEMN_TOT</t>
  </si>
  <si>
    <t>Manganese, total amount over season, as elemental Mg</t>
  </si>
  <si>
    <t>kg[Mn]/ha</t>
  </si>
  <si>
    <t>iron_season</t>
  </si>
  <si>
    <t>FEFE_TOT</t>
  </si>
  <si>
    <t>Iron, total amount over season, as elemental Fe</t>
  </si>
  <si>
    <t>kg[Fe]/ha</t>
  </si>
  <si>
    <t>fertilizer_other_season</t>
  </si>
  <si>
    <t>FEO_TOT</t>
  </si>
  <si>
    <t>Other elements in applied fertilizer, total amount over season</t>
  </si>
  <si>
    <t>kg[Element]/ha</t>
  </si>
  <si>
    <t>fertiliz_code_other_elem</t>
  </si>
  <si>
    <t>FEOCD_TOT</t>
  </si>
  <si>
    <t>Fertilizer code for other elements</t>
  </si>
  <si>
    <t>fert_#_tot</t>
  </si>
  <si>
    <t>FE_#</t>
  </si>
  <si>
    <t>FE_no</t>
  </si>
  <si>
    <t>Total number of fertilizer applications over season</t>
  </si>
  <si>
    <t>nitrogen_applics_season</t>
  </si>
  <si>
    <t>FEN_#</t>
  </si>
  <si>
    <t>FEN_no</t>
  </si>
  <si>
    <t>Nitrogen applications, total number at end season</t>
  </si>
  <si>
    <t>phosphorus_applics_season</t>
  </si>
  <si>
    <t>FEP_#</t>
  </si>
  <si>
    <t>FEP_no</t>
  </si>
  <si>
    <t>Phosphorus applications, total number at end season</t>
  </si>
  <si>
    <t>potassium_applics_season</t>
  </si>
  <si>
    <t>FEK_#</t>
  </si>
  <si>
    <t>FEK_no</t>
  </si>
  <si>
    <t>Potassium applications, total number at end season</t>
  </si>
  <si>
    <t>FERTILIZER_APPLICS</t>
  </si>
  <si>
    <t>fertilization_date</t>
  </si>
  <si>
    <t>FEDATE</t>
  </si>
  <si>
    <t>Fertilization date</t>
  </si>
  <si>
    <t>fertilizer_applic_year</t>
  </si>
  <si>
    <t>FEYR</t>
  </si>
  <si>
    <t>Fertilizer application year</t>
  </si>
  <si>
    <t>fertilizer_applic_day</t>
  </si>
  <si>
    <t>FEDAY</t>
  </si>
  <si>
    <t>Fertilizer application day</t>
  </si>
  <si>
    <t>fertilizer_material</t>
  </si>
  <si>
    <t>FECD</t>
  </si>
  <si>
    <t>Fertilizer material</t>
  </si>
  <si>
    <t>FMCD</t>
  </si>
  <si>
    <t>fertiliz_app_name</t>
  </si>
  <si>
    <t>FECD_NAME</t>
  </si>
  <si>
    <t>Name or notes for this fertilizer application</t>
  </si>
  <si>
    <t>fertilizer_applic_method</t>
  </si>
  <si>
    <t>FEACD</t>
  </si>
  <si>
    <t>Fertilizer application method</t>
  </si>
  <si>
    <t>FACD</t>
  </si>
  <si>
    <t>application_depth_fert</t>
  </si>
  <si>
    <t>FEDEP</t>
  </si>
  <si>
    <t>Fertilizer application depth</t>
  </si>
  <si>
    <t>FDEP</t>
  </si>
  <si>
    <t>fertilizer_total_amount</t>
  </si>
  <si>
    <t>FEAM</t>
  </si>
  <si>
    <t>Total amount of fertilizer applied</t>
  </si>
  <si>
    <t>2020-04-22, CHP</t>
  </si>
  <si>
    <t>N_in_applied_fertilizer</t>
  </si>
  <si>
    <t>FEAMN</t>
  </si>
  <si>
    <t>Nitrogen (elemental) in applied fertilizer</t>
  </si>
  <si>
    <t>FAMN</t>
  </si>
  <si>
    <t>NO3_applied_fertilizer</t>
  </si>
  <si>
    <t>FENO3</t>
  </si>
  <si>
    <t>Nitrate in applied fertilizer, as elemental N</t>
  </si>
  <si>
    <t>NH4_applied_fertilizer</t>
  </si>
  <si>
    <t>FENH4</t>
  </si>
  <si>
    <t>Ammonium in applied fertilizer, as elemental N</t>
  </si>
  <si>
    <t>Urea_applied_fertilizer</t>
  </si>
  <si>
    <t>FEUREA</t>
  </si>
  <si>
    <t>Urea in applied fertilizer, as elemental N</t>
  </si>
  <si>
    <t>2019-11-26, CHP</t>
  </si>
  <si>
    <t>phosphorus_applied_fert</t>
  </si>
  <si>
    <t>FEAMP</t>
  </si>
  <si>
    <t>Phosphorus (elemental) in applied fertilizer</t>
  </si>
  <si>
    <t>FAMP</t>
  </si>
  <si>
    <t>fertilizer_K_applied</t>
  </si>
  <si>
    <t>FEAMK</t>
  </si>
  <si>
    <t>Potassium (elemental) in applied fertilizer</t>
  </si>
  <si>
    <t>KAMK</t>
  </si>
  <si>
    <t>S_in_applied_fertilizer</t>
  </si>
  <si>
    <t>FEAMS</t>
  </si>
  <si>
    <t>Sulfur (elemental) in applied fertilizer</t>
  </si>
  <si>
    <t>2019-06-17, CHP</t>
  </si>
  <si>
    <t>Ca_in_applied_fertilizer</t>
  </si>
  <si>
    <t>FEAMC</t>
  </si>
  <si>
    <t>Calcium (elemental) in applied fertilizer</t>
  </si>
  <si>
    <t>FAMC</t>
  </si>
  <si>
    <t>Mg_in_applied_fertilizer</t>
  </si>
  <si>
    <t>FEAMM</t>
  </si>
  <si>
    <t>Magnesium (elemental) in applied fertilizer</t>
  </si>
  <si>
    <t>B_in_applied_fertilizer</t>
  </si>
  <si>
    <t>FEAMB</t>
  </si>
  <si>
    <t>Boron (elemental) in applied fertilizer</t>
  </si>
  <si>
    <t>Zn_in_applied_fertilizer</t>
  </si>
  <si>
    <t>FEAMZ</t>
  </si>
  <si>
    <t>Zinc (elemental) in applied fertilizer</t>
  </si>
  <si>
    <t>Mn_in_applied_fertilizer</t>
  </si>
  <si>
    <t>FEAMMN</t>
  </si>
  <si>
    <t>Manganese (elemental) in applied fertilizer</t>
  </si>
  <si>
    <t>Fe_in_applied_fertilizer</t>
  </si>
  <si>
    <t>FEAMFE</t>
  </si>
  <si>
    <t>Iron (elemental) in applied fertilizer</t>
  </si>
  <si>
    <t>other_elements_appl_fert</t>
  </si>
  <si>
    <t>FEAMO</t>
  </si>
  <si>
    <t>Other elements in applied fertilizer</t>
  </si>
  <si>
    <t>FAMO</t>
  </si>
  <si>
    <t>FEOCD</t>
  </si>
  <si>
    <t>FOCD</t>
  </si>
  <si>
    <t>ORGANIC_MATERIALS</t>
  </si>
  <si>
    <t>RESIDUES AND ORGANIC FERTILIZER</t>
  </si>
  <si>
    <t>org_material_applic_name</t>
  </si>
  <si>
    <t>OM_NAME</t>
  </si>
  <si>
    <t>Organic materials application name</t>
  </si>
  <si>
    <t>RENAME</t>
  </si>
  <si>
    <t>org_material_notes</t>
  </si>
  <si>
    <t>OM_NOTES</t>
  </si>
  <si>
    <t>Organic materials, extended comments on treatment(s)</t>
  </si>
  <si>
    <t>org_material_applic_tot</t>
  </si>
  <si>
    <t>OM_TOT</t>
  </si>
  <si>
    <t>Total seasonal organic materials application amount, dry weight basis</t>
  </si>
  <si>
    <t>2013-3-1, chp</t>
  </si>
  <si>
    <t>ORGANIC_MATERIAL_APPLICS</t>
  </si>
  <si>
    <t>org_material_applic_date</t>
  </si>
  <si>
    <t>OMDAT</t>
  </si>
  <si>
    <t>Organic materials application date</t>
  </si>
  <si>
    <t>RDATE</t>
  </si>
  <si>
    <t>Organic materials application level, links to OM table</t>
  </si>
  <si>
    <t>org_materials_applic_yr</t>
  </si>
  <si>
    <t>OMYR</t>
  </si>
  <si>
    <t>Organic materials application year</t>
  </si>
  <si>
    <t>org_material_applic_day</t>
  </si>
  <si>
    <t>OMDAY</t>
  </si>
  <si>
    <t>Organic materials application day</t>
  </si>
  <si>
    <t>organic_material</t>
  </si>
  <si>
    <t>OMCD</t>
  </si>
  <si>
    <t>Organic material, identifying code</t>
  </si>
  <si>
    <t>RCOD</t>
  </si>
  <si>
    <t>org_material_applic_meth</t>
  </si>
  <si>
    <t>OMACD</t>
  </si>
  <si>
    <t>Organic materials application method</t>
  </si>
  <si>
    <t>RMET</t>
  </si>
  <si>
    <t>org_material_appl_depth</t>
  </si>
  <si>
    <t>OMDEP</t>
  </si>
  <si>
    <t>Organic materials application depth</t>
  </si>
  <si>
    <t>RDEP</t>
  </si>
  <si>
    <t>org_material_incorp_perc</t>
  </si>
  <si>
    <t>OMINP</t>
  </si>
  <si>
    <t>Organic materials application, fraction incorporporated as %</t>
  </si>
  <si>
    <t>RINP</t>
  </si>
  <si>
    <t>org_material_applic_amnt</t>
  </si>
  <si>
    <t>OMAMT</t>
  </si>
  <si>
    <t>Organic materials application amount, dry weight basis</t>
  </si>
  <si>
    <t>RAMT</t>
  </si>
  <si>
    <t>org_material_applic_fresh_wt</t>
  </si>
  <si>
    <t>OMFWT</t>
  </si>
  <si>
    <t>Organic materials application amount, fresh weight basis</t>
  </si>
  <si>
    <t>2021-10-08, chp</t>
  </si>
  <si>
    <t>org_material_cover</t>
  </si>
  <si>
    <t>OMCOV</t>
  </si>
  <si>
    <t>Organic materials, percent ground covered by organic matter</t>
  </si>
  <si>
    <t>2015-10-12, chp</t>
  </si>
  <si>
    <t>org_matter_moisture_conc</t>
  </si>
  <si>
    <t>OMH2O</t>
  </si>
  <si>
    <t>Organic matter or residue added, moisture concentration</t>
  </si>
  <si>
    <t>org_matter_carbon_conc</t>
  </si>
  <si>
    <t>OMC%</t>
  </si>
  <si>
    <t>OMCPC</t>
  </si>
  <si>
    <t>Organic matter or residue added, carbon concentration, dry weight (g[C]/100g[DM])</t>
  </si>
  <si>
    <t>organic_material_N_conc</t>
  </si>
  <si>
    <t>OMN%</t>
  </si>
  <si>
    <t>OMNPC</t>
  </si>
  <si>
    <t>Organic materials nitrogen concentration</t>
  </si>
  <si>
    <t>RESN</t>
  </si>
  <si>
    <t>organic_material_P_conc</t>
  </si>
  <si>
    <t>OMP%</t>
  </si>
  <si>
    <t>OMPPC</t>
  </si>
  <si>
    <t>Organic materials phosphorus concentration</t>
  </si>
  <si>
    <t>RESP</t>
  </si>
  <si>
    <t>organic_material_K_conc</t>
  </si>
  <si>
    <t>OMK%</t>
  </si>
  <si>
    <t>OMKPC</t>
  </si>
  <si>
    <t>Organic materials potasium concentration</t>
  </si>
  <si>
    <t>RESK</t>
  </si>
  <si>
    <t>org_material_lignin_conc</t>
  </si>
  <si>
    <t>OMLI%</t>
  </si>
  <si>
    <t>OMLPC</t>
  </si>
  <si>
    <t>Organic materials lignin concentration</t>
  </si>
  <si>
    <t>org_material_c_to_n</t>
  </si>
  <si>
    <t>OMC2N</t>
  </si>
  <si>
    <t>Organic materials C:N ratio</t>
  </si>
  <si>
    <t>MULCHES</t>
  </si>
  <si>
    <t>mulch_level_name</t>
  </si>
  <si>
    <t>ML_NAME</t>
  </si>
  <si>
    <t>Mulch level, name of treatment</t>
  </si>
  <si>
    <t>mulch_level_notes</t>
  </si>
  <si>
    <t>ML_NOTES</t>
  </si>
  <si>
    <t>Mulch description, detailed comments</t>
  </si>
  <si>
    <t>mulch_applic_date</t>
  </si>
  <si>
    <t>MLADAT</t>
  </si>
  <si>
    <t>Mulch application date</t>
  </si>
  <si>
    <t>MULCH_ADD</t>
  </si>
  <si>
    <t>mulch_applic_year</t>
  </si>
  <si>
    <t>MLAYR</t>
  </si>
  <si>
    <t>Mulch application year</t>
  </si>
  <si>
    <t>mulch_applic_day</t>
  </si>
  <si>
    <t>MLADY</t>
  </si>
  <si>
    <t>Mulch application date as day of year</t>
  </si>
  <si>
    <t>mulch_type</t>
  </si>
  <si>
    <t>MLTP</t>
  </si>
  <si>
    <t xml:space="preserve">Mulch type by codes for soild polythelene sheet, net, etc. </t>
  </si>
  <si>
    <t>mulch_thickness</t>
  </si>
  <si>
    <t>MLTHK</t>
  </si>
  <si>
    <t xml:space="preserve">Mulch thickness </t>
  </si>
  <si>
    <t>mulch_cover_fraction</t>
  </si>
  <si>
    <t>MLCOV</t>
  </si>
  <si>
    <t>Fraction of surface covered by mulch</t>
  </si>
  <si>
    <t>fraction</t>
  </si>
  <si>
    <t>2015-12-15, chp</t>
  </si>
  <si>
    <t>mulch_color</t>
  </si>
  <si>
    <t>MLCOL</t>
  </si>
  <si>
    <t xml:space="preserve">Mulch color </t>
  </si>
  <si>
    <t>mulch_removal_date</t>
  </si>
  <si>
    <t>MLRDAT</t>
  </si>
  <si>
    <t>Mulch removal date</t>
  </si>
  <si>
    <t>MULCH_REMOVE</t>
  </si>
  <si>
    <t>Vers 1.2</t>
  </si>
  <si>
    <t>mulch_removal_year</t>
  </si>
  <si>
    <t>MLRYR</t>
  </si>
  <si>
    <t>Mulch removal year</t>
  </si>
  <si>
    <t>mulch_removal_day</t>
  </si>
  <si>
    <t>MLRDAY</t>
  </si>
  <si>
    <t>Mulch removal date as day of year</t>
  </si>
  <si>
    <t>mulch_type_remove</t>
  </si>
  <si>
    <t>MLTPR</t>
  </si>
  <si>
    <t xml:space="preserve">Mulch type removed by codes for soild polythelene sheet, net, etc. </t>
  </si>
  <si>
    <t>CHEMICALS</t>
  </si>
  <si>
    <t>chemical_applic_name</t>
  </si>
  <si>
    <t>CH_NAME</t>
  </si>
  <si>
    <t>Chemical, name experimentalist assigned to a given application level</t>
  </si>
  <si>
    <t>CHNAME</t>
  </si>
  <si>
    <t>CHEMICAL APPLICATIONS</t>
  </si>
  <si>
    <t>chemical_applic_notes</t>
  </si>
  <si>
    <t>CH_NOTES</t>
  </si>
  <si>
    <t>Chemical notes, extensive comments on applications</t>
  </si>
  <si>
    <t>chemical_applic_date</t>
  </si>
  <si>
    <t>CDATE</t>
  </si>
  <si>
    <t>Chemicals application date</t>
  </si>
  <si>
    <t>CHEMICAL_APPLICS</t>
  </si>
  <si>
    <t>Chemicals application level, liks to CHEMICALS table</t>
  </si>
  <si>
    <t>chemical_applic_year</t>
  </si>
  <si>
    <t>CHYR</t>
  </si>
  <si>
    <t>Chemicals application year</t>
  </si>
  <si>
    <t>chemical_applic_day</t>
  </si>
  <si>
    <t>CHDAY</t>
  </si>
  <si>
    <t>Chemicals application day of year or DAP if year = -99</t>
  </si>
  <si>
    <t>chemical_applic_material</t>
  </si>
  <si>
    <t>CHCD</t>
  </si>
  <si>
    <t>Chemicals application material</t>
  </si>
  <si>
    <t>CHCOD</t>
  </si>
  <si>
    <t>chemical_applic_method</t>
  </si>
  <si>
    <t>CHACD</t>
  </si>
  <si>
    <t>Chemicals application method</t>
  </si>
  <si>
    <t>CHME</t>
  </si>
  <si>
    <t>application_depth_chem</t>
  </si>
  <si>
    <t>CHDEP</t>
  </si>
  <si>
    <t>Chemicals application depth</t>
  </si>
  <si>
    <t>chemical_applic_amount</t>
  </si>
  <si>
    <t>CHAMT</t>
  </si>
  <si>
    <t>Chemicals application amount (active)</t>
  </si>
  <si>
    <t>chemical_applic_target</t>
  </si>
  <si>
    <t>CH_TARGETS</t>
  </si>
  <si>
    <t>Chemicals application target</t>
  </si>
  <si>
    <t>CHT</t>
  </si>
  <si>
    <t>TILLAGE</t>
  </si>
  <si>
    <t>TL</t>
  </si>
  <si>
    <t>tillage_treatment_name</t>
  </si>
  <si>
    <t>TI_NAME</t>
  </si>
  <si>
    <t>Tillage, name assigned to treatments over trial</t>
  </si>
  <si>
    <t>tillage_treatment_notes</t>
  </si>
  <si>
    <t>TI_NOTES</t>
  </si>
  <si>
    <t>Tillage notes, extensive comments on practices</t>
  </si>
  <si>
    <t>tillage_practice</t>
  </si>
  <si>
    <t>TI_PRACTICE</t>
  </si>
  <si>
    <t>Tillage type</t>
  </si>
  <si>
    <t>tillage_event_tot</t>
  </si>
  <si>
    <t>TI_#</t>
  </si>
  <si>
    <t>TI_NO</t>
  </si>
  <si>
    <t>Total tillage operations, cumulative for season</t>
  </si>
  <si>
    <t>tillage_date</t>
  </si>
  <si>
    <t>TDATE</t>
  </si>
  <si>
    <t>Tillage date</t>
  </si>
  <si>
    <t>TILLAGE_EVENTS</t>
  </si>
  <si>
    <t>TILLAGE AND ROTATIONS</t>
  </si>
  <si>
    <t>tillage_operations_year</t>
  </si>
  <si>
    <t>TIYR</t>
  </si>
  <si>
    <t>Tillage operations year</t>
  </si>
  <si>
    <t>tillage_operations_day</t>
  </si>
  <si>
    <t>TIDAY</t>
  </si>
  <si>
    <t>Tillage operations day</t>
  </si>
  <si>
    <t>tillage_operation_name</t>
  </si>
  <si>
    <t>TI_OP_NAME</t>
  </si>
  <si>
    <t>Tillage operations, name of specific event</t>
  </si>
  <si>
    <t>TNAME</t>
  </si>
  <si>
    <t>tillage_order</t>
  </si>
  <si>
    <t>TIORD</t>
  </si>
  <si>
    <t>Tillage operations order within a single day</t>
  </si>
  <si>
    <t>tillage_implement</t>
  </si>
  <si>
    <t>TIIMP</t>
  </si>
  <si>
    <t>Tillage implement</t>
  </si>
  <si>
    <t>TIMPL</t>
  </si>
  <si>
    <t>tillage_operations_depth</t>
  </si>
  <si>
    <t>TIDEP</t>
  </si>
  <si>
    <t>Tillage operations depth</t>
  </si>
  <si>
    <t>TDEP, TLDD</t>
  </si>
  <si>
    <t>till_mix_effectiveness</t>
  </si>
  <si>
    <t>TIMIX</t>
  </si>
  <si>
    <t>Tillage operations mixing effectiveness</t>
  </si>
  <si>
    <t>till_disturb_ratio</t>
  </si>
  <si>
    <t>TIDIS</t>
  </si>
  <si>
    <t xml:space="preserve">Tillage operations soil disturbance ratio, a relative value that indicates the extent to which the tillage operation speeds up decomposition rate of the soil microbial biomass and stabilized soil C pools. </t>
  </si>
  <si>
    <t>x</t>
  </si>
  <si>
    <t>ENVIRON_MODIFICATIONS</t>
  </si>
  <si>
    <t>environ_modif_name</t>
  </si>
  <si>
    <t>EM_NAME</t>
  </si>
  <si>
    <t>Environmental modifications level name</t>
  </si>
  <si>
    <t>ENVNAME</t>
  </si>
  <si>
    <t>ENVIRONMENT MODIFICATIONS</t>
  </si>
  <si>
    <t>environ_comments</t>
  </si>
  <si>
    <t>EM_NOTES</t>
  </si>
  <si>
    <t>Environmental modifications, extended comments</t>
  </si>
  <si>
    <t>environ_modificat_date</t>
  </si>
  <si>
    <t>EMDATE</t>
  </si>
  <si>
    <t>Environmental modifications date</t>
  </si>
  <si>
    <t>ENVIRON_MODIF_LEVELS</t>
  </si>
  <si>
    <t>ODATE</t>
  </si>
  <si>
    <t>Environmental modifications level, links to EM table</t>
  </si>
  <si>
    <t>environ_modificat_year</t>
  </si>
  <si>
    <t>EMYR</t>
  </si>
  <si>
    <t>Environmental modifications year</t>
  </si>
  <si>
    <t>environ_modificat_day</t>
  </si>
  <si>
    <t>EMDAY</t>
  </si>
  <si>
    <t>environ_mod_code_daylen</t>
  </si>
  <si>
    <t>ECDYL</t>
  </si>
  <si>
    <t>Environmental modific.code, daylength</t>
  </si>
  <si>
    <t>EDAY</t>
  </si>
  <si>
    <t>environ_modif_daylen</t>
  </si>
  <si>
    <t>EMDYL</t>
  </si>
  <si>
    <t>Environmental modification, daylength</t>
  </si>
  <si>
    <t>h</t>
  </si>
  <si>
    <t>environ_mod_code_radiat</t>
  </si>
  <si>
    <t>ECRAD</t>
  </si>
  <si>
    <t>Environmental modific.code, radiation</t>
  </si>
  <si>
    <t>ERAD</t>
  </si>
  <si>
    <t>environ_modif_solar_rad</t>
  </si>
  <si>
    <t>EMRAD</t>
  </si>
  <si>
    <t>Environmental modification,radiation</t>
  </si>
  <si>
    <t>MJ/(m2.d)</t>
  </si>
  <si>
    <t>environ_mod_code_tmax</t>
  </si>
  <si>
    <t>ECMAX</t>
  </si>
  <si>
    <t>Environmental modific.code, maximum temperature</t>
  </si>
  <si>
    <t>EMAX</t>
  </si>
  <si>
    <t>environ_modif_max_temp</t>
  </si>
  <si>
    <t>EMMAX</t>
  </si>
  <si>
    <t>Environmental modification, maximum temperature</t>
  </si>
  <si>
    <t>environ_mod_code_tmin</t>
  </si>
  <si>
    <t>ECMIN</t>
  </si>
  <si>
    <t>Environmental modific.code, minimum temperature</t>
  </si>
  <si>
    <t>EMIN</t>
  </si>
  <si>
    <t>environ_modif_min_temp</t>
  </si>
  <si>
    <t>EMMIN</t>
  </si>
  <si>
    <t>Environmental modification, minimum temperature</t>
  </si>
  <si>
    <t>environ_modif_code_rain</t>
  </si>
  <si>
    <t>ECRAI</t>
  </si>
  <si>
    <t>Environmental modific.code, rain</t>
  </si>
  <si>
    <t>ERAIN</t>
  </si>
  <si>
    <t>environ_modif_rain</t>
  </si>
  <si>
    <t>EMRAI</t>
  </si>
  <si>
    <t>Environmental modification,rain</t>
  </si>
  <si>
    <t>environ_modif_code_CO2</t>
  </si>
  <si>
    <t>ECCO2</t>
  </si>
  <si>
    <t>Environmental modific.code, CO2</t>
  </si>
  <si>
    <t>ECO2</t>
  </si>
  <si>
    <t>environ_modif_CO2</t>
  </si>
  <si>
    <t>EMCO2</t>
  </si>
  <si>
    <t>Environmental modification, CO2</t>
  </si>
  <si>
    <t>environ_mod_code_dewpt</t>
  </si>
  <si>
    <t>ECDEW</t>
  </si>
  <si>
    <t>Environmental modific.code, dewpoint</t>
  </si>
  <si>
    <t>EDEW</t>
  </si>
  <si>
    <t>environ_modif_dew_pt</t>
  </si>
  <si>
    <t>EMDEW</t>
  </si>
  <si>
    <t>Environmental modification, dewpoint</t>
  </si>
  <si>
    <t>environ_modif_code_wind</t>
  </si>
  <si>
    <t>ECWND</t>
  </si>
  <si>
    <t>Environmental modific.code, wind</t>
  </si>
  <si>
    <t>EWIND</t>
  </si>
  <si>
    <t>environ_modif_wind</t>
  </si>
  <si>
    <t>EMWND</t>
  </si>
  <si>
    <t>Environmental modification,wind</t>
  </si>
  <si>
    <t>km/d</t>
  </si>
  <si>
    <t>HARVESTS</t>
  </si>
  <si>
    <t>HL</t>
  </si>
  <si>
    <t>harvest_ops_level_name</t>
  </si>
  <si>
    <t>HA_NAME</t>
  </si>
  <si>
    <t>Harvest operations level name</t>
  </si>
  <si>
    <t>HNAME</t>
  </si>
  <si>
    <t>HARVEST DETAILS</t>
  </si>
  <si>
    <t>harvest_notes</t>
  </si>
  <si>
    <t>HA_NOTES</t>
  </si>
  <si>
    <t>Harvest, short notes</t>
  </si>
  <si>
    <t>harvest_comments</t>
  </si>
  <si>
    <t>HA_COMMENTS</t>
  </si>
  <si>
    <t>Harvest, extended comments on harvest procedures</t>
  </si>
  <si>
    <t>harvest_operations_date</t>
  </si>
  <si>
    <t>HADAT</t>
  </si>
  <si>
    <t>Harvest operations date (prefereably as yyyy-mm-dd)</t>
  </si>
  <si>
    <t>HARVEST_EVENTS</t>
  </si>
  <si>
    <t>HDATE</t>
  </si>
  <si>
    <t>Harvest operations level, links to HARVEST table</t>
  </si>
  <si>
    <t>harvest_operations_year</t>
  </si>
  <si>
    <t>HAYR</t>
  </si>
  <si>
    <t>Harvest operations year</t>
  </si>
  <si>
    <t>harvest_operations_day</t>
  </si>
  <si>
    <t>HADAY</t>
  </si>
  <si>
    <t>Harvest operations day, DAP if year = -99</t>
  </si>
  <si>
    <t>harvest_crop</t>
  </si>
  <si>
    <t>HACR</t>
  </si>
  <si>
    <t>Harvest operations, crop harvested</t>
  </si>
  <si>
    <t>2016-04-04, CHP</t>
  </si>
  <si>
    <t>harvest_stage</t>
  </si>
  <si>
    <t>HASTG</t>
  </si>
  <si>
    <t>Harvest, growth stage of crop at date</t>
  </si>
  <si>
    <t>HSTG</t>
  </si>
  <si>
    <t>harvested_crop</t>
  </si>
  <si>
    <t>HACRID</t>
  </si>
  <si>
    <t>Crop species harvested</t>
  </si>
  <si>
    <t>harvest_operat_component</t>
  </si>
  <si>
    <t>HACOM</t>
  </si>
  <si>
    <t>Harvest operations, crop component harvested</t>
  </si>
  <si>
    <t>HCOM</t>
  </si>
  <si>
    <t>harvest_method</t>
  </si>
  <si>
    <t>Harvest method</t>
  </si>
  <si>
    <t>harvest_area</t>
  </si>
  <si>
    <t>Actual plot area harvested (sometimes differs from planned area)</t>
  </si>
  <si>
    <t>2019-09-12, chp - changed to ha</t>
  </si>
  <si>
    <t>harvest_amount</t>
  </si>
  <si>
    <t>HAMT</t>
  </si>
  <si>
    <t>Harvest, total amount removed as mass</t>
  </si>
  <si>
    <t>2013-03-06, JWW</t>
  </si>
  <si>
    <t>harv_operat_main_product</t>
  </si>
  <si>
    <t>HAP%</t>
  </si>
  <si>
    <t>HAPPC</t>
  </si>
  <si>
    <t>Harvest operations, percent economic product harvested</t>
  </si>
  <si>
    <t>HPC</t>
  </si>
  <si>
    <t>harv_operation_byproduct</t>
  </si>
  <si>
    <t>HAB%</t>
  </si>
  <si>
    <t>HABPC</t>
  </si>
  <si>
    <t>Harvest operations, percent of by-product harvested</t>
  </si>
  <si>
    <t>HBPC</t>
  </si>
  <si>
    <t>harv_operat_size_categor</t>
  </si>
  <si>
    <t>HASIZ</t>
  </si>
  <si>
    <t>Harvest operations size category</t>
  </si>
  <si>
    <t>HSIZE</t>
  </si>
  <si>
    <t>harvest_cut_height</t>
  </si>
  <si>
    <t>HAHT</t>
  </si>
  <si>
    <t>Harvest, height of cut</t>
  </si>
  <si>
    <t>simulation_start_date</t>
  </si>
  <si>
    <t>SDAT</t>
  </si>
  <si>
    <t>Simulation start date</t>
  </si>
  <si>
    <t>SIMULATION_CONTROLS</t>
  </si>
  <si>
    <t>Simulation date</t>
  </si>
  <si>
    <t>simulation_end_date</t>
  </si>
  <si>
    <t>ENDAT</t>
  </si>
  <si>
    <t>Simulation end date</t>
  </si>
  <si>
    <t>Simulation end</t>
  </si>
  <si>
    <t>simulation_id</t>
  </si>
  <si>
    <t>simulation_name</t>
  </si>
  <si>
    <t>SNAME</t>
  </si>
  <si>
    <t>Simulation scenario, name</t>
  </si>
  <si>
    <t>simulation_start_year</t>
  </si>
  <si>
    <t>SC_YEAR</t>
  </si>
  <si>
    <t>Simulation start year</t>
  </si>
  <si>
    <t>simulation_start_day</t>
  </si>
  <si>
    <t>SCDAY</t>
  </si>
  <si>
    <t>Simulation start day of year</t>
  </si>
  <si>
    <t>fileld_overlay</t>
  </si>
  <si>
    <t>FIELD_OVERLAY</t>
  </si>
  <si>
    <t>Name of field overlay DOME</t>
  </si>
  <si>
    <t>DOME</t>
  </si>
  <si>
    <t>SIMULATION</t>
  </si>
  <si>
    <t>2013-11-12, CHP</t>
  </si>
  <si>
    <t>seasonal_strategy</t>
  </si>
  <si>
    <t>SEASONAL_STRATEGY</t>
  </si>
  <si>
    <t>Name of seasonal strategy DOME</t>
  </si>
  <si>
    <t>rotational_analysis</t>
  </si>
  <si>
    <t>ROTATIONAL_ANALYSIS</t>
  </si>
  <si>
    <t>Name of rotational analysis DOME</t>
  </si>
  <si>
    <t>dome_applied</t>
  </si>
  <si>
    <t>DOME_APPLIED</t>
  </si>
  <si>
    <t>Logical indicating whether a DOME was applied</t>
  </si>
  <si>
    <t>boolean</t>
  </si>
  <si>
    <t>field_dome_applied</t>
  </si>
  <si>
    <t>FIELD_DOME_APPLIED</t>
  </si>
  <si>
    <t>Logical indicating whether a field overlay DOME was applied</t>
  </si>
  <si>
    <t>seasonal_dome_applied</t>
  </si>
  <si>
    <t>SEASONAL_DOME_APPLIED</t>
  </si>
  <si>
    <t>Logical indicating whether a seasonal strategy DOME was applied</t>
  </si>
  <si>
    <t>rotational_dome_applied</t>
  </si>
  <si>
    <t>ROTATIONAL_DOME_APPLIED</t>
  </si>
  <si>
    <t>Logical indicating whether a rotational analysis DOME was applied</t>
  </si>
  <si>
    <t>soil_profile_methods</t>
  </si>
  <si>
    <t>Description of methods used to obtain profile data</t>
  </si>
  <si>
    <t>SOILS</t>
  </si>
  <si>
    <t>SOIL_METADATA</t>
  </si>
  <si>
    <t>soil_notes</t>
  </si>
  <si>
    <t>SL_NOTES</t>
  </si>
  <si>
    <t>Notes describing soil dataset</t>
  </si>
  <si>
    <t>SL_DISTRIB</t>
  </si>
  <si>
    <t>Distribution limitations for the soils data set</t>
  </si>
  <si>
    <t>file_version_sl</t>
  </si>
  <si>
    <t>VERSION_SL</t>
  </si>
  <si>
    <t>2013-04-18, CHP</t>
  </si>
  <si>
    <t>revision_date_first_sl</t>
  </si>
  <si>
    <t>REV_DATE_FIRST_SL</t>
  </si>
  <si>
    <t>revision_date_latest_sl</t>
  </si>
  <si>
    <t>REV_DATE_LATEST_SL</t>
  </si>
  <si>
    <t>Date the file was last modified</t>
  </si>
  <si>
    <t>revision_notes_sl</t>
  </si>
  <si>
    <t>REVISION_NOTES_SL</t>
  </si>
  <si>
    <t>soil_citation</t>
  </si>
  <si>
    <t>sl_citation</t>
  </si>
  <si>
    <t>Full citation for soil data</t>
  </si>
  <si>
    <t>soil_license</t>
  </si>
  <si>
    <t>sl_license</t>
  </si>
  <si>
    <t>License associated with soil data</t>
  </si>
  <si>
    <t>person_level</t>
  </si>
  <si>
    <t>Role of researcher in experiment or dataset preparation</t>
  </si>
  <si>
    <t>SL_ADDRESS</t>
  </si>
  <si>
    <t>institute_ID_person</t>
  </si>
  <si>
    <t>Links to institutions</t>
  </si>
  <si>
    <t>SL_EMAIL</t>
  </si>
  <si>
    <t>INST_NAME</t>
  </si>
  <si>
    <t>Names of participating institute</t>
  </si>
  <si>
    <t>document_ID_sl</t>
  </si>
  <si>
    <t>DOC_ID_SL</t>
  </si>
  <si>
    <t>document_name_sl</t>
  </si>
  <si>
    <t>DOCUMENT_SL</t>
  </si>
  <si>
    <t>digital_object_identifier_sl</t>
  </si>
  <si>
    <t>DIGITAL_OBJ_ID_SL</t>
  </si>
  <si>
    <t>Unique soil identifier</t>
  </si>
  <si>
    <t>SOIL</t>
  </si>
  <si>
    <t>SOIL_PROFILES</t>
  </si>
  <si>
    <t>PROFILE_METADATA</t>
  </si>
  <si>
    <t>soil_profile_ID</t>
  </si>
  <si>
    <t>SOIL_ID</t>
  </si>
  <si>
    <t>Soil profile identifier</t>
  </si>
  <si>
    <t>SOIL META</t>
  </si>
  <si>
    <t>soil_file_ID</t>
  </si>
  <si>
    <t>SOIL_FILE_ID</t>
  </si>
  <si>
    <t>Soil profile file name</t>
  </si>
  <si>
    <t>name_of_soil_profile</t>
  </si>
  <si>
    <t>SOIL_NAME</t>
  </si>
  <si>
    <t>Name of soil profile, usually the soil series name or equivalent. Use soil_site for specific profile locations.</t>
  </si>
  <si>
    <t>soil_site</t>
  </si>
  <si>
    <t>SOIL_SITE</t>
  </si>
  <si>
    <t>Name of site where soil profile data sampled</t>
  </si>
  <si>
    <t>2014-03-17, chp</t>
  </si>
  <si>
    <t>SITE</t>
  </si>
  <si>
    <t>soil_location_country</t>
  </si>
  <si>
    <t>SL_LOC_1</t>
  </si>
  <si>
    <t>First admin for location of site for soil profile (usually country)</t>
  </si>
  <si>
    <t>COUNTRY</t>
  </si>
  <si>
    <t>soil_loc_2nd_level</t>
  </si>
  <si>
    <t>SL_LOC_2</t>
  </si>
  <si>
    <t>Second admin level for location of site for soil profile (usually state or province)</t>
  </si>
  <si>
    <t>soil_loc_3rd_level</t>
  </si>
  <si>
    <t>SL_LOC_3</t>
  </si>
  <si>
    <t>Third admin level for location of site for soil profile (usually county or municipality)</t>
  </si>
  <si>
    <t>latitude_soil_profile</t>
  </si>
  <si>
    <t>SOIL_LAT</t>
  </si>
  <si>
    <t>Latitude of soil profile site</t>
  </si>
  <si>
    <t>LAT</t>
  </si>
  <si>
    <t>longitude_soil_profile</t>
  </si>
  <si>
    <t>SOIL_LONG</t>
  </si>
  <si>
    <t>Longitude of soil profile site</t>
  </si>
  <si>
    <t>LONG</t>
  </si>
  <si>
    <t>soil_site_elevation</t>
  </si>
  <si>
    <t>SOIL_ELEV</t>
  </si>
  <si>
    <t>Elevation of soil profile site</t>
  </si>
  <si>
    <t>soil_sampling_date</t>
  </si>
  <si>
    <t>SOIL_DATE</t>
  </si>
  <si>
    <t>Date soil was sampled in field (e.g., for profile description)</t>
  </si>
  <si>
    <t>2017-03-17, jww</t>
  </si>
  <si>
    <t>soil_depth</t>
  </si>
  <si>
    <t>soil_profile_slope</t>
  </si>
  <si>
    <t>SL_SLOPE</t>
  </si>
  <si>
    <t>Slope where soil profile characterized</t>
  </si>
  <si>
    <t>soil_source</t>
  </si>
  <si>
    <t>SL_SOURCE</t>
  </si>
  <si>
    <t>Source of soil data</t>
  </si>
  <si>
    <t>SOURCE</t>
  </si>
  <si>
    <t>soil_profile_notes</t>
  </si>
  <si>
    <t>SL_PROF_NOTES</t>
  </si>
  <si>
    <t>Notes describing individual soil profiles</t>
  </si>
  <si>
    <t>SOIL_PROFILE</t>
  </si>
  <si>
    <t>SOIL GENERAL</t>
  </si>
  <si>
    <t>soil_classific_system</t>
  </si>
  <si>
    <t>SL_SYSTEM</t>
  </si>
  <si>
    <t>Soil classification system (e.g., FAO, USDA)</t>
  </si>
  <si>
    <t>soil_classification</t>
  </si>
  <si>
    <t>CLASSIFICATION</t>
  </si>
  <si>
    <t>Soil classification</t>
  </si>
  <si>
    <t>SCS FAMILY</t>
  </si>
  <si>
    <t>soil_drainage_class</t>
  </si>
  <si>
    <t>DRAINAGE</t>
  </si>
  <si>
    <t>Soil profile drainage class</t>
  </si>
  <si>
    <t>soil_albedo</t>
  </si>
  <si>
    <t>SALB</t>
  </si>
  <si>
    <t>Soil albedo, dry soil</t>
  </si>
  <si>
    <t>soil_albedo_moist</t>
  </si>
  <si>
    <t>SALBM</t>
  </si>
  <si>
    <t>Soil albedo, moist soil</t>
  </si>
  <si>
    <t>soil_evaporation_limit</t>
  </si>
  <si>
    <t>SLU1</t>
  </si>
  <si>
    <t>Soil evaporation, upper limit for stage 1</t>
  </si>
  <si>
    <t>depth_of_topsoil</t>
  </si>
  <si>
    <t>SLTOP</t>
  </si>
  <si>
    <t>Thickness of topsoil</t>
  </si>
  <si>
    <t>2013-09-05 chp</t>
  </si>
  <si>
    <t>summer_u</t>
  </si>
  <si>
    <t>SUMMERU</t>
  </si>
  <si>
    <t>Summer soil evaporation, upper limit for stage 1</t>
  </si>
  <si>
    <t>winter_u</t>
  </si>
  <si>
    <t>WINTERU</t>
  </si>
  <si>
    <t>Winter soil evaporation, upper limit for stage 1</t>
  </si>
  <si>
    <t>SLDR</t>
  </si>
  <si>
    <t>SLRO</t>
  </si>
  <si>
    <t>soil_surface_color</t>
  </si>
  <si>
    <t>SSCOL</t>
  </si>
  <si>
    <t>Surface soil color, moist, using Munsell hue</t>
  </si>
  <si>
    <t>SCOM</t>
  </si>
  <si>
    <t>surface_stones_(cover)</t>
  </si>
  <si>
    <t>Surface stones (cover)</t>
  </si>
  <si>
    <t>m2/m2</t>
  </si>
  <si>
    <t>mineralization_factor</t>
  </si>
  <si>
    <t>SLNF</t>
  </si>
  <si>
    <t>Mineralization factor (0 to 1 scale)</t>
  </si>
  <si>
    <t>pH_buffer_determin_meth</t>
  </si>
  <si>
    <t>pH in buffer determination method</t>
  </si>
  <si>
    <t>potassium_determ_method</t>
  </si>
  <si>
    <t>Potassium determination method</t>
  </si>
  <si>
    <t>phosphorus_determ_method</t>
  </si>
  <si>
    <t>Phosphorus determination method</t>
  </si>
  <si>
    <t>soil_texture</t>
  </si>
  <si>
    <t>Soil texture</t>
  </si>
  <si>
    <t>soil_denitrification_fac</t>
  </si>
  <si>
    <t>SLDN</t>
  </si>
  <si>
    <t>Soil denitrification factor</t>
  </si>
  <si>
    <t>soil_fertility_on_photo</t>
  </si>
  <si>
    <t>SLPF</t>
  </si>
  <si>
    <t>Soil fertility effect on photosynthesis (0 to 1 scale)</t>
  </si>
  <si>
    <t>cona</t>
  </si>
  <si>
    <t>CONA</t>
  </si>
  <si>
    <t xml:space="preserve">Apsim Cona soil evaporation </t>
  </si>
  <si>
    <t>diffus_const</t>
  </si>
  <si>
    <t>DIFFUSCONST</t>
  </si>
  <si>
    <t>APSIM Evaporative diffusion constant</t>
  </si>
  <si>
    <t>2013-07-16 chp</t>
  </si>
  <si>
    <t>diffus_slope</t>
  </si>
  <si>
    <t>DIFFUSSLOPE</t>
  </si>
  <si>
    <t>APSIM Evaporative diffusion slope</t>
  </si>
  <si>
    <t>Unique soil identifier linking to SOIL_PROFILES</t>
  </si>
  <si>
    <t>SOIL_PROFILE_LAYERS</t>
  </si>
  <si>
    <t>SOIL LAYERS</t>
  </si>
  <si>
    <t>soil_layer_top_depth</t>
  </si>
  <si>
    <t>SLLT</t>
  </si>
  <si>
    <t>soil_layer_base_depth</t>
  </si>
  <si>
    <t>SLLB</t>
  </si>
  <si>
    <t>SLB</t>
  </si>
  <si>
    <t>master_horizon</t>
  </si>
  <si>
    <t>SLMH</t>
  </si>
  <si>
    <t>Master horizon</t>
  </si>
  <si>
    <t>soil_color_moist_Munsell</t>
  </si>
  <si>
    <t>SLCOM</t>
  </si>
  <si>
    <t>Soil color of moist soil using Munsell hue</t>
  </si>
  <si>
    <t>soil_clay_fraction</t>
  </si>
  <si>
    <t>SLCLY</t>
  </si>
  <si>
    <t>Soil texture, clay (&lt;0.002 mm), weight percent of fine earth</t>
  </si>
  <si>
    <t>SLCL</t>
  </si>
  <si>
    <t>soil_active_C</t>
  </si>
  <si>
    <t>SLACC</t>
  </si>
  <si>
    <t>Biologically active soil organic carbon by layer, expressed as g[C]/100g[soil]</t>
  </si>
  <si>
    <t>soil_intermediate_C</t>
  </si>
  <si>
    <t>SLINC</t>
  </si>
  <si>
    <t>Intermediate soil organic carbon by layer, expressed as g[C]/100g[soil]</t>
  </si>
  <si>
    <t>SLSC</t>
  </si>
  <si>
    <t>soil_inert_C</t>
  </si>
  <si>
    <t>SLIC</t>
  </si>
  <si>
    <t>Inert organic carbon by layer, expressed as g[C]/100g[soil]</t>
  </si>
  <si>
    <t>soil_active_C_fraction</t>
  </si>
  <si>
    <t>SLFAC</t>
  </si>
  <si>
    <t>Biologically active soil organic carbon by layer, fraction of total organic C</t>
  </si>
  <si>
    <t>2014-03-26, CHP</t>
  </si>
  <si>
    <t>fbiom</t>
  </si>
  <si>
    <t>soil_intermediate_C_fraction</t>
  </si>
  <si>
    <t>SLFINC</t>
  </si>
  <si>
    <t>Intermediate soil organic carbon by layer, fraction of total organic C</t>
  </si>
  <si>
    <t>soil_stable_C_fraction</t>
  </si>
  <si>
    <t>SLFSC</t>
  </si>
  <si>
    <t>Stable organic carbon by layer, fraction of total organic C</t>
  </si>
  <si>
    <t>soil_inert_C_fraction</t>
  </si>
  <si>
    <t>SLFIC</t>
  </si>
  <si>
    <t>Inert organic carbon by layer, fraction of total organic C</t>
  </si>
  <si>
    <t>soil_silt_fraction</t>
  </si>
  <si>
    <t>SLSIL</t>
  </si>
  <si>
    <t>Soil texture, silt (0.05 to 0.002 mm), weight percent of fine earth</t>
  </si>
  <si>
    <t>SLSI</t>
  </si>
  <si>
    <t>soil_sand_fraction</t>
  </si>
  <si>
    <t>SLSND</t>
  </si>
  <si>
    <t>Soil texture, sand (0.05 to 2.0 mm), weight percent of fine earth</t>
  </si>
  <si>
    <t>soil_coarse_fraction</t>
  </si>
  <si>
    <t>SLCF</t>
  </si>
  <si>
    <t>Soil texture, coarse fraction (&gt;2 mm), weight percent of fine earth</t>
  </si>
  <si>
    <t>soil_organic_C_perc_layr</t>
  </si>
  <si>
    <t>SLOC</t>
  </si>
  <si>
    <t>Total soil organic carbon by layer, expressed as g[C]/100g[soil]</t>
  </si>
  <si>
    <t>soil_organic_matter_layer</t>
  </si>
  <si>
    <t>SLOM</t>
  </si>
  <si>
    <t>Total soil organic matter by layer</t>
  </si>
  <si>
    <t>kg[OM]/ha</t>
  </si>
  <si>
    <t>soil_pH_in_buffer</t>
  </si>
  <si>
    <t>SLPHB</t>
  </si>
  <si>
    <t>pH of soil measured in buffer solution, from profile description</t>
  </si>
  <si>
    <t>SLHB</t>
  </si>
  <si>
    <t>soil_pH_in_water</t>
  </si>
  <si>
    <t>SLPHW</t>
  </si>
  <si>
    <t>pH of soil in water, from profile description</t>
  </si>
  <si>
    <t>SLHW</t>
  </si>
  <si>
    <t>soil_water_residual</t>
  </si>
  <si>
    <t>SLRES</t>
  </si>
  <si>
    <t>Soil water, residual</t>
  </si>
  <si>
    <t>cm3/cm3</t>
  </si>
  <si>
    <t>soil_bulk_density_moist</t>
  </si>
  <si>
    <t>SLBDM</t>
  </si>
  <si>
    <t>Soil bulk density with volume determined when soil is moist (approx. 33 kPa = 1/3 bar)</t>
  </si>
  <si>
    <t>SBDM</t>
  </si>
  <si>
    <t>soil_water_lower_limit</t>
  </si>
  <si>
    <t>SLLL</t>
  </si>
  <si>
    <t>Soil water, lower limit</t>
  </si>
  <si>
    <t>soil_water_wilting_pt</t>
  </si>
  <si>
    <t>SLWP</t>
  </si>
  <si>
    <t xml:space="preserve">Soil water content (wilting point) at 15 atmosphere pressure </t>
  </si>
  <si>
    <t>soil_water_field_cap_1</t>
  </si>
  <si>
    <t>SLFC1</t>
  </si>
  <si>
    <t>Soil water content at 1/3 atmosphere pressure</t>
  </si>
  <si>
    <t>soil_water_field_cap_2</t>
  </si>
  <si>
    <t>SLFC2</t>
  </si>
  <si>
    <t>Soil water content at 1/10 atmospheric pressure</t>
  </si>
  <si>
    <t>soil_wat_drned_upper_lim</t>
  </si>
  <si>
    <t>SLDUL</t>
  </si>
  <si>
    <t>Soil water, drained upper limit</t>
  </si>
  <si>
    <t>SDUL</t>
  </si>
  <si>
    <t>soil_water_saturated</t>
  </si>
  <si>
    <t>SLSAT</t>
  </si>
  <si>
    <t>Soil water, saturated</t>
  </si>
  <si>
    <t>SSAT</t>
  </si>
  <si>
    <t>sat_hydraul_conductivity</t>
  </si>
  <si>
    <t>SKSAT</t>
  </si>
  <si>
    <t>Saturated hydraulic conductivity</t>
  </si>
  <si>
    <t>cm/h</t>
  </si>
  <si>
    <t>SSKS</t>
  </si>
  <si>
    <t>layer_drainage_rate_per_day</t>
  </si>
  <si>
    <t>SLDRL</t>
  </si>
  <si>
    <t>Drainage rate as fraction per day, per layer</t>
  </si>
  <si>
    <t>2014-04-19, CHP</t>
  </si>
  <si>
    <t>van_genuch_alpha</t>
  </si>
  <si>
    <t>VG_ALPHA</t>
  </si>
  <si>
    <t>Van Genuchten alpha parameter</t>
  </si>
  <si>
    <t>1/cm</t>
  </si>
  <si>
    <t>2015-05-13, CHP</t>
  </si>
  <si>
    <t>van_genuch_n</t>
  </si>
  <si>
    <t>VG_N</t>
  </si>
  <si>
    <t>Van Genuchten N parameter</t>
  </si>
  <si>
    <t>cation_exchange_capacity</t>
  </si>
  <si>
    <t>SLCEC</t>
  </si>
  <si>
    <t>Cation exchange capacity</t>
  </si>
  <si>
    <t>SCEC</t>
  </si>
  <si>
    <t>soil_N_total_conc</t>
  </si>
  <si>
    <t>SLNI</t>
  </si>
  <si>
    <t>soil_organic_N_conc</t>
  </si>
  <si>
    <t>SLORN</t>
  </si>
  <si>
    <t>Nitrogen, total soil organic</t>
  </si>
  <si>
    <t>soil_adsorption_coef</t>
  </si>
  <si>
    <t>SLADC</t>
  </si>
  <si>
    <t>Soil anion adsorption coefficient</t>
  </si>
  <si>
    <t>cm3 (H2O) g [soil]-1</t>
  </si>
  <si>
    <t>SADC</t>
  </si>
  <si>
    <t>soil_water_air_dry</t>
  </si>
  <si>
    <t>SLADR</t>
  </si>
  <si>
    <t>Soil water content, air dry</t>
  </si>
  <si>
    <t>root_growth_factor_soil</t>
  </si>
  <si>
    <t>SLRGF</t>
  </si>
  <si>
    <t>Root growth factor, soil only (0 to 1 scale)</t>
  </si>
  <si>
    <t>SRGF</t>
  </si>
  <si>
    <t>soil_water_uptake_factor</t>
  </si>
  <si>
    <t>SLXF</t>
  </si>
  <si>
    <t>Root exploration factor (0 to 1 scale, APSIM XF)</t>
  </si>
  <si>
    <t>2015-10-29, CHP</t>
  </si>
  <si>
    <t>XF</t>
  </si>
  <si>
    <t>SCMPF</t>
  </si>
  <si>
    <t>NH4soil_kCl</t>
  </si>
  <si>
    <t>NH4 in soil based on KCl extraction, by layer</t>
  </si>
  <si>
    <t>g/Mg</t>
  </si>
  <si>
    <t>nitrate_KCl</t>
  </si>
  <si>
    <t>Nitrate in soil based on KCl extraction, by layer</t>
  </si>
  <si>
    <t>SLPX</t>
  </si>
  <si>
    <t>phosphorus_total</t>
  </si>
  <si>
    <t>SLPT</t>
  </si>
  <si>
    <t>Phosphorus, total</t>
  </si>
  <si>
    <t>phosphorus_organic</t>
  </si>
  <si>
    <t>SLPO</t>
  </si>
  <si>
    <t>Phosphorus, organic</t>
  </si>
  <si>
    <t>phosphorus_isotherm_A</t>
  </si>
  <si>
    <t>SLPA</t>
  </si>
  <si>
    <t>Phosphorus isotherm A</t>
  </si>
  <si>
    <t>mmol/kg</t>
  </si>
  <si>
    <t>phosphorus_iostherm_B</t>
  </si>
  <si>
    <t>SLPB</t>
  </si>
  <si>
    <t>Phosphorus iostherm B</t>
  </si>
  <si>
    <t>mmol/l</t>
  </si>
  <si>
    <t>SLKE</t>
  </si>
  <si>
    <t>CaCO3_content</t>
  </si>
  <si>
    <t>CACO3</t>
  </si>
  <si>
    <t>Soil CaCO3 content</t>
  </si>
  <si>
    <t>g/kg</t>
  </si>
  <si>
    <t>soil_calcium_conc</t>
  </si>
  <si>
    <t>SLCA</t>
  </si>
  <si>
    <t>Soil calcium, exchangeable</t>
  </si>
  <si>
    <t>soil_aluminum_conc</t>
  </si>
  <si>
    <t>SLAL</t>
  </si>
  <si>
    <t>Soil aluminum concentration in profile described</t>
  </si>
  <si>
    <t>soil_iron_conc</t>
  </si>
  <si>
    <t>SLFE</t>
  </si>
  <si>
    <t>Soil iron concentration</t>
  </si>
  <si>
    <t>soil_magnesium_conc</t>
  </si>
  <si>
    <t>SLMG</t>
  </si>
  <si>
    <t>Magnesium</t>
  </si>
  <si>
    <t>soil_manganese_conc</t>
  </si>
  <si>
    <t>SLMN</t>
  </si>
  <si>
    <t>Manganese</t>
  </si>
  <si>
    <t>ppb</t>
  </si>
  <si>
    <t>soil_sodium_conc</t>
  </si>
  <si>
    <t>SLNA</t>
  </si>
  <si>
    <t>Sodium in soil layer</t>
  </si>
  <si>
    <t>soil_sulfur_conc</t>
  </si>
  <si>
    <t>SLSU</t>
  </si>
  <si>
    <t>Sulfur in soil layer</t>
  </si>
  <si>
    <t>soil_base_saturation</t>
  </si>
  <si>
    <t>SLBS</t>
  </si>
  <si>
    <t>Soil base saturation</t>
  </si>
  <si>
    <t>electric_conductivity</t>
  </si>
  <si>
    <t>SLEC</t>
  </si>
  <si>
    <t>Electric conductivity</t>
  </si>
  <si>
    <t>seimen</t>
  </si>
  <si>
    <t>plant_root_uptake_factor</t>
  </si>
  <si>
    <t>apsim_kl</t>
  </si>
  <si>
    <t>APSIM plant specific water uptake coefficient</t>
  </si>
  <si>
    <t>WST_DATASET</t>
  </si>
  <si>
    <t>WEATHER</t>
  </si>
  <si>
    <t>WEATHER_METADATA</t>
  </si>
  <si>
    <t>weather_notes</t>
  </si>
  <si>
    <t>WST_NOTES</t>
  </si>
  <si>
    <t>General notes on the weather dataset</t>
  </si>
  <si>
    <t>distrib_restrictions_wst</t>
  </si>
  <si>
    <t>WST_DISTRIB</t>
  </si>
  <si>
    <t>Distribution limitations for the weather data set</t>
  </si>
  <si>
    <t>2013-02-14, 2013-04-18, CHP</t>
  </si>
  <si>
    <t>file_version_wst</t>
  </si>
  <si>
    <t>VERSION_WST</t>
  </si>
  <si>
    <t>revision_date_first_wst</t>
  </si>
  <si>
    <t>REV_DATE_FIRST_WST</t>
  </si>
  <si>
    <t>revision_date_latest_wst</t>
  </si>
  <si>
    <t>REV_DATE_LATEST_WST</t>
  </si>
  <si>
    <t>revision_notes_wst</t>
  </si>
  <si>
    <t>REVISION_NOTES_WST</t>
  </si>
  <si>
    <t>weather_citation</t>
  </si>
  <si>
    <t>wst_citation</t>
  </si>
  <si>
    <t>Full citation for weather data</t>
  </si>
  <si>
    <t>weather_license</t>
  </si>
  <si>
    <t>wst_license</t>
  </si>
  <si>
    <t>License associated with weather data</t>
  </si>
  <si>
    <t>weather_sta_reference</t>
  </si>
  <si>
    <t>wst_ref</t>
  </si>
  <si>
    <t>URL, DOI or other link to description of weather station</t>
  </si>
  <si>
    <t>climate_scenario_category</t>
  </si>
  <si>
    <t>CLIM_CAT</t>
  </si>
  <si>
    <t>Climate scenario category</t>
  </si>
  <si>
    <t>2016-04-21, CHP</t>
  </si>
  <si>
    <t>climate_scenario_id</t>
  </si>
  <si>
    <t>CLIM_ID</t>
  </si>
  <si>
    <t>Climate scenario identification code</t>
  </si>
  <si>
    <t>2013-02-22, CHP</t>
  </si>
  <si>
    <t>WST_ADDRESS</t>
  </si>
  <si>
    <t>WST_EMAIL</t>
  </si>
  <si>
    <t>document_ID_wst</t>
  </si>
  <si>
    <t>DOC_ID_WST</t>
  </si>
  <si>
    <t>document_name_wst</t>
  </si>
  <si>
    <t>DOCUMENT_WST</t>
  </si>
  <si>
    <t>digital_object_identifier_wst</t>
  </si>
  <si>
    <t>DIGITAL_OBJ_ID_WST</t>
  </si>
  <si>
    <t>weather_id</t>
  </si>
  <si>
    <t>WID</t>
  </si>
  <si>
    <t>unique id to link to weather data</t>
  </si>
  <si>
    <t>WEATHER_STATION</t>
  </si>
  <si>
    <t>STATION_METADATA</t>
  </si>
  <si>
    <t>weather_station_code</t>
  </si>
  <si>
    <t>WST_ID</t>
  </si>
  <si>
    <t>Weather station identifier to link to site information</t>
  </si>
  <si>
    <t>WTH META</t>
  </si>
  <si>
    <t>weather_station_name</t>
  </si>
  <si>
    <t>WST_NAME</t>
  </si>
  <si>
    <t>Weather station name</t>
  </si>
  <si>
    <t>weather_station_site</t>
  </si>
  <si>
    <t>WST_SITE</t>
  </si>
  <si>
    <t>Name and location of site for weather data</t>
  </si>
  <si>
    <t>wsta_location_country</t>
  </si>
  <si>
    <t>WST_LOC_1</t>
  </si>
  <si>
    <t>wsta_loc_2nd_level</t>
  </si>
  <si>
    <t>WST_LOC_2</t>
  </si>
  <si>
    <t>wsta_loc_3rd_level</t>
  </si>
  <si>
    <t>WST_LOC_3</t>
  </si>
  <si>
    <t>weather_sta_latitude</t>
  </si>
  <si>
    <t>WST_LAT</t>
  </si>
  <si>
    <t>Latitude of station, degrees decimal with North as positive value</t>
  </si>
  <si>
    <t>weather_sta_longitude</t>
  </si>
  <si>
    <t>WST_LONG</t>
  </si>
  <si>
    <t>Longitude of station, degrees decimals with East as positive value</t>
  </si>
  <si>
    <t>weather_sta_elevation</t>
  </si>
  <si>
    <t>WST_ELEV</t>
  </si>
  <si>
    <t>Elevation of weather station</t>
  </si>
  <si>
    <t>source_daily_weather</t>
  </si>
  <si>
    <t>WST_SOURCE</t>
  </si>
  <si>
    <t>Source of daily weather data for calculated means or weather generator parameters</t>
  </si>
  <si>
    <t>weather_sta_start_date</t>
  </si>
  <si>
    <t>WST_START_DATE</t>
  </si>
  <si>
    <t>Start date of all weather records from station.</t>
  </si>
  <si>
    <t>weather_sta_end_date</t>
  </si>
  <si>
    <t>WST_END_DATE</t>
  </si>
  <si>
    <t>End date of all weather records from station.</t>
  </si>
  <si>
    <t>temperature_avg_year</t>
  </si>
  <si>
    <t>TAV</t>
  </si>
  <si>
    <t>Temperature average for whole year</t>
  </si>
  <si>
    <t>temp_range_month_avg</t>
  </si>
  <si>
    <t>TRANGE</t>
  </si>
  <si>
    <t>Temperature range (peak to trough) of 12 monthly averages</t>
  </si>
  <si>
    <t>temp_amplit_month_avg</t>
  </si>
  <si>
    <t>TAMP</t>
  </si>
  <si>
    <t>Temperature amplitude (peak to trough) of 12 monthly averages</t>
  </si>
  <si>
    <t>AMP</t>
  </si>
  <si>
    <t>temperature_sensor_ht</t>
  </si>
  <si>
    <t>TEMHT</t>
  </si>
  <si>
    <t>Weather station temperature sensor height</t>
  </si>
  <si>
    <t>REFHT</t>
  </si>
  <si>
    <t>ref_height_windsp_meas</t>
  </si>
  <si>
    <t>WNDHT</t>
  </si>
  <si>
    <t>Reference height for windspeed measurement</t>
  </si>
  <si>
    <t>ref_height_weather_meas</t>
  </si>
  <si>
    <t>Reference height for weather measurement</t>
  </si>
  <si>
    <t>CO2_concentration_annual</t>
  </si>
  <si>
    <t>CO2Y</t>
  </si>
  <si>
    <t>CO2 concentration, annual (yearly)</t>
  </si>
  <si>
    <t>CO2_conc_annual_increase</t>
  </si>
  <si>
    <t>CO2A</t>
  </si>
  <si>
    <t xml:space="preserve">CO2 concentration, annual increase </t>
  </si>
  <si>
    <t>vpm</t>
  </si>
  <si>
    <t>durat_summarization_per</t>
  </si>
  <si>
    <t>DURN</t>
  </si>
  <si>
    <t>Duration of summarization period</t>
  </si>
  <si>
    <t>growing_season_duration</t>
  </si>
  <si>
    <t>GSDU</t>
  </si>
  <si>
    <t>Growing season duration</t>
  </si>
  <si>
    <t>growing_season_start_day</t>
  </si>
  <si>
    <t>GSST</t>
  </si>
  <si>
    <t>Growing season start day</t>
  </si>
  <si>
    <t>start_yr_weather_summary</t>
  </si>
  <si>
    <t>START_YR</t>
  </si>
  <si>
    <t>Start of summary period weather summary</t>
  </si>
  <si>
    <t>maximum_temp_avg_year</t>
  </si>
  <si>
    <t>TMXY</t>
  </si>
  <si>
    <t>Temperature maximum, yearly average</t>
  </si>
  <si>
    <t>minimum_temp_avg_year</t>
  </si>
  <si>
    <t>TMNY</t>
  </si>
  <si>
    <t>Temperature minimum, yearly average</t>
  </si>
  <si>
    <t>rainfall_yearly_total</t>
  </si>
  <si>
    <t>RAIY</t>
  </si>
  <si>
    <t>Rainfall, yearly total</t>
  </si>
  <si>
    <t>solar_rad_yearly_avg</t>
  </si>
  <si>
    <t>SRAY</t>
  </si>
  <si>
    <t>Solar radiation, yearly average</t>
  </si>
  <si>
    <t>angstrom_coef_a_year</t>
  </si>
  <si>
    <t>ANGA</t>
  </si>
  <si>
    <t>Angstrom A coefficient, yearly</t>
  </si>
  <si>
    <t>angstrom_coef_b_year</t>
  </si>
  <si>
    <t>ANGB</t>
  </si>
  <si>
    <t>Angstrom B coefficient, yearly</t>
  </si>
  <si>
    <t xml:space="preserve">psychrometric_constant </t>
  </si>
  <si>
    <t>PSYCON</t>
  </si>
  <si>
    <t xml:space="preserve">Psychrometric constant </t>
  </si>
  <si>
    <t>kPa/degree_C</t>
  </si>
  <si>
    <t>2013-02-06, JWW</t>
  </si>
  <si>
    <t>flag_for_summary_data</t>
  </si>
  <si>
    <t>FLAGA</t>
  </si>
  <si>
    <t>Flag to identify summary data with specific problems or significance</t>
  </si>
  <si>
    <t>psychrometer_ventilation</t>
  </si>
  <si>
    <t>PSYVNT</t>
  </si>
  <si>
    <t>Psychrometer ventilation (ventilated or natural air flow)</t>
  </si>
  <si>
    <t>2013-02-08, JWW</t>
  </si>
  <si>
    <t>WEATHER_GENER_PARMS</t>
  </si>
  <si>
    <t>solar_rad_all_day_mon_av</t>
  </si>
  <si>
    <t>SAMN</t>
  </si>
  <si>
    <t>Solar radiation, all days, monthly avera</t>
  </si>
  <si>
    <t>weather_station_id</t>
  </si>
  <si>
    <t>solar_rad_dry_d_mon_sd</t>
  </si>
  <si>
    <t>SDSD</t>
  </si>
  <si>
    <t>Solar radiation, dry days, monthly st de</t>
  </si>
  <si>
    <t>solar_rad_dry_day_mon_av</t>
  </si>
  <si>
    <t>SDMN</t>
  </si>
  <si>
    <t>Solar radiation, dry days, monthly avera</t>
  </si>
  <si>
    <t>solar_rad_wet_d_mon_avg</t>
  </si>
  <si>
    <t>SWMN</t>
  </si>
  <si>
    <t>Solar radiation, wet days, monthly avera</t>
  </si>
  <si>
    <t>solar_rad_wet_d_mon_sd</t>
  </si>
  <si>
    <t>SWSD</t>
  </si>
  <si>
    <t>Solar radiation, wet days, monthly st de</t>
  </si>
  <si>
    <t>sunshine_duration_month</t>
  </si>
  <si>
    <t>SHMN</t>
  </si>
  <si>
    <t>Daily sunshine duration, monthly average</t>
  </si>
  <si>
    <t>temp_max_all_days_mon_av</t>
  </si>
  <si>
    <t>XAMN</t>
  </si>
  <si>
    <t>Temperature maximum, all days, monthly average</t>
  </si>
  <si>
    <t>temp_max_dry_days_mon_av</t>
  </si>
  <si>
    <t>XDMN</t>
  </si>
  <si>
    <t>Temperature maximum, dry days, monthly average</t>
  </si>
  <si>
    <t>temp_max_dry_days_st_dev</t>
  </si>
  <si>
    <t>XDSD</t>
  </si>
  <si>
    <t>Temperature maximum, dry days, standard deviation</t>
  </si>
  <si>
    <t>temp_max_wet_days_mon_av</t>
  </si>
  <si>
    <t>XWMN</t>
  </si>
  <si>
    <t>Temperature maximum, wet days, monthly average</t>
  </si>
  <si>
    <t>temp_max_wet_days_st_dev</t>
  </si>
  <si>
    <t>XWSD</t>
  </si>
  <si>
    <t>Temperature maximum, wet days, standard deviation</t>
  </si>
  <si>
    <t>temp_min_all_days_mon_av</t>
  </si>
  <si>
    <t>NAMN</t>
  </si>
  <si>
    <t>Temperature minimum, monthly average of all days</t>
  </si>
  <si>
    <t>temp_min_all_days_mon_sd</t>
  </si>
  <si>
    <t>NASD</t>
  </si>
  <si>
    <t>Temperature minimum, standard dev. for all days in a month</t>
  </si>
  <si>
    <t>angstrom_coef_a_month</t>
  </si>
  <si>
    <t>AMTH</t>
  </si>
  <si>
    <t>Angstrom A coefficient, monthly</t>
  </si>
  <si>
    <t>angstrom_coef_b_month</t>
  </si>
  <si>
    <t>BMTH</t>
  </si>
  <si>
    <t>Angstrom B coefficient, monthly</t>
  </si>
  <si>
    <t>rainfall_parm_alpha</t>
  </si>
  <si>
    <t>ALPHA</t>
  </si>
  <si>
    <t>Rainfall distribution scale parameter,</t>
  </si>
  <si>
    <t>1/mm2</t>
  </si>
  <si>
    <t>rainfall_total</t>
  </si>
  <si>
    <t>RTOT</t>
  </si>
  <si>
    <t>Monthly rainfall total</t>
  </si>
  <si>
    <t>month</t>
  </si>
  <si>
    <t>MONTH</t>
  </si>
  <si>
    <t>fd_MONTH</t>
  </si>
  <si>
    <t>Month of year</t>
  </si>
  <si>
    <t>MTH</t>
  </si>
  <si>
    <t>prob_dry-wet_sequence</t>
  </si>
  <si>
    <t>PDW</t>
  </si>
  <si>
    <t>Probability of a dry-wet sequence</t>
  </si>
  <si>
    <t>rainy_days</t>
  </si>
  <si>
    <t>RNUM</t>
  </si>
  <si>
    <t>Rainy days</t>
  </si>
  <si>
    <t>number/month</t>
  </si>
  <si>
    <t>weather_date</t>
  </si>
  <si>
    <t>W_DATE</t>
  </si>
  <si>
    <t>Date for daily weather, field observations, etc.</t>
  </si>
  <si>
    <t>WEATHER_DAILY</t>
  </si>
  <si>
    <t>DATE</t>
  </si>
  <si>
    <t>WTH DAILY</t>
  </si>
  <si>
    <t>Weather station identifier to link to site/field information</t>
  </si>
  <si>
    <t>YEAR</t>
  </si>
  <si>
    <t>WTYR</t>
  </si>
  <si>
    <t>Year (4 digits) for daily weather data</t>
  </si>
  <si>
    <t>day_of_year</t>
  </si>
  <si>
    <t>DOY</t>
  </si>
  <si>
    <t>WTDOY</t>
  </si>
  <si>
    <t>Day of year for daily weather record</t>
  </si>
  <si>
    <t>DAY OF YEAR</t>
  </si>
  <si>
    <t>solar_radiation</t>
  </si>
  <si>
    <t>SRAD</t>
  </si>
  <si>
    <t>Solar radiation</t>
  </si>
  <si>
    <t>SRAD MJ/(m2.d)</t>
  </si>
  <si>
    <t>maximum_temperature</t>
  </si>
  <si>
    <t>TMAX</t>
  </si>
  <si>
    <t>Temperature of air, daily maximum</t>
  </si>
  <si>
    <t>minimum_temperature</t>
  </si>
  <si>
    <t>TMIN</t>
  </si>
  <si>
    <t>Temperature of air, daily minimum</t>
  </si>
  <si>
    <t>precipitation</t>
  </si>
  <si>
    <t>RAIN</t>
  </si>
  <si>
    <t>Rainfall, including moisture in snow, in one day</t>
  </si>
  <si>
    <t>wind_speed_daily</t>
  </si>
  <si>
    <t>WIND</t>
  </si>
  <si>
    <t>Wind speed, daily</t>
  </si>
  <si>
    <t>WIND SPEED km/d</t>
  </si>
  <si>
    <t>temperature_dewpoint</t>
  </si>
  <si>
    <t>TDEW</t>
  </si>
  <si>
    <t>Temperature, dewpoint</t>
  </si>
  <si>
    <t>DEWPOINT °C</t>
  </si>
  <si>
    <t>ozone_daily_max</t>
  </si>
  <si>
    <t>OZONX</t>
  </si>
  <si>
    <t>Daily maximum ozone concentration</t>
  </si>
  <si>
    <t>chp 2016-10-18</t>
  </si>
  <si>
    <t>CO2_conc_atmosphere_daily</t>
  </si>
  <si>
    <t>CO2D</t>
  </si>
  <si>
    <t>CO2 concentration, atmospheric average over day</t>
  </si>
  <si>
    <t>CO2 vpm</t>
  </si>
  <si>
    <t>CO2</t>
  </si>
  <si>
    <t>cloudiness_factor</t>
  </si>
  <si>
    <t>CLDD</t>
  </si>
  <si>
    <t>Cloudiness factor, relative</t>
  </si>
  <si>
    <t>CLOUD FRAC</t>
  </si>
  <si>
    <t>PAR_photon_flux_density</t>
  </si>
  <si>
    <t>PARD</t>
  </si>
  <si>
    <t>PAR or photon flux density</t>
  </si>
  <si>
    <t>mole/(m2.d)</t>
  </si>
  <si>
    <t>PAR</t>
  </si>
  <si>
    <t>radiation_shortwave</t>
  </si>
  <si>
    <t>DTR</t>
  </si>
  <si>
    <t>Solar radiation, daily shortwave</t>
  </si>
  <si>
    <t>Shortwave RAD</t>
  </si>
  <si>
    <t>sunshine_duration</t>
  </si>
  <si>
    <t>SUNH</t>
  </si>
  <si>
    <t>Sunshine duration over 24 h period</t>
  </si>
  <si>
    <t>hr</t>
  </si>
  <si>
    <t>chp 2013-02-05</t>
  </si>
  <si>
    <t>dry_bulb_temper_avg_day</t>
  </si>
  <si>
    <t>TDRY</t>
  </si>
  <si>
    <t>Temperature, dry-bulb, daily average</t>
  </si>
  <si>
    <t>evaporation_pan</t>
  </si>
  <si>
    <t>EVAP</t>
  </si>
  <si>
    <t>Evaporation,pan</t>
  </si>
  <si>
    <t>mm/d</t>
  </si>
  <si>
    <t>evapotranspiration_reference</t>
  </si>
  <si>
    <t>ETO</t>
  </si>
  <si>
    <t>Evapotranspiration, reference</t>
  </si>
  <si>
    <t>temperature_wet-bulb</t>
  </si>
  <si>
    <t>TWET</t>
  </si>
  <si>
    <t>Temperature, wet-bulb</t>
  </si>
  <si>
    <t>daylength_sunrise_sunset</t>
  </si>
  <si>
    <t>DAYD</t>
  </si>
  <si>
    <t>Daylength (sunrise-sunset)</t>
  </si>
  <si>
    <t>Daylength h</t>
  </si>
  <si>
    <t>DAYL</t>
  </si>
  <si>
    <t>daylength_3_deg</t>
  </si>
  <si>
    <t>DA3D</t>
  </si>
  <si>
    <t>Daylength (3 deg basis)</t>
  </si>
  <si>
    <t>daylength_twilight_basis</t>
  </si>
  <si>
    <t>TWLD</t>
  </si>
  <si>
    <t>Daylength (twilight to twilight)</t>
  </si>
  <si>
    <t>TWILIGHT hr</t>
  </si>
  <si>
    <t>ambient_CO2_conc</t>
  </si>
  <si>
    <t>ACO2</t>
  </si>
  <si>
    <t>CO2, ambient</t>
  </si>
  <si>
    <t>AMBIENT CO2</t>
  </si>
  <si>
    <t>flag_for_weather_data</t>
  </si>
  <si>
    <t>FLAGW</t>
  </si>
  <si>
    <t>Flag to identify daily weather data with specific problems or significance</t>
  </si>
  <si>
    <t xml:space="preserve">relative_humidity_min </t>
  </si>
  <si>
    <t>RHUMD</t>
  </si>
  <si>
    <t>Relative humidity at maximum daily temperature (or minimum daily relative humidity)</t>
  </si>
  <si>
    <t>2013-02-05, JWW</t>
  </si>
  <si>
    <t>RHMND</t>
  </si>
  <si>
    <t>relative_humidity_max</t>
  </si>
  <si>
    <t>RHMXD</t>
  </si>
  <si>
    <t>Relative humidity, maximum daily value</t>
  </si>
  <si>
    <t>realtive_humidity_avg</t>
  </si>
  <si>
    <t>RHAVD</t>
  </si>
  <si>
    <t>Realtive humidity, average daily value</t>
  </si>
  <si>
    <t>temp_average_daily</t>
  </si>
  <si>
    <t>TAVD</t>
  </si>
  <si>
    <t>Temperature of air, average daily</t>
  </si>
  <si>
    <t>AVG TEMP °C</t>
  </si>
  <si>
    <t>temp_avg_daylight</t>
  </si>
  <si>
    <t>TDYD</t>
  </si>
  <si>
    <t>Temperature of air, average during daylight hours</t>
  </si>
  <si>
    <t>AV DAY TMP °C</t>
  </si>
  <si>
    <t>temp_avg_daily_air</t>
  </si>
  <si>
    <t>TGAD</t>
  </si>
  <si>
    <t>Temperature, average daily air, growth</t>
  </si>
  <si>
    <t>AV GRWTH TMP °C</t>
  </si>
  <si>
    <t>temp_avg_daylight_air</t>
  </si>
  <si>
    <t>TGRD</t>
  </si>
  <si>
    <t>Temperature, average air, daylight hours</t>
  </si>
  <si>
    <t>min_temp_average</t>
  </si>
  <si>
    <t>TMNA</t>
  </si>
  <si>
    <t>Temperature of air, minimum, averaged over time period (e.g., 5 days)</t>
  </si>
  <si>
    <t>Model output</t>
  </si>
  <si>
    <t>TMND</t>
  </si>
  <si>
    <t>max_temp_average</t>
  </si>
  <si>
    <t>TMXA</t>
  </si>
  <si>
    <t>Temperature of air, maximum, averaged over time period (e.g., 5 days)</t>
  </si>
  <si>
    <t>vapor_pressure</t>
  </si>
  <si>
    <t>VPRSD</t>
  </si>
  <si>
    <t>Vapor pressure, average daily</t>
  </si>
  <si>
    <t>kPa</t>
  </si>
  <si>
    <t>VAPR</t>
  </si>
  <si>
    <t>rainfall</t>
  </si>
  <si>
    <t>PRED</t>
  </si>
  <si>
    <t>Rainfall</t>
  </si>
  <si>
    <t>PRECIP mm/d</t>
  </si>
  <si>
    <t>OID</t>
  </si>
  <si>
    <t>MEASURED_DATA</t>
  </si>
  <si>
    <t>OBSERV_DATA_LINKS</t>
  </si>
  <si>
    <t>OBS DATA LINK</t>
  </si>
  <si>
    <t>observ_treat_ID</t>
  </si>
  <si>
    <t>Treatment id for observed data, unique internal ID</t>
  </si>
  <si>
    <t>Option for crop in sequence</t>
  </si>
  <si>
    <t>SUMMARY</t>
  </si>
  <si>
    <t>SM_DEVELOPMENT</t>
  </si>
  <si>
    <t>treatment_lev_ID</t>
  </si>
  <si>
    <t>OBS_TRT_ID</t>
  </si>
  <si>
    <t>maturity_day_of_year</t>
  </si>
  <si>
    <t>MDOY</t>
  </si>
  <si>
    <t>Growth stage of physiol. maturity, as day of year</t>
  </si>
  <si>
    <t>anthesis_date</t>
  </si>
  <si>
    <t>ADAT</t>
  </si>
  <si>
    <t>Growth stage date, anthesis</t>
  </si>
  <si>
    <t>Anthesis date</t>
  </si>
  <si>
    <t>anthesis_day_of_year</t>
  </si>
  <si>
    <t>ADOY</t>
  </si>
  <si>
    <t>Anthesis date as day of year</t>
  </si>
  <si>
    <t>anthesis_dap</t>
  </si>
  <si>
    <t>ADAP</t>
  </si>
  <si>
    <t>Growth stage as days after planting, anthesis</t>
  </si>
  <si>
    <t>dap</t>
  </si>
  <si>
    <t>Anthesis day</t>
  </si>
  <si>
    <t>physiologic_maturity_dap</t>
  </si>
  <si>
    <t>MDAP</t>
  </si>
  <si>
    <t>Growth stage of physiol. maturity, as days after planting</t>
  </si>
  <si>
    <t>Maturity day</t>
  </si>
  <si>
    <t>physiologic_maturity_dat</t>
  </si>
  <si>
    <t>MDAT</t>
  </si>
  <si>
    <t>Growth stage of physiol. maturity, as date</t>
  </si>
  <si>
    <t>Maturity date</t>
  </si>
  <si>
    <t>harvest_dap</t>
  </si>
  <si>
    <t>HDAP</t>
  </si>
  <si>
    <t>Growth stage as days after planting</t>
  </si>
  <si>
    <t>Harvest day</t>
  </si>
  <si>
    <t>harvest_date</t>
  </si>
  <si>
    <t>Growth stage date, harvest</t>
  </si>
  <si>
    <t>HDAT</t>
  </si>
  <si>
    <t>PLDAE</t>
  </si>
  <si>
    <t>Growth stage date, emergence</t>
  </si>
  <si>
    <t>EDAT</t>
  </si>
  <si>
    <t>growth_stage_harvest</t>
  </si>
  <si>
    <t>GSTH</t>
  </si>
  <si>
    <t>Growth stage when harvest occurs</t>
  </si>
  <si>
    <t>panicle_initiation_dap</t>
  </si>
  <si>
    <t>IDAP</t>
  </si>
  <si>
    <t xml:space="preserve">Growth stage of panicle initiation, as days after planting </t>
  </si>
  <si>
    <t>Panicle in day</t>
  </si>
  <si>
    <t>first_pod_set_days</t>
  </si>
  <si>
    <t>PD1P</t>
  </si>
  <si>
    <t>Growth stage of first pod, as days after planting</t>
  </si>
  <si>
    <t>Pod 1 day yd</t>
  </si>
  <si>
    <t>full_pod_days</t>
  </si>
  <si>
    <t>PDFP</t>
  </si>
  <si>
    <t>Growth stage of full-sized pod, as days after planting</t>
  </si>
  <si>
    <t>Full pod day</t>
  </si>
  <si>
    <t>harvest_maturity_dap</t>
  </si>
  <si>
    <t>R8AP</t>
  </si>
  <si>
    <t>Growth stage days as days after planting, harv mature</t>
  </si>
  <si>
    <t>Harv maturity</t>
  </si>
  <si>
    <t>harvest_mat_dap_stdev</t>
  </si>
  <si>
    <t>R8APS</t>
  </si>
  <si>
    <t>Standard deviation of harvest maturity DAP</t>
  </si>
  <si>
    <t>tuber_initiation_dap</t>
  </si>
  <si>
    <t>TDAP</t>
  </si>
  <si>
    <t>Growth stage days&gt;planting, tuber init</t>
  </si>
  <si>
    <t>Tuber init day</t>
  </si>
  <si>
    <t>growth_stage_apex_1_cm</t>
  </si>
  <si>
    <t>AP1D</t>
  </si>
  <si>
    <t>Growth stage date, apex 1cm</t>
  </si>
  <si>
    <t>APEX 1cm day</t>
  </si>
  <si>
    <t>growth_stage_branch_1</t>
  </si>
  <si>
    <t>BR1D</t>
  </si>
  <si>
    <t>Growth stage date for branch 1</t>
  </si>
  <si>
    <t>BRANCH 1 YrDoy</t>
  </si>
  <si>
    <t>growth_stage_branch_2</t>
  </si>
  <si>
    <t>BR2D</t>
  </si>
  <si>
    <t>Growth stage date, branch 2</t>
  </si>
  <si>
    <t>BRANCH 2 YrDoy</t>
  </si>
  <si>
    <t>growth_stage_branch_3</t>
  </si>
  <si>
    <t>BR3D</t>
  </si>
  <si>
    <t>Growth stage date, branch 3</t>
  </si>
  <si>
    <t>BRANCH 3 YrDoy</t>
  </si>
  <si>
    <t>growth_stage_branch_4</t>
  </si>
  <si>
    <t>BR4D</t>
  </si>
  <si>
    <t>Growth stage date, branch 4</t>
  </si>
  <si>
    <t>BRANCH 4 YrDoy</t>
  </si>
  <si>
    <t>silking_date</t>
  </si>
  <si>
    <t>SKDAT</t>
  </si>
  <si>
    <t>Growth stage, silking date</t>
  </si>
  <si>
    <t>double_ridge_date</t>
  </si>
  <si>
    <t>DRID</t>
  </si>
  <si>
    <t>Growth stage date, double ridges</t>
  </si>
  <si>
    <t>DOUBLE RIDgES d</t>
  </si>
  <si>
    <t>ear_emergence_date</t>
  </si>
  <si>
    <t>EEMD</t>
  </si>
  <si>
    <t>Growth stage date, ear emergence</t>
  </si>
  <si>
    <t>EAR EMERgENCE d</t>
  </si>
  <si>
    <t>forcing_date</t>
  </si>
  <si>
    <t>FDAT</t>
  </si>
  <si>
    <t>Forcing date</t>
  </si>
  <si>
    <t>panicle_initiation_date</t>
  </si>
  <si>
    <t>IDAT</t>
  </si>
  <si>
    <t>Growth stage of panicle initiation, as date</t>
  </si>
  <si>
    <t>Panicle in date</t>
  </si>
  <si>
    <t>jointing_date</t>
  </si>
  <si>
    <t>JDAT</t>
  </si>
  <si>
    <t>Growth stage of jointing (node detectable through sheath) in cereals</t>
  </si>
  <si>
    <t>leaf_3_full_expansion</t>
  </si>
  <si>
    <t>LF3D</t>
  </si>
  <si>
    <t>Growth stage date, leaf3 full expansion</t>
  </si>
  <si>
    <t>LEAF 3 FULL day</t>
  </si>
  <si>
    <t>leaf_5_full_expansion</t>
  </si>
  <si>
    <t>LF5D</t>
  </si>
  <si>
    <t>Growth stage date, leaf5 full expansion</t>
  </si>
  <si>
    <t>LEAF 5 FULL day</t>
  </si>
  <si>
    <t>last_leaf_stage</t>
  </si>
  <si>
    <t>LLFD</t>
  </si>
  <si>
    <t>Growth stage date, last leaf</t>
  </si>
  <si>
    <t>LAST LEAF day</t>
  </si>
  <si>
    <t>maturity_day_2</t>
  </si>
  <si>
    <t>MDAT2</t>
  </si>
  <si>
    <t>Date of physiological maturity using alternate criteria</t>
  </si>
  <si>
    <t>first_pod_set_date</t>
  </si>
  <si>
    <t>PD1T</t>
  </si>
  <si>
    <t>Growth stage of first pod, as date</t>
  </si>
  <si>
    <t>Pod 1 date yd</t>
  </si>
  <si>
    <t>full_size_pod_date</t>
  </si>
  <si>
    <t>PDFT</t>
  </si>
  <si>
    <t>Growth stage of full-sized pod, as date</t>
  </si>
  <si>
    <t>First pod date</t>
  </si>
  <si>
    <t>beginning_bloom_stage</t>
  </si>
  <si>
    <t>R1AT</t>
  </si>
  <si>
    <t>Growth stage date, beginning bloom</t>
  </si>
  <si>
    <t>First bloom</t>
  </si>
  <si>
    <t>beginning_peg_stage</t>
  </si>
  <si>
    <t>R2AT</t>
  </si>
  <si>
    <t>Growth stage date, beginning peg</t>
  </si>
  <si>
    <t>First peg</t>
  </si>
  <si>
    <t>beginning_pod_stage</t>
  </si>
  <si>
    <t>R3AT</t>
  </si>
  <si>
    <t>Growth stage date, beginning pod</t>
  </si>
  <si>
    <t>First pod</t>
  </si>
  <si>
    <t>full_size_pod_stage</t>
  </si>
  <si>
    <t>R4AT</t>
  </si>
  <si>
    <t>Growth stage date, full-sized pod</t>
  </si>
  <si>
    <t>Full pod</t>
  </si>
  <si>
    <t>beginning_seed_stage</t>
  </si>
  <si>
    <t>R5AT</t>
  </si>
  <si>
    <t>Growth stage date, beginning seed</t>
  </si>
  <si>
    <t>First seed</t>
  </si>
  <si>
    <t>full_seed_stage</t>
  </si>
  <si>
    <t>R6AT</t>
  </si>
  <si>
    <t>Growth stage date, full seed</t>
  </si>
  <si>
    <t>Full seed</t>
  </si>
  <si>
    <t>beginning_maturity_date</t>
  </si>
  <si>
    <t>R7AT</t>
  </si>
  <si>
    <t>Growth stage date, beginning maturity</t>
  </si>
  <si>
    <t>First maturity</t>
  </si>
  <si>
    <t>harvest_maturity_stage</t>
  </si>
  <si>
    <t>R8AT</t>
  </si>
  <si>
    <t>Growth stage date, harvest maturity</t>
  </si>
  <si>
    <t>pod_over-mature_stage</t>
  </si>
  <si>
    <t>R9AT</t>
  </si>
  <si>
    <t>Growth stage date, pod over-mature</t>
  </si>
  <si>
    <t>Over-mature</t>
  </si>
  <si>
    <t>tuber_initiation_stage</t>
  </si>
  <si>
    <t>TDAT</t>
  </si>
  <si>
    <t>Growth stage date, tuber initiation</t>
  </si>
  <si>
    <t>Tuber init date</t>
  </si>
  <si>
    <t>terminal_spikelet_stage</t>
  </si>
  <si>
    <t>TSPD</t>
  </si>
  <si>
    <t>Growth stage date, terminal spikelet</t>
  </si>
  <si>
    <t>TERMINAL SPKL d</t>
  </si>
  <si>
    <t>zadoks_21_growth_stage</t>
  </si>
  <si>
    <t>Z21D</t>
  </si>
  <si>
    <t>Growth stage date, Zadoks 21</t>
  </si>
  <si>
    <t>ZADOKS 21 day</t>
  </si>
  <si>
    <t>zadoks_30_growth_stage</t>
  </si>
  <si>
    <t>Z30D</t>
  </si>
  <si>
    <t>Growth stage date, Zadoks 30</t>
  </si>
  <si>
    <t>ZADOKS 30 day</t>
  </si>
  <si>
    <t>zadoks_31_growth_stage</t>
  </si>
  <si>
    <t>Z31D</t>
  </si>
  <si>
    <t>Growth stage date, Zadoks 31</t>
  </si>
  <si>
    <t>ZADOKS 31 day</t>
  </si>
  <si>
    <t>zadoks_37_growth_stage</t>
  </si>
  <si>
    <t>Z37D</t>
  </si>
  <si>
    <t>Growth stage date, Zadoks 37</t>
  </si>
  <si>
    <t>ZADOKS 37 day</t>
  </si>
  <si>
    <t>zadoks_39_growth_stage</t>
  </si>
  <si>
    <t>Z39D</t>
  </si>
  <si>
    <t>Growth stage date, Zadoks 39</t>
  </si>
  <si>
    <t>ZADOKS 39 day</t>
  </si>
  <si>
    <t>first_square_date</t>
  </si>
  <si>
    <t>SQDAT</t>
  </si>
  <si>
    <t>Date of first square on plant</t>
  </si>
  <si>
    <t>anthesis_dap_stdev</t>
  </si>
  <si>
    <t>ADAPS</t>
  </si>
  <si>
    <t>Standard deviation of anthesis DAP</t>
  </si>
  <si>
    <t>phys_mat_dap_stdev</t>
  </si>
  <si>
    <t>MDAPS</t>
  </si>
  <si>
    <t>Standard deviation of physiological maturity DAP</t>
  </si>
  <si>
    <t>GSLEN</t>
  </si>
  <si>
    <t>Length of time between planting and harvest dates</t>
  </si>
  <si>
    <t>2020-06-08, CHP</t>
  </si>
  <si>
    <t>SM_GROWTH</t>
  </si>
  <si>
    <t>harvest_yld_matur_dry_wt</t>
  </si>
  <si>
    <t>HWAM</t>
  </si>
  <si>
    <t>Harvest yield at harvest maturity (dry wt)</t>
  </si>
  <si>
    <t>Mat yield kg/ha</t>
  </si>
  <si>
    <t>tops_dry_weight_maturity</t>
  </si>
  <si>
    <t>CWAM</t>
  </si>
  <si>
    <t>Tops dry weight at maturity</t>
  </si>
  <si>
    <t>Tops wt kg/ha</t>
  </si>
  <si>
    <t>tops_dry_weight_harvest</t>
  </si>
  <si>
    <t>CWAH</t>
  </si>
  <si>
    <t>Tops dry weight at harvest</t>
  </si>
  <si>
    <t>roots_dry_weight_harvest</t>
  </si>
  <si>
    <t>RWAH</t>
  </si>
  <si>
    <t>Roots dry weight at harvest</t>
  </si>
  <si>
    <t>2019-08-02, CHP</t>
  </si>
  <si>
    <t>plant_density_emergence</t>
  </si>
  <si>
    <t>PLPAE</t>
  </si>
  <si>
    <t>Plant density (population or stand) at full emergence, equivalent to initial stand count</t>
  </si>
  <si>
    <t>plant_density_maturity</t>
  </si>
  <si>
    <t>PLPAM</t>
  </si>
  <si>
    <t>Plant density (population or stand) at maturity</t>
  </si>
  <si>
    <t>plant_density_harvest</t>
  </si>
  <si>
    <t>PLPAH</t>
  </si>
  <si>
    <t>Plant density (population or stand) at harvest</t>
  </si>
  <si>
    <t>leaf_area_index_maximum</t>
  </si>
  <si>
    <t>LAIX</t>
  </si>
  <si>
    <t>Leaf area index, maximum</t>
  </si>
  <si>
    <t>LAI maximum</t>
  </si>
  <si>
    <t>grain_oil_conc_maturity</t>
  </si>
  <si>
    <t>GL%M</t>
  </si>
  <si>
    <t>GLPCM</t>
  </si>
  <si>
    <t>Grain oil concentration at maturity</t>
  </si>
  <si>
    <t>grain oil%,matu</t>
  </si>
  <si>
    <t>grain_protein_conc_matur</t>
  </si>
  <si>
    <t>GPR%M</t>
  </si>
  <si>
    <t>GPRCM</t>
  </si>
  <si>
    <t>Grain protein concentration at maturity</t>
  </si>
  <si>
    <t>grain protein%,matu</t>
  </si>
  <si>
    <t>grain_starch_conc_matur</t>
  </si>
  <si>
    <t>GS%M</t>
  </si>
  <si>
    <t>GSPCM</t>
  </si>
  <si>
    <t>Grain starch concentration at maturity</t>
  </si>
  <si>
    <t>grain starch%,matu</t>
  </si>
  <si>
    <t>grain_gluten_conc_matur</t>
  </si>
  <si>
    <t>GG%M</t>
  </si>
  <si>
    <t>GGPCM</t>
  </si>
  <si>
    <t>Grain gluten concentration at maturity</t>
  </si>
  <si>
    <t>grain gluten %, mat</t>
  </si>
  <si>
    <t>purity</t>
  </si>
  <si>
    <t>HPRH</t>
  </si>
  <si>
    <t>Purity of sugar, e.g. extract from cane</t>
  </si>
  <si>
    <t>Purity %</t>
  </si>
  <si>
    <t>threshing_%_at_maturity</t>
  </si>
  <si>
    <t>THAM</t>
  </si>
  <si>
    <t>Threshing % at maturity</t>
  </si>
  <si>
    <t>Threshing %</t>
  </si>
  <si>
    <t>eye_weight</t>
  </si>
  <si>
    <t>EWUM</t>
  </si>
  <si>
    <t>Eye weight at harvest maturity</t>
  </si>
  <si>
    <t>g/eye</t>
  </si>
  <si>
    <t>Eye wt. (g)</t>
  </si>
  <si>
    <t>lint_weight_maturity</t>
  </si>
  <si>
    <t>LIWAM</t>
  </si>
  <si>
    <t>Lint weight at maturity</t>
  </si>
  <si>
    <t>g/m2</t>
  </si>
  <si>
    <t>lint_fraction_maturity</t>
  </si>
  <si>
    <t>LIFAM</t>
  </si>
  <si>
    <t>Lint fraction at maturity</t>
  </si>
  <si>
    <t>g[lint]/g[harvested]</t>
  </si>
  <si>
    <t>2021-05-03, CHP</t>
  </si>
  <si>
    <t>fiber_length</t>
  </si>
  <si>
    <t>FILEN</t>
  </si>
  <si>
    <t>Fiber length</t>
  </si>
  <si>
    <t>fiber_uniformity</t>
  </si>
  <si>
    <t>FIBUI</t>
  </si>
  <si>
    <t>Fiber uniformity index, ratio between the mean length and the upper half mean length of fibers</t>
  </si>
  <si>
    <t>fiber_strength</t>
  </si>
  <si>
    <t>FISTR</t>
  </si>
  <si>
    <t>Fiber strength</t>
  </si>
  <si>
    <t>g[force]/tex</t>
  </si>
  <si>
    <t>fiber_micronaire</t>
  </si>
  <si>
    <t>FIMIC</t>
  </si>
  <si>
    <t>Fiber micronaire, measure of the air permeability of compressed cotton fibers fiber, an indication of fineness and maturity</t>
  </si>
  <si>
    <t>fiber_color_grade_Rd</t>
  </si>
  <si>
    <t>FICRD</t>
  </si>
  <si>
    <t>Fiber color grade, HVI Rd reflectance</t>
  </si>
  <si>
    <t>fiber_color_grade_B</t>
  </si>
  <si>
    <t>FICPB</t>
  </si>
  <si>
    <t>Fiber color grade, HVI +B yellowness</t>
  </si>
  <si>
    <t>fiber_HVI_trash</t>
  </si>
  <si>
    <t>FITRS</t>
  </si>
  <si>
    <t>Percent of fiber surface area occupied by trash particles</t>
  </si>
  <si>
    <t>harv_yld_grn_fr_pl_mat</t>
  </si>
  <si>
    <t>GFPM</t>
  </si>
  <si>
    <t>Harvest yield (grain, fresh), per plant at maturity</t>
  </si>
  <si>
    <t>g/[plant]</t>
  </si>
  <si>
    <t>GRAIN YLD g/[plant]</t>
  </si>
  <si>
    <t>grain_dry_wt_matur_plnt</t>
  </si>
  <si>
    <t>GWPM</t>
  </si>
  <si>
    <t>Grain dry wt at maturity, per plant basis</t>
  </si>
  <si>
    <t>GRAIN WT g/[plant]</t>
  </si>
  <si>
    <t>unit_dry_wt_harv_matur</t>
  </si>
  <si>
    <t>HWUM</t>
  </si>
  <si>
    <t>Harvest unit dry (e.g., seed) weight at harv. maturity</t>
  </si>
  <si>
    <t>g/unit</t>
  </si>
  <si>
    <t>Weight g/unit</t>
  </si>
  <si>
    <t>byprod_removed_at_matur</t>
  </si>
  <si>
    <t>BWAM</t>
  </si>
  <si>
    <t>By-product weight at maturity</t>
  </si>
  <si>
    <t>tops_dead_dry_wt_anthes</t>
  </si>
  <si>
    <t>CDWA</t>
  </si>
  <si>
    <t>Tops+dead dry wt at anthesis</t>
  </si>
  <si>
    <t>CANOPY+D kg/ha</t>
  </si>
  <si>
    <t>cane_yield_harv</t>
  </si>
  <si>
    <t>CFAH</t>
  </si>
  <si>
    <t>Cane fresh yield at harvest</t>
  </si>
  <si>
    <t>F cane yl kg/ha</t>
  </si>
  <si>
    <t>chaff_dry_weight_harvest</t>
  </si>
  <si>
    <t>CHWA</t>
  </si>
  <si>
    <t>Chaff dry weight, harvest</t>
  </si>
  <si>
    <t>CHAFF WT kg/ha</t>
  </si>
  <si>
    <t>tops_dry_weight_anthesis</t>
  </si>
  <si>
    <t>CWAA</t>
  </si>
  <si>
    <t>Tops dry weight at anthesis</t>
  </si>
  <si>
    <t>Tops wt,anthsis</t>
  </si>
  <si>
    <t>tops_dw_mat_stdev</t>
  </si>
  <si>
    <t>CWAMS</t>
  </si>
  <si>
    <t>Standard deviation of tops weight, maturity</t>
  </si>
  <si>
    <t>harv_yld_grn_fresh_matur</t>
  </si>
  <si>
    <t>GFAM</t>
  </si>
  <si>
    <t>Harvest yield (grain, fresh), maturity</t>
  </si>
  <si>
    <t>GRAIN YLD kg/ha</t>
  </si>
  <si>
    <t>grain_dry_wt_at_maturity</t>
  </si>
  <si>
    <t>GWAM</t>
  </si>
  <si>
    <t>Grain dry wt at maturity</t>
  </si>
  <si>
    <t>GRAIN WT kg/ha</t>
  </si>
  <si>
    <t>harv_yield_matur_f_wt</t>
  </si>
  <si>
    <t>HFAM</t>
  </si>
  <si>
    <t>Harvest yield at harvest maturity (fresh wt)</t>
  </si>
  <si>
    <t>HARVEST kg/ha</t>
  </si>
  <si>
    <t>yield_corrected</t>
  </si>
  <si>
    <t>HWAC</t>
  </si>
  <si>
    <t>Harvest yield corrected for various factors</t>
  </si>
  <si>
    <t>leaf_dry_wt_at_maturity</t>
  </si>
  <si>
    <t>LWAM</t>
  </si>
  <si>
    <t>Leaf dry weight at harvest maturity</t>
  </si>
  <si>
    <t>LEAF WT kg/ha</t>
  </si>
  <si>
    <t>pod_dry_weight_maturity</t>
  </si>
  <si>
    <t>PWAM</t>
  </si>
  <si>
    <t>Pod dry weight at maturity</t>
  </si>
  <si>
    <t>Pod wt kg/ha</t>
  </si>
  <si>
    <t>tot_dry_wt_at_harvest</t>
  </si>
  <si>
    <t>TWAH</t>
  </si>
  <si>
    <t>Total dry weight at harvest</t>
  </si>
  <si>
    <t>Total wt kg/ha</t>
  </si>
  <si>
    <t>tot_dry_weight_maturity</t>
  </si>
  <si>
    <t>TWAM</t>
  </si>
  <si>
    <t>Total dry weight at maturity</t>
  </si>
  <si>
    <t>TOTAL WT kg/ha</t>
  </si>
  <si>
    <t>tuber_dry_wt_at_harvest</t>
  </si>
  <si>
    <t>UWAH</t>
  </si>
  <si>
    <t>Tuber dry weight at harvest</t>
  </si>
  <si>
    <t>Tuber kg dm/ha</t>
  </si>
  <si>
    <t>vegetative_dry_wt_matur</t>
  </si>
  <si>
    <t>VWAM</t>
  </si>
  <si>
    <t>Veg (leaf+stem) dry wt, maturity</t>
  </si>
  <si>
    <t>Veg WT kg/ha</t>
  </si>
  <si>
    <t>test_wt_fresh_maturity</t>
  </si>
  <si>
    <t>GYFVM</t>
  </si>
  <si>
    <t>Test weight (fresh) at maturity</t>
  </si>
  <si>
    <t>kg/l</t>
  </si>
  <si>
    <t>TEST WT kg/hl</t>
  </si>
  <si>
    <t>grain_ethanol_yield</t>
  </si>
  <si>
    <t>GETM</t>
  </si>
  <si>
    <t>Ethanol yield of grain</t>
  </si>
  <si>
    <t>l/kg</t>
  </si>
  <si>
    <t>canopy_height_anthesis</t>
  </si>
  <si>
    <t>CHTA</t>
  </si>
  <si>
    <t>Canopy height at anthesis</t>
  </si>
  <si>
    <t>Canopy height m</t>
  </si>
  <si>
    <t>canopy_height_maturity</t>
  </si>
  <si>
    <t>CHTM</t>
  </si>
  <si>
    <t>Canopy height at physiological maturity</t>
  </si>
  <si>
    <t>canopy_height_harvest</t>
  </si>
  <si>
    <t>CHTH</t>
  </si>
  <si>
    <t>Canopy height at harvest</t>
  </si>
  <si>
    <t>canopy_height_max</t>
  </si>
  <si>
    <t>CHTX</t>
  </si>
  <si>
    <t>Canopy height, max value</t>
  </si>
  <si>
    <t>Canopy ht max m</t>
  </si>
  <si>
    <t>canopy_ht_max_stdev</t>
  </si>
  <si>
    <t>CHTXS</t>
  </si>
  <si>
    <t>Canopy height, std dev of max value</t>
  </si>
  <si>
    <t>plant_height_anthesis</t>
  </si>
  <si>
    <t>PHTA</t>
  </si>
  <si>
    <t>Plant height (e.g., including spikes above canopy per se) at anthesis</t>
  </si>
  <si>
    <t>2016-09-09, jww</t>
  </si>
  <si>
    <t>plant_height_max</t>
  </si>
  <si>
    <t>PHTX</t>
  </si>
  <si>
    <t>Plant height (e.g., including spikes above canopy per se), maximum value in season</t>
  </si>
  <si>
    <t>plant_height_maturity</t>
  </si>
  <si>
    <t>PHTM</t>
  </si>
  <si>
    <t>Plant height (e.g., including spikes above canopy per se) at maturity</t>
  </si>
  <si>
    <t>ear_height_max</t>
  </si>
  <si>
    <t>EHTX</t>
  </si>
  <si>
    <t>Ear height, max value</t>
  </si>
  <si>
    <t>ear_ht_max_stdev</t>
  </si>
  <si>
    <t>EHTXS</t>
  </si>
  <si>
    <t>Ear height, std dev of max value</t>
  </si>
  <si>
    <t>grain_unit_dry_wt_matur</t>
  </si>
  <si>
    <t>GWGM</t>
  </si>
  <si>
    <t>Grain unit dry wt at maturity</t>
  </si>
  <si>
    <t>GRAIN WT mg</t>
  </si>
  <si>
    <t>tuber_fresh_wt_harvest</t>
  </si>
  <si>
    <t>UYAFH</t>
  </si>
  <si>
    <t>Tuber fresh weight at harvest</t>
  </si>
  <si>
    <t>mg/ha</t>
  </si>
  <si>
    <t>Tuber Mg fm/ha</t>
  </si>
  <si>
    <t>eye_no_per_unit_maturity</t>
  </si>
  <si>
    <t>E#UM</t>
  </si>
  <si>
    <t>EnoUM</t>
  </si>
  <si>
    <t>Eye number at maturity (per harvested unit, e.g. fruit)</t>
  </si>
  <si>
    <t>Number #/unit</t>
  </si>
  <si>
    <t>harvest_no_per_grp_matur</t>
  </si>
  <si>
    <t>H#GM</t>
  </si>
  <si>
    <t>HnoGM</t>
  </si>
  <si>
    <t>Harvest number per group at maturity</t>
  </si>
  <si>
    <t>Number #/m2</t>
  </si>
  <si>
    <t>harv_no_per_unit</t>
  </si>
  <si>
    <t>H#UM</t>
  </si>
  <si>
    <t>HnoUM</t>
  </si>
  <si>
    <t>Harvest number per unit at maturity (e.g., seed per spike or pod)</t>
  </si>
  <si>
    <t>leaf_no_per_stem_matur</t>
  </si>
  <si>
    <t>L#SM</t>
  </si>
  <si>
    <t>LnoSM</t>
  </si>
  <si>
    <t>Leaf number per stem, at harvest maturity</t>
  </si>
  <si>
    <t>Leaf number #</t>
  </si>
  <si>
    <t>leaf_number_per_stem_max</t>
  </si>
  <si>
    <t>L#SX</t>
  </si>
  <si>
    <t>LnoSX</t>
  </si>
  <si>
    <t>Leaf number per stem, maximum</t>
  </si>
  <si>
    <t>eye_number_at_maturity</t>
  </si>
  <si>
    <t>E#AM</t>
  </si>
  <si>
    <t>EnoAM</t>
  </si>
  <si>
    <t>Eye number at maturity</t>
  </si>
  <si>
    <t>harvest_no_at_maturity</t>
  </si>
  <si>
    <t>H#AM</t>
  </si>
  <si>
    <t>HnoAM</t>
  </si>
  <si>
    <t>Harvest number per area at maturity (e.g., seed or tubers)</t>
  </si>
  <si>
    <t>pod_number_maturity</t>
  </si>
  <si>
    <t>PD#AM</t>
  </si>
  <si>
    <t>PDnoAM</t>
  </si>
  <si>
    <t>Pod, ear, panicle number per area at maturity</t>
  </si>
  <si>
    <t>panicle_number_maturity</t>
  </si>
  <si>
    <t>PN#AM</t>
  </si>
  <si>
    <t>PNnoAM</t>
  </si>
  <si>
    <t>Panicle number per area at maturity</t>
  </si>
  <si>
    <t>PANICLE #/m2</t>
  </si>
  <si>
    <t>tiller_number_maturity</t>
  </si>
  <si>
    <t>T#AM</t>
  </si>
  <si>
    <t>TnoAM</t>
  </si>
  <si>
    <t>Tiller number per area at maturity</t>
  </si>
  <si>
    <t>Tiller no #/m2</t>
  </si>
  <si>
    <t>fruit_fresh_wt_harvest</t>
  </si>
  <si>
    <t>FFAH</t>
  </si>
  <si>
    <t>Fruit fresh weight at harvest</t>
  </si>
  <si>
    <t>Mg/ha</t>
  </si>
  <si>
    <t>Fresh wt. harv</t>
  </si>
  <si>
    <t>harvest_index_maturity</t>
  </si>
  <si>
    <t>HIAM</t>
  </si>
  <si>
    <t>Harvest index at maturity</t>
  </si>
  <si>
    <t>Harvest index</t>
  </si>
  <si>
    <t>pod_harv_index_maturity</t>
  </si>
  <si>
    <t>HIPM</t>
  </si>
  <si>
    <t>Pod, panicle, head or ear harvest index at maturity</t>
  </si>
  <si>
    <t>Pod indx,mature</t>
  </si>
  <si>
    <t>grain_moisture_maturity</t>
  </si>
  <si>
    <t>GW%M</t>
  </si>
  <si>
    <t>GWPCM</t>
  </si>
  <si>
    <t>Grain moisture at maturity</t>
  </si>
  <si>
    <t>GRAIN H20 %</t>
  </si>
  <si>
    <t>grain_moisture_harvest</t>
  </si>
  <si>
    <t>GW%H</t>
  </si>
  <si>
    <t>GWPCH</t>
  </si>
  <si>
    <t>Grain moisture at harvest</t>
  </si>
  <si>
    <t>2020-11-19, chp</t>
  </si>
  <si>
    <t>harvest_moisture</t>
  </si>
  <si>
    <t>HMAH</t>
  </si>
  <si>
    <t>Moisture content of fresh yield (e.g., grain, fruit, leaves) at harvest</t>
  </si>
  <si>
    <t>kg[water]/kg[harvest]</t>
  </si>
  <si>
    <t>dry_matter_content</t>
  </si>
  <si>
    <t>DM%H</t>
  </si>
  <si>
    <t>Dry matter content of fresh yield at harvest</t>
  </si>
  <si>
    <t>harvest_moisture_stdev</t>
  </si>
  <si>
    <t>HMAHS</t>
  </si>
  <si>
    <t>Standard deviation of harvest moisture fraction</t>
  </si>
  <si>
    <t>harvest_moisture_maturity</t>
  </si>
  <si>
    <t>HMAM</t>
  </si>
  <si>
    <t>Moisture content of fresh yield (e.g., grain, fruit, leaves) at maturity</t>
  </si>
  <si>
    <t>2018-12-13, CHP</t>
  </si>
  <si>
    <t>harvest_moisture_maturity_stdev</t>
  </si>
  <si>
    <t>HMAMS</t>
  </si>
  <si>
    <t>Standard deviation of harvest moisture fraction at maturity</t>
  </si>
  <si>
    <t>byprod_removed_at_harv</t>
  </si>
  <si>
    <t>BWAH</t>
  </si>
  <si>
    <t>By-product removed at harvest as dry wt</t>
  </si>
  <si>
    <t>Byproduct kg/ha</t>
  </si>
  <si>
    <t>harvest_yield_harvest_dw</t>
  </si>
  <si>
    <t>HWAH</t>
  </si>
  <si>
    <t>Harvested yield at harvest (dry wt)</t>
  </si>
  <si>
    <t>Har yield kg/ha</t>
  </si>
  <si>
    <t>harvest_yld_stdev</t>
  </si>
  <si>
    <t>HWAHS</t>
  </si>
  <si>
    <t>Harvest yield at harvest, standard deviation</t>
  </si>
  <si>
    <t>harv_yield_harv_f_wt</t>
  </si>
  <si>
    <t>HFAH</t>
  </si>
  <si>
    <t>Harvested yield at harvest (fresh wt)</t>
  </si>
  <si>
    <t>Field wt Mg/ha</t>
  </si>
  <si>
    <t>harv_yield_harv_f_wt_sd</t>
  </si>
  <si>
    <t>HFAHS</t>
  </si>
  <si>
    <t>Standard deviation of harvested yield at harvest (fresh wt)</t>
  </si>
  <si>
    <t>SM_MGMT_N_P</t>
  </si>
  <si>
    <t>planting_material_dry_wt</t>
  </si>
  <si>
    <t>DWAP</t>
  </si>
  <si>
    <t>Planting material dry weight</t>
  </si>
  <si>
    <t>Sowing wt kg/ha</t>
  </si>
  <si>
    <t>PMWD</t>
  </si>
  <si>
    <t>tillage_operations_no</t>
  </si>
  <si>
    <t>TL#C</t>
  </si>
  <si>
    <t>TLnoC</t>
  </si>
  <si>
    <t>Tillage operations number</t>
  </si>
  <si>
    <t>TILLAGE #</t>
  </si>
  <si>
    <t>tops_N_at_anthesis</t>
  </si>
  <si>
    <t>CNAA</t>
  </si>
  <si>
    <t>Nitrogen in above ground plant parts at anthesis</t>
  </si>
  <si>
    <t>Tops N,anthesis</t>
  </si>
  <si>
    <t>tops_N_at_maturity</t>
  </si>
  <si>
    <t>CNAM</t>
  </si>
  <si>
    <t>Nitrogen in above ground plant parts at maturity</t>
  </si>
  <si>
    <t>Tops N kg/ha</t>
  </si>
  <si>
    <t>grain_N_at_maturity</t>
  </si>
  <si>
    <t>GNAM</t>
  </si>
  <si>
    <t>Grain N at maturity</t>
  </si>
  <si>
    <t>grain N kg/ha</t>
  </si>
  <si>
    <t>grain_N_conc_maturity</t>
  </si>
  <si>
    <t>GN%M</t>
  </si>
  <si>
    <t>GNPCM</t>
  </si>
  <si>
    <t>Grain N concentration at maturity</t>
  </si>
  <si>
    <t>grain N%,mature</t>
  </si>
  <si>
    <t>root_N_at_harvest</t>
  </si>
  <si>
    <t>RNAH</t>
  </si>
  <si>
    <t>Root nitrogen amount at harvest</t>
  </si>
  <si>
    <t>stem_N_at_maturity</t>
  </si>
  <si>
    <t>SNAM</t>
  </si>
  <si>
    <t>Stem N at maturity</t>
  </si>
  <si>
    <t>Stem N,maturity</t>
  </si>
  <si>
    <t>veg_N_at_maturity</t>
  </si>
  <si>
    <t>VNAM</t>
  </si>
  <si>
    <t>Vegetative N at maturity</t>
  </si>
  <si>
    <t>2019-09-12, chp</t>
  </si>
  <si>
    <t>Veg N,maturity</t>
  </si>
  <si>
    <t>tops_C_at_maturity</t>
  </si>
  <si>
    <t>CCAM</t>
  </si>
  <si>
    <t>Carbon in above ground plant parts at maturity</t>
  </si>
  <si>
    <t>grain_C_at_maturity</t>
  </si>
  <si>
    <t>GCAM</t>
  </si>
  <si>
    <t>Grain C at maturity</t>
  </si>
  <si>
    <t>veg_C_at_maturity</t>
  </si>
  <si>
    <t>VCAM</t>
  </si>
  <si>
    <t>Vegetative C at maturity</t>
  </si>
  <si>
    <t>extractable_soil_wtr_mat</t>
  </si>
  <si>
    <t>SWXM</t>
  </si>
  <si>
    <t>Soil water, extractable at maturity</t>
  </si>
  <si>
    <t>Extr water mm</t>
  </si>
  <si>
    <t>tuber_stem_leaf_N_harv</t>
  </si>
  <si>
    <t>TNAH</t>
  </si>
  <si>
    <t>Tuber+stem+leaf N at harvest</t>
  </si>
  <si>
    <t>Biomass N kg/ha</t>
  </si>
  <si>
    <t>total_N_at_maturity</t>
  </si>
  <si>
    <t>TNIM</t>
  </si>
  <si>
    <t>Total N at maturity</t>
  </si>
  <si>
    <t>TOTAL N kg/ha</t>
  </si>
  <si>
    <t>tuber_N_at_harvest</t>
  </si>
  <si>
    <t>UNAM</t>
  </si>
  <si>
    <t>Tuber N at harvest</t>
  </si>
  <si>
    <t>Tuber N kg/ha</t>
  </si>
  <si>
    <t>tuber_N_conc_harvest</t>
  </si>
  <si>
    <t>UN%H</t>
  </si>
  <si>
    <t>UNPCH</t>
  </si>
  <si>
    <t>Tuber N concentration at harvest</t>
  </si>
  <si>
    <t>Tuber N %</t>
  </si>
  <si>
    <t>TN%H</t>
  </si>
  <si>
    <t>tops_P_at_anthesis</t>
  </si>
  <si>
    <t>CPAA</t>
  </si>
  <si>
    <t>Phosphorus in above ground plant parts at anthesis</t>
  </si>
  <si>
    <t>tops_P_at_maturity</t>
  </si>
  <si>
    <t>CPAM</t>
  </si>
  <si>
    <t>Phosphorus in above ground plant parts at maturity</t>
  </si>
  <si>
    <t>grain_P_at_maturity</t>
  </si>
  <si>
    <t>GPAM</t>
  </si>
  <si>
    <t>Grain phosphorus at maturity</t>
  </si>
  <si>
    <t>grain_P_conc_maturity</t>
  </si>
  <si>
    <t>GP%M</t>
  </si>
  <si>
    <t>GPPCM</t>
  </si>
  <si>
    <t>Grain phosphorus concentration at maturity</t>
  </si>
  <si>
    <t>root_P_at_harvest</t>
  </si>
  <si>
    <t>RPAH</t>
  </si>
  <si>
    <t>Phosphorus amount in roots at harvest</t>
  </si>
  <si>
    <t>stem_P_at_maturity</t>
  </si>
  <si>
    <t>SPAM</t>
  </si>
  <si>
    <t>Phosphorus amount in stems at maturity</t>
  </si>
  <si>
    <t>shoots_P_at_maturity</t>
  </si>
  <si>
    <t>SHPAM</t>
  </si>
  <si>
    <t>Phosphorus amount in shoots (leaves and stem) at maturity</t>
  </si>
  <si>
    <t>2019-06-19, chp</t>
  </si>
  <si>
    <t>tuber_P_at_harvest</t>
  </si>
  <si>
    <t>UPAM</t>
  </si>
  <si>
    <t>Tuber phosphorus at harvest</t>
  </si>
  <si>
    <t>N_fixed_during_season</t>
  </si>
  <si>
    <t>NFXM</t>
  </si>
  <si>
    <t>N fixed during season</t>
  </si>
  <si>
    <t>N fixed kg/h</t>
  </si>
  <si>
    <t>rainfall_in_season</t>
  </si>
  <si>
    <t>PRCM</t>
  </si>
  <si>
    <t>Rainfall, season (may differ from planting to harvest)</t>
  </si>
  <si>
    <t>WATER_BALANCE</t>
  </si>
  <si>
    <t>Precip mm</t>
  </si>
  <si>
    <t>rainfall_plant_harvest</t>
  </si>
  <si>
    <t>PRCP</t>
  </si>
  <si>
    <t>Rainfall, planting to harvest</t>
  </si>
  <si>
    <t>evapotrans_cumul_matur</t>
  </si>
  <si>
    <t>ETCM</t>
  </si>
  <si>
    <t>Evapotranspiration, cumulative to end of season</t>
  </si>
  <si>
    <t>ET totaL mm</t>
  </si>
  <si>
    <t>evapotrans_cumul_pl_harv</t>
  </si>
  <si>
    <t>ETCP</t>
  </si>
  <si>
    <t>Evapotranspiration, cumulative from planting to harvest</t>
  </si>
  <si>
    <t>transpirat_cumul_matur</t>
  </si>
  <si>
    <t>EPCM</t>
  </si>
  <si>
    <t>Transpiration, cumulative to end of season</t>
  </si>
  <si>
    <t>EP totaL mm</t>
  </si>
  <si>
    <t>transpirat_cumul_pl_harv</t>
  </si>
  <si>
    <t>EPCP</t>
  </si>
  <si>
    <t>Transpiration, cumulative from planting to harvest</t>
  </si>
  <si>
    <t>transpiration_cumulative</t>
  </si>
  <si>
    <t>EPAC</t>
  </si>
  <si>
    <t>Transpiration, cumulative over season</t>
  </si>
  <si>
    <t>Transpir mm</t>
  </si>
  <si>
    <t>soil_evap_cumul_matur</t>
  </si>
  <si>
    <t>ESCM</t>
  </si>
  <si>
    <t>Evaporation,soil, cumulative to end of season</t>
  </si>
  <si>
    <t>Soil EVAP mm</t>
  </si>
  <si>
    <t>soil_evap_cumul_pl_matur</t>
  </si>
  <si>
    <t>ESCP</t>
  </si>
  <si>
    <t>Evaporation,soil, cumulative from planting to harvest</t>
  </si>
  <si>
    <t>potential_evapotrans_avg</t>
  </si>
  <si>
    <t>EOAA</t>
  </si>
  <si>
    <t>Evapotranspiration, potential, average over season</t>
  </si>
  <si>
    <t>Pot ET mm/d</t>
  </si>
  <si>
    <t>runoff_season</t>
  </si>
  <si>
    <t>ROCM</t>
  </si>
  <si>
    <t>Runoff, season total</t>
  </si>
  <si>
    <t>Runoff mm</t>
  </si>
  <si>
    <t>drainage_over_season</t>
  </si>
  <si>
    <t>DRCM</t>
  </si>
  <si>
    <t>Drainage,season</t>
  </si>
  <si>
    <t>Drainage mm</t>
  </si>
  <si>
    <t>tile_drain_over_season</t>
  </si>
  <si>
    <t>TDFC</t>
  </si>
  <si>
    <t>Water lost through tile drain, seasonal total</t>
  </si>
  <si>
    <t>initial_profile_wtr_cont_sim</t>
  </si>
  <si>
    <t>ICSWS</t>
  </si>
  <si>
    <t>K_inorganic_at_maturity</t>
  </si>
  <si>
    <t>KIAM</t>
  </si>
  <si>
    <t>K, inorganic, in soil at harvest maturity</t>
  </si>
  <si>
    <t>Soil N kg/ha</t>
  </si>
  <si>
    <t>N_inorganic_at_maturity</t>
  </si>
  <si>
    <t>NIAM</t>
  </si>
  <si>
    <t>N, inorganic, in soil at harvest maturity</t>
  </si>
  <si>
    <t>N_leached_during_season</t>
  </si>
  <si>
    <t>NLCM</t>
  </si>
  <si>
    <t>N leached up to harvest maturity, from bottom of soil profile</t>
  </si>
  <si>
    <t>N Leached kg/ha</t>
  </si>
  <si>
    <t>N_uptake_during_season</t>
  </si>
  <si>
    <t>NUCM</t>
  </si>
  <si>
    <t>N uptake during season</t>
  </si>
  <si>
    <t>N uptake kg/ha</t>
  </si>
  <si>
    <t>soil_organic_N_maturity</t>
  </si>
  <si>
    <t>ONAM</t>
  </si>
  <si>
    <t>Organic N in soil at maturity</t>
  </si>
  <si>
    <t>organic N kg/ha</t>
  </si>
  <si>
    <t>P_inorganic_at_maturity</t>
  </si>
  <si>
    <t>PIAM</t>
  </si>
  <si>
    <t>P, inorganic, in soil at harvest maturity</t>
  </si>
  <si>
    <t>organic_C_soil_maturity</t>
  </si>
  <si>
    <t>OCAM</t>
  </si>
  <si>
    <t>Organic C in soil at maturity</t>
  </si>
  <si>
    <t>t/ha</t>
  </si>
  <si>
    <t>organic C t/ha</t>
  </si>
  <si>
    <t>solar_radiation_avg</t>
  </si>
  <si>
    <t>SRAA</t>
  </si>
  <si>
    <t>Solar radiation, average, sowing to harvest</t>
  </si>
  <si>
    <t>ENVIRONMENT</t>
  </si>
  <si>
    <t>2016-08-03, CHP (mod)</t>
  </si>
  <si>
    <t>avg solar rad MJ/m2-d</t>
  </si>
  <si>
    <t>temperature_max_avg</t>
  </si>
  <si>
    <t>TMAXA</t>
  </si>
  <si>
    <t>Maximum daily air temperature, average, sowing to harvest</t>
  </si>
  <si>
    <t>2016-08-03, CHP</t>
  </si>
  <si>
    <t>avg max temp (C)</t>
  </si>
  <si>
    <t>temperature_min_avg</t>
  </si>
  <si>
    <t>TMINA</t>
  </si>
  <si>
    <t>Minimum daily air temperature, average, sowing to harvest</t>
  </si>
  <si>
    <t>avg min temp (C)</t>
  </si>
  <si>
    <t>temperature_avg</t>
  </si>
  <si>
    <t>TAVGA</t>
  </si>
  <si>
    <t>Daily air temperature, average, sowing to harvest</t>
  </si>
  <si>
    <t>avg temp (C)</t>
  </si>
  <si>
    <t>co2_concentration_avg</t>
  </si>
  <si>
    <t>CO2DA</t>
  </si>
  <si>
    <t>Average daily CO2 concentration, sowing to harvest</t>
  </si>
  <si>
    <t>2016-09-21, CHP</t>
  </si>
  <si>
    <t>avg CO2 (ppm)</t>
  </si>
  <si>
    <t>date_of_measurement</t>
  </si>
  <si>
    <t>Date of measurement</t>
  </si>
  <si>
    <t>TIME_SERIES</t>
  </si>
  <si>
    <t>TIME SERIES</t>
  </si>
  <si>
    <t>fd_YEAR</t>
  </si>
  <si>
    <t>Year of observation, if year = -99 then values of day are as DAP or DAH (harvest)</t>
  </si>
  <si>
    <t>DAY</t>
  </si>
  <si>
    <t>fd_DAY</t>
  </si>
  <si>
    <t>Day of year, or if year = -99 then DAP or DAH</t>
  </si>
  <si>
    <t>days_after_planting</t>
  </si>
  <si>
    <t>DAP</t>
  </si>
  <si>
    <t>Days after planting</t>
  </si>
  <si>
    <t>DAYS&gt;PLANTINg</t>
  </si>
  <si>
    <t>days_after_sim_start</t>
  </si>
  <si>
    <t>DAS</t>
  </si>
  <si>
    <t>Days after start of simulation</t>
  </si>
  <si>
    <t>DAYS&gt;START</t>
  </si>
  <si>
    <t>canopy_height</t>
  </si>
  <si>
    <t>CHTD</t>
  </si>
  <si>
    <t>Canopy height</t>
  </si>
  <si>
    <t>PLANT_GROWTH</t>
  </si>
  <si>
    <t>canopy_length</t>
  </si>
  <si>
    <t>CLAD</t>
  </si>
  <si>
    <t>Canopy length (to extended leaf tip)</t>
  </si>
  <si>
    <t>plant_height</t>
  </si>
  <si>
    <t>PHTD</t>
  </si>
  <si>
    <t>Plant_height (e.g., including spikes above canopy per se)</t>
  </si>
  <si>
    <t>leaf_carbohydrate</t>
  </si>
  <si>
    <t>CL%D</t>
  </si>
  <si>
    <t>CLPCD</t>
  </si>
  <si>
    <t>Carbohydrate, concentration in leaf</t>
  </si>
  <si>
    <t>LEAF CH2O %</t>
  </si>
  <si>
    <t>stem_carbohydrate_conc</t>
  </si>
  <si>
    <t>CS%D</t>
  </si>
  <si>
    <t>CSPCD</t>
  </si>
  <si>
    <t>Carbohydrate in stem</t>
  </si>
  <si>
    <t>STEM C %</t>
  </si>
  <si>
    <t>grain_carbohydrate_conc</t>
  </si>
  <si>
    <t>GC%D</t>
  </si>
  <si>
    <t>GCPCD</t>
  </si>
  <si>
    <t>Grain carbohydrate concentration</t>
  </si>
  <si>
    <t>GRAIN CH2O %</t>
  </si>
  <si>
    <t>grain_oil_conc</t>
  </si>
  <si>
    <t>GL%D</t>
  </si>
  <si>
    <t>GLPCD</t>
  </si>
  <si>
    <t>Grain oil concentration</t>
  </si>
  <si>
    <t>grain oil %</t>
  </si>
  <si>
    <t>PAR_absorbed</t>
  </si>
  <si>
    <t>LA%D</t>
  </si>
  <si>
    <t>LAPCD</t>
  </si>
  <si>
    <t>PAR absorbed</t>
  </si>
  <si>
    <t>ABSORBED PAR</t>
  </si>
  <si>
    <t>pods_mature</t>
  </si>
  <si>
    <t>PDM%D</t>
  </si>
  <si>
    <t>PDMPCM</t>
  </si>
  <si>
    <t>Pods, portion that are mature</t>
  </si>
  <si>
    <t>Mature pods %</t>
  </si>
  <si>
    <t>reserves_CH2O_conc</t>
  </si>
  <si>
    <t>RS%D</t>
  </si>
  <si>
    <t>RSPCD</t>
  </si>
  <si>
    <t>Reserves, concentration of CH2O</t>
  </si>
  <si>
    <t>RESERVES %</t>
  </si>
  <si>
    <t>seed_P_conc</t>
  </si>
  <si>
    <t>SDP%D</t>
  </si>
  <si>
    <t>SDPPCD</t>
  </si>
  <si>
    <t>Seed P concentration</t>
  </si>
  <si>
    <t>shelling_percentage</t>
  </si>
  <si>
    <t>SH%D</t>
  </si>
  <si>
    <t>SHPCD</t>
  </si>
  <si>
    <t>Shelling (seed wt/pod wt*100)</t>
  </si>
  <si>
    <t>Shelling %</t>
  </si>
  <si>
    <t>growth_rate_relative</t>
  </si>
  <si>
    <t>RGRD</t>
  </si>
  <si>
    <t>Growth rate, relative</t>
  </si>
  <si>
    <t>%/day</t>
  </si>
  <si>
    <t>Relative gr (%)</t>
  </si>
  <si>
    <t>root_length</t>
  </si>
  <si>
    <t>RLAD</t>
  </si>
  <si>
    <t>Root length</t>
  </si>
  <si>
    <t>cm/cm2</t>
  </si>
  <si>
    <t>ROOT LN cm/cm2</t>
  </si>
  <si>
    <t>root_length/weight</t>
  </si>
  <si>
    <t>RLWD</t>
  </si>
  <si>
    <t>Root length to root weight</t>
  </si>
  <si>
    <t>cm/g</t>
  </si>
  <si>
    <t>ROOT L/W cm/g</t>
  </si>
  <si>
    <t>leaf_area_flag_leaf</t>
  </si>
  <si>
    <t>LAFD</t>
  </si>
  <si>
    <t>Leaf area, flag leaf</t>
  </si>
  <si>
    <t>cm2</t>
  </si>
  <si>
    <t>FLAG AREA cm2</t>
  </si>
  <si>
    <t>specific_leaf_area</t>
  </si>
  <si>
    <t>SLAD</t>
  </si>
  <si>
    <t>Specific leaf area</t>
  </si>
  <si>
    <t>cm2/g</t>
  </si>
  <si>
    <t>SLA cm2/g</t>
  </si>
  <si>
    <t>leaf_area_per_leaf</t>
  </si>
  <si>
    <t>LALD</t>
  </si>
  <si>
    <t>Leaf area per leaf</t>
  </si>
  <si>
    <t>cm2/leaf</t>
  </si>
  <si>
    <t>LEAF AREA cm2</t>
  </si>
  <si>
    <t>leaf_area_new</t>
  </si>
  <si>
    <t>LALN</t>
  </si>
  <si>
    <t>Leaf area, new on leaves</t>
  </si>
  <si>
    <t>leaf_area_per_plant</t>
  </si>
  <si>
    <t>LAPD</t>
  </si>
  <si>
    <t>Leaf area per plant</t>
  </si>
  <si>
    <t>cm2/plant</t>
  </si>
  <si>
    <t>LEAF AREA cm2/p</t>
  </si>
  <si>
    <t>flag_time_series_data</t>
  </si>
  <si>
    <t>FLAGTS</t>
  </si>
  <si>
    <t>Flag to identify time series observed data with specific problems or significance</t>
  </si>
  <si>
    <t>growth_stage</t>
  </si>
  <si>
    <t>GSTD</t>
  </si>
  <si>
    <t>Growth stage</t>
  </si>
  <si>
    <t>GROWTH STAGE</t>
  </si>
  <si>
    <t>growth_stage_Zadoks</t>
  </si>
  <si>
    <t>GSTZD</t>
  </si>
  <si>
    <t>Growth stage according to Zadok's scale</t>
  </si>
  <si>
    <t>growth_stage_Haun</t>
  </si>
  <si>
    <t>GSTHD</t>
  </si>
  <si>
    <t>Growth stage according to Haun scale</t>
  </si>
  <si>
    <t>growth_stage_BBCH</t>
  </si>
  <si>
    <t>GSTBD</t>
  </si>
  <si>
    <t>Growth stage according to BBCH scale</t>
  </si>
  <si>
    <t>leaf_number_as_haun_stg</t>
  </si>
  <si>
    <t>LNUM</t>
  </si>
  <si>
    <t>Leaf number of cereals as Haun stage</t>
  </si>
  <si>
    <t>Leaf number</t>
  </si>
  <si>
    <t>crop_age</t>
  </si>
  <si>
    <t>CDAY</t>
  </si>
  <si>
    <t>Crop age</t>
  </si>
  <si>
    <t>Crop age days</t>
  </si>
  <si>
    <t>crop_age_vegetative_days</t>
  </si>
  <si>
    <t>CDVD</t>
  </si>
  <si>
    <t>Crop age (vegetative days, e.g., thermal time)</t>
  </si>
  <si>
    <t>Crop age vdays</t>
  </si>
  <si>
    <t>assimilation_reduc</t>
  </si>
  <si>
    <t>CASM</t>
  </si>
  <si>
    <t>Assimilate reduction, cumulative</t>
  </si>
  <si>
    <t>g</t>
  </si>
  <si>
    <t>ASSIM g CH2O</t>
  </si>
  <si>
    <t>root_weight/length</t>
  </si>
  <si>
    <t>RWLD</t>
  </si>
  <si>
    <t>Root weight/length</t>
  </si>
  <si>
    <t>g/cm</t>
  </si>
  <si>
    <t>ROOT W/L g/cm</t>
  </si>
  <si>
    <t>corm_unit_dry_weight</t>
  </si>
  <si>
    <t>OWGD</t>
  </si>
  <si>
    <t>Corm unit dry weight</t>
  </si>
  <si>
    <t>g/corm</t>
  </si>
  <si>
    <t>Corm wt g</t>
  </si>
  <si>
    <t>lint_weight</t>
  </si>
  <si>
    <t>LIWAD</t>
  </si>
  <si>
    <t>Lint weight on sample date</t>
  </si>
  <si>
    <t>stem_structural_weight</t>
  </si>
  <si>
    <t>SSAD</t>
  </si>
  <si>
    <t>Stem structural weight</t>
  </si>
  <si>
    <t>STRUCTURAL STEM</t>
  </si>
  <si>
    <t>crop_growth_rate</t>
  </si>
  <si>
    <t>CGRD</t>
  </si>
  <si>
    <t>Growth rate, crop (=tops+storage)</t>
  </si>
  <si>
    <t>g/(m2.d)</t>
  </si>
  <si>
    <t>CGR g/(m2.d)</t>
  </si>
  <si>
    <t>carbohydr_accumulation</t>
  </si>
  <si>
    <t>CHAD</t>
  </si>
  <si>
    <t>Carbohydrate accumulation</t>
  </si>
  <si>
    <t>CH2O g/(m2.d)</t>
  </si>
  <si>
    <t>carbohydr_mobilization</t>
  </si>
  <si>
    <t>CMAD</t>
  </si>
  <si>
    <t>Carbohydrate mobilization</t>
  </si>
  <si>
    <t>CH2O MOB g/(m2.d)</t>
  </si>
  <si>
    <t>growth_respiration_daily</t>
  </si>
  <si>
    <t>GRAD</t>
  </si>
  <si>
    <t>Respiration, growth component (as CH2O)</t>
  </si>
  <si>
    <t>GR RESP g/(m2.d)</t>
  </si>
  <si>
    <t>maintenance_respir_CH2O</t>
  </si>
  <si>
    <t>MRAD</t>
  </si>
  <si>
    <t>Respiration, maintenance (CH2O)</t>
  </si>
  <si>
    <t>M RESP g/(m2.d)</t>
  </si>
  <si>
    <t>tops_dry_weight_plant</t>
  </si>
  <si>
    <t>CWPD</t>
  </si>
  <si>
    <t>Tops dry weight</t>
  </si>
  <si>
    <t>Tops wt g/[plant]</t>
  </si>
  <si>
    <t>leaf_dry_wt_per_plant</t>
  </si>
  <si>
    <t>LWPD</t>
  </si>
  <si>
    <t>Leaf dry weight per plant</t>
  </si>
  <si>
    <t>LEAF WT g/[plant]ant</t>
  </si>
  <si>
    <t>root_senesced_dry_weight</t>
  </si>
  <si>
    <t>RSPD</t>
  </si>
  <si>
    <t>Root senesced dry weight</t>
  </si>
  <si>
    <t>Rt senesce g/[plant]</t>
  </si>
  <si>
    <t>seed_wt_per_plant</t>
  </si>
  <si>
    <t>SDWT</t>
  </si>
  <si>
    <t>Seed weight per plant</t>
  </si>
  <si>
    <t>stem_dry_wt_per_plant</t>
  </si>
  <si>
    <t>SWPD</t>
  </si>
  <si>
    <t>Stem dry weight per plant</t>
  </si>
  <si>
    <t>STEM WT g/[plant]</t>
  </si>
  <si>
    <t>carbohydr_pool_reduction</t>
  </si>
  <si>
    <t>DASM</t>
  </si>
  <si>
    <t>Carbohydrate pool reduction</t>
  </si>
  <si>
    <t>g/([plant].d)</t>
  </si>
  <si>
    <t>ASSIM g CH2O/d</t>
  </si>
  <si>
    <t>ear_dry_wt_per_shoot</t>
  </si>
  <si>
    <t>EGWS</t>
  </si>
  <si>
    <t>Ear plus grain dry weight per shoot</t>
  </si>
  <si>
    <t>g/shoot</t>
  </si>
  <si>
    <t>EAR+gRAIN g/s</t>
  </si>
  <si>
    <t>basal_wt</t>
  </si>
  <si>
    <t>BWAD</t>
  </si>
  <si>
    <t>Basal dry weight</t>
  </si>
  <si>
    <t>Basal weight</t>
  </si>
  <si>
    <t>dead_canopy_dry_wt</t>
  </si>
  <si>
    <t>CDAD</t>
  </si>
  <si>
    <t>Dead canopy dry weight</t>
  </si>
  <si>
    <t>Dead canopy</t>
  </si>
  <si>
    <t>cane_yield_fresh_wt</t>
  </si>
  <si>
    <t>CFAD</t>
  </si>
  <si>
    <t>Cane fresh yield</t>
  </si>
  <si>
    <t>chaff_dry_weight</t>
  </si>
  <si>
    <t>CHWAD</t>
  </si>
  <si>
    <t>Chaff weight at a given date</t>
  </si>
  <si>
    <t>crown_dry_weight</t>
  </si>
  <si>
    <t>CRAD</t>
  </si>
  <si>
    <t>Crown dry weight</t>
  </si>
  <si>
    <t>Crown weight</t>
  </si>
  <si>
    <t>tops_dry_weight</t>
  </si>
  <si>
    <t>CWAD</t>
  </si>
  <si>
    <t>TOPS WT kg/ha</t>
  </si>
  <si>
    <t>tops_fresh_weight</t>
  </si>
  <si>
    <t>CFWAD</t>
  </si>
  <si>
    <t>Tops fresh weight</t>
  </si>
  <si>
    <t>2020-11-18, CHP</t>
  </si>
  <si>
    <t>tops_C</t>
  </si>
  <si>
    <t>CCAD</t>
  </si>
  <si>
    <t>Carbon in above ground plant parts</t>
  </si>
  <si>
    <t>kg[C]/ha</t>
  </si>
  <si>
    <t>2021-02-02, chp</t>
  </si>
  <si>
    <t>dead_material_dry_weight</t>
  </si>
  <si>
    <t>DWAD</t>
  </si>
  <si>
    <t>Dead material dry weight</t>
  </si>
  <si>
    <t>DEAD WT kg/ha</t>
  </si>
  <si>
    <t>ear_plus_grain_dry_wt</t>
  </si>
  <si>
    <t>EGWA</t>
  </si>
  <si>
    <t>Ear plus grain dry weight</t>
  </si>
  <si>
    <t>EAR+gRAIN kg/ha</t>
  </si>
  <si>
    <t>ear_grain_chaff_dry_wt</t>
  </si>
  <si>
    <t>EWAD</t>
  </si>
  <si>
    <t>Ear (grain+chaff) dry weight</t>
  </si>
  <si>
    <t>Ear wt. kg/ha</t>
  </si>
  <si>
    <t>fruit_fresh_weight</t>
  </si>
  <si>
    <t>FFAD</t>
  </si>
  <si>
    <t>Fruit fresh weight</t>
  </si>
  <si>
    <t>Fruit weight</t>
  </si>
  <si>
    <t>grain_dry_weight</t>
  </si>
  <si>
    <t>GWAD</t>
  </si>
  <si>
    <t>Grain dry weight</t>
  </si>
  <si>
    <t>GAD</t>
  </si>
  <si>
    <t>yield_dry_matter_content</t>
  </si>
  <si>
    <t>YDM%D</t>
  </si>
  <si>
    <t>Dry matter content of fresh yield</t>
  </si>
  <si>
    <t>2021-02-04, CHP</t>
  </si>
  <si>
    <t>yield_moisture_content</t>
  </si>
  <si>
    <t>YM%D</t>
  </si>
  <si>
    <t>Moisture content of fresh yield</t>
  </si>
  <si>
    <t>sucrose_commercial_d_wt</t>
  </si>
  <si>
    <t>HCRD</t>
  </si>
  <si>
    <t>Sucrose, commercial, dry weight</t>
  </si>
  <si>
    <t>Comm cane sugar</t>
  </si>
  <si>
    <t>harvest_yield_at_day_dw</t>
  </si>
  <si>
    <t>HWAD</t>
  </si>
  <si>
    <t>Harvest yield, specified day (dry wt)</t>
  </si>
  <si>
    <t>YIELD  kg/ha</t>
  </si>
  <si>
    <t>dead_leaf_dry_weight</t>
  </si>
  <si>
    <t>LDAD</t>
  </si>
  <si>
    <t>Dead leaf dry weight</t>
  </si>
  <si>
    <t>Dead leaf kg/ha</t>
  </si>
  <si>
    <t>leaf_dry_weight</t>
  </si>
  <si>
    <t>LWAD</t>
  </si>
  <si>
    <t>Leaf dry weight</t>
  </si>
  <si>
    <t>nodule_dry_weight</t>
  </si>
  <si>
    <t>NWAD</t>
  </si>
  <si>
    <t>Nodule dry weight</t>
  </si>
  <si>
    <t>Nodule wt kg/ha</t>
  </si>
  <si>
    <t>corm_dry_weight</t>
  </si>
  <si>
    <t>OWAD</t>
  </si>
  <si>
    <t>Corm dry weight</t>
  </si>
  <si>
    <t>Corm kg dm/ha</t>
  </si>
  <si>
    <t>panicle_weight</t>
  </si>
  <si>
    <t>PNAD</t>
  </si>
  <si>
    <t>Panicle weight (grain+structural)</t>
  </si>
  <si>
    <t>PANICLE WT g/m2</t>
  </si>
  <si>
    <t>pod_dry_weight</t>
  </si>
  <si>
    <t>PWAD</t>
  </si>
  <si>
    <t>Pod (ear) dry weight</t>
  </si>
  <si>
    <t>pod_detached_dry_weight</t>
  </si>
  <si>
    <t>PWDD</t>
  </si>
  <si>
    <t>Pod, detached, dry weight</t>
  </si>
  <si>
    <t>Detached pod wt</t>
  </si>
  <si>
    <t>dead_root_dry_weight</t>
  </si>
  <si>
    <t>RDAD</t>
  </si>
  <si>
    <t>Dead root dry weight</t>
  </si>
  <si>
    <t>Dead root kg/ha</t>
  </si>
  <si>
    <t>stem_reserves_weight</t>
  </si>
  <si>
    <t>RSAD</t>
  </si>
  <si>
    <t>Stem reserves weight</t>
  </si>
  <si>
    <t>STEM RESERVES</t>
  </si>
  <si>
    <t>reserves_weight</t>
  </si>
  <si>
    <t>RSWAD</t>
  </si>
  <si>
    <t>Reserves weight</t>
  </si>
  <si>
    <t>RESERVES kg/ha</t>
  </si>
  <si>
    <t>root_dry_weight</t>
  </si>
  <si>
    <t>RWAD</t>
  </si>
  <si>
    <t>Root dry weight</t>
  </si>
  <si>
    <t>ROOT WT kg/ha</t>
  </si>
  <si>
    <t>stem_plus_chaff</t>
  </si>
  <si>
    <t>SCWA</t>
  </si>
  <si>
    <t>Stem plus chaff</t>
  </si>
  <si>
    <t>STM+CHAFF kg/ha</t>
  </si>
  <si>
    <t>dead_stem_dry_weight</t>
  </si>
  <si>
    <t>SDAD</t>
  </si>
  <si>
    <t>Dead stem dry weight</t>
  </si>
  <si>
    <t>Dead stem kg/ha</t>
  </si>
  <si>
    <t>seed_P</t>
  </si>
  <si>
    <t>SDPAD</t>
  </si>
  <si>
    <t>P content in seed</t>
  </si>
  <si>
    <t>shell_dry_weight</t>
  </si>
  <si>
    <t>SHAD</t>
  </si>
  <si>
    <t>Shell dry weight</t>
  </si>
  <si>
    <t>Shell wt kg/ha</t>
  </si>
  <si>
    <t>shoot_weight</t>
  </si>
  <si>
    <t>SHWAD</t>
  </si>
  <si>
    <t xml:space="preserve">Mass of shoot (leaf + stem) at a given day </t>
  </si>
  <si>
    <t>sucrose_dry_weight</t>
  </si>
  <si>
    <t>SUAD</t>
  </si>
  <si>
    <t>Sucrose dry weight</t>
  </si>
  <si>
    <t>Sucrose  kg/ha</t>
  </si>
  <si>
    <t>sucker_dry_weight</t>
  </si>
  <si>
    <t>SUGD</t>
  </si>
  <si>
    <t>Sucker dry weight</t>
  </si>
  <si>
    <t>Sucker weight</t>
  </si>
  <si>
    <t>stem_dry_weight</t>
  </si>
  <si>
    <t>SWAD</t>
  </si>
  <si>
    <t>Stem dry weight</t>
  </si>
  <si>
    <t>STEM WT kg/ha</t>
  </si>
  <si>
    <t>total_biomass_dry_wt</t>
  </si>
  <si>
    <t>TDRW</t>
  </si>
  <si>
    <t>Total biomass without senesced material (dry weight)</t>
  </si>
  <si>
    <t>Total biomass</t>
  </si>
  <si>
    <t>tot_crop_wt_w_senesced</t>
  </si>
  <si>
    <t>TDWA</t>
  </si>
  <si>
    <t>Tops+roots+storage+senesced tissue (dry weight)</t>
  </si>
  <si>
    <t>TOTAL+D  kg/ha</t>
  </si>
  <si>
    <t>litter_trash_dry_wt</t>
  </si>
  <si>
    <t>TRAD</t>
  </si>
  <si>
    <t>Litter (trash) dry weight</t>
  </si>
  <si>
    <t>Trash DM kg/ha</t>
  </si>
  <si>
    <t>tops_roots_storage_d_wt</t>
  </si>
  <si>
    <t>TWAD</t>
  </si>
  <si>
    <t>Tops+roots+storage dry weight</t>
  </si>
  <si>
    <t>tuber_dry_weight</t>
  </si>
  <si>
    <t>UWAD</t>
  </si>
  <si>
    <t>Tuber dry weight</t>
  </si>
  <si>
    <t>leaf_dry_wt_green_areas</t>
  </si>
  <si>
    <t>WLVG</t>
  </si>
  <si>
    <t>Leaf dry weight, green areas</t>
  </si>
  <si>
    <t>green lf kg/ha</t>
  </si>
  <si>
    <t>assimilate_production</t>
  </si>
  <si>
    <t>AWAG</t>
  </si>
  <si>
    <t>Assimilate production</t>
  </si>
  <si>
    <t>kg/(ha.d)</t>
  </si>
  <si>
    <t>ASSIM kg/(ha.d)</t>
  </si>
  <si>
    <t>dead_mater_dry_increase</t>
  </si>
  <si>
    <t>DWAG</t>
  </si>
  <si>
    <t>Dead material dry increase</t>
  </si>
  <si>
    <t>DEAD WT kg/(ha.d)</t>
  </si>
  <si>
    <t>senescence_rate_tops</t>
  </si>
  <si>
    <t>SEAD</t>
  </si>
  <si>
    <t>Senescence rate,tops (dry weight)</t>
  </si>
  <si>
    <t>Senesce kg/(ha.d)</t>
  </si>
  <si>
    <t>respiration_translocat</t>
  </si>
  <si>
    <t>TRRD</t>
  </si>
  <si>
    <t>Respiration associated with translocation</t>
  </si>
  <si>
    <t>TRANSLOC RESP</t>
  </si>
  <si>
    <t>canopy_width</t>
  </si>
  <si>
    <t>CWID</t>
  </si>
  <si>
    <t>Canopy width (for 1 row)</t>
  </si>
  <si>
    <t>Canopy width m</t>
  </si>
  <si>
    <t>CLND</t>
  </si>
  <si>
    <t>Canopy length as soil to tip of longest leaf</t>
  </si>
  <si>
    <t>root_depth</t>
  </si>
  <si>
    <t>RDPD</t>
  </si>
  <si>
    <t>Root depth, maximum extent at date</t>
  </si>
  <si>
    <t>ROOT DEPTH m</t>
  </si>
  <si>
    <t>ear_area_index</t>
  </si>
  <si>
    <t>EAID</t>
  </si>
  <si>
    <t>Ear area index</t>
  </si>
  <si>
    <t>leaf_area_index</t>
  </si>
  <si>
    <t>LAID</t>
  </si>
  <si>
    <t>Leaf area index on a given day</t>
  </si>
  <si>
    <t>LAI</t>
  </si>
  <si>
    <t>stem_area_index</t>
  </si>
  <si>
    <t>SAID</t>
  </si>
  <si>
    <t>Stem area index</t>
  </si>
  <si>
    <t>STEM AREA INDEX</t>
  </si>
  <si>
    <t>green_area_index</t>
  </si>
  <si>
    <t>GAID</t>
  </si>
  <si>
    <t>Green area index (any green material on plants)</t>
  </si>
  <si>
    <t>leaf_ar_index_live_dead</t>
  </si>
  <si>
    <t>TAID</t>
  </si>
  <si>
    <t>Leaf area index (live+dead)</t>
  </si>
  <si>
    <t>Total LAI</t>
  </si>
  <si>
    <t>grain_unit_dry_weight</t>
  </si>
  <si>
    <t>GWGD</t>
  </si>
  <si>
    <t>Grain unit dry weight</t>
  </si>
  <si>
    <t>grain wt mg</t>
  </si>
  <si>
    <t>specif_lf_wt_shaded_noon</t>
  </si>
  <si>
    <t>SLHN</t>
  </si>
  <si>
    <t>Specific leaf wt, shaded leaves, noon</t>
  </si>
  <si>
    <t>mg/cm2</t>
  </si>
  <si>
    <t>NOON SLW,SHADE</t>
  </si>
  <si>
    <t>specif_lf_wt_sunlit_noon</t>
  </si>
  <si>
    <t>SLLN</t>
  </si>
  <si>
    <t>Specific leaf wt, sunlit leaves, noon</t>
  </si>
  <si>
    <t>NOON SLW,Light</t>
  </si>
  <si>
    <t>harvest_yield_fresh_wt</t>
  </si>
  <si>
    <t>HYFAD</t>
  </si>
  <si>
    <t>Harvest yield (fresh wt) at a given day</t>
  </si>
  <si>
    <t>tuber_fresh_weight</t>
  </si>
  <si>
    <t>UYFAD</t>
  </si>
  <si>
    <t>Tuber fresh weight</t>
  </si>
  <si>
    <t>leaf_phot_shaded_lf_noon</t>
  </si>
  <si>
    <t>LMHN</t>
  </si>
  <si>
    <t>Photosynthesis, Pmax for shaded leaves at noon</t>
  </si>
  <si>
    <t>mg/(m2.s)</t>
  </si>
  <si>
    <t>NOON PMAX,SHADE</t>
  </si>
  <si>
    <t>leaf_phot_sunlit_lf_noon</t>
  </si>
  <si>
    <t>LMLN</t>
  </si>
  <si>
    <t>Photosynthesis, Pmax for sunlit leaves at noon</t>
  </si>
  <si>
    <t>NOON PMAX,LIgHT</t>
  </si>
  <si>
    <t>CO2_factor_photosynth</t>
  </si>
  <si>
    <t>CO2FP</t>
  </si>
  <si>
    <t>CO2 factor for photosynthesis (0 to 1 scale)</t>
  </si>
  <si>
    <t>CO2 FACTOR</t>
  </si>
  <si>
    <t>daylength_factor</t>
  </si>
  <si>
    <t>DAYLF</t>
  </si>
  <si>
    <t>Daylength factor (0 to 1 scale)</t>
  </si>
  <si>
    <t>DAYLENgTH FAC</t>
  </si>
  <si>
    <t>leaf_number_per_stem</t>
  </si>
  <si>
    <t>L#SD</t>
  </si>
  <si>
    <t>LnoSD</t>
  </si>
  <si>
    <t>Leaf number per main stem</t>
  </si>
  <si>
    <t>LEAF NUMBER</t>
  </si>
  <si>
    <t>leaf_tip_number_per_stem</t>
  </si>
  <si>
    <t>T#SD</t>
  </si>
  <si>
    <t>TnoSD</t>
  </si>
  <si>
    <t>Leaf tip number per stem</t>
  </si>
  <si>
    <t>Leaf tip no</t>
  </si>
  <si>
    <t>temp_fact_leaf_growth</t>
  </si>
  <si>
    <t>TFGD</t>
  </si>
  <si>
    <t>Temperature factor for leaf growth (0 to 1 scale)</t>
  </si>
  <si>
    <t>TEMP FAC GROWTH</t>
  </si>
  <si>
    <t>temp_fact_photosyn</t>
  </si>
  <si>
    <t>TFPD</t>
  </si>
  <si>
    <t>Temperature factor for photosynthesis (0 to 1 scale)</t>
  </si>
  <si>
    <t>TEMP FAC PHS</t>
  </si>
  <si>
    <t>vernalization_factor</t>
  </si>
  <si>
    <t>VRNF</t>
  </si>
  <si>
    <t>Vernalization factor (0 to 1 scale)</t>
  </si>
  <si>
    <t>VERNALIZE FAC</t>
  </si>
  <si>
    <t>leaf_no_increase_rate</t>
  </si>
  <si>
    <t>L#IR</t>
  </si>
  <si>
    <t>LnoIR</t>
  </si>
  <si>
    <t>Leaf number increase rate</t>
  </si>
  <si>
    <t>number/day</t>
  </si>
  <si>
    <t>LEAF # INCREASE</t>
  </si>
  <si>
    <t>leaf_appearance_rate</t>
  </si>
  <si>
    <t>LARD</t>
  </si>
  <si>
    <t>Leaf appearance rate</t>
  </si>
  <si>
    <t>LEAF APPEARANCE</t>
  </si>
  <si>
    <t>lf_appear_rate_bio_day_b</t>
  </si>
  <si>
    <t>LRSD</t>
  </si>
  <si>
    <t>Leaf appearance rate on a biological day basis</t>
  </si>
  <si>
    <t>Leaf app rate</t>
  </si>
  <si>
    <t>plant_density</t>
  </si>
  <si>
    <t>PLPAD</t>
  </si>
  <si>
    <t>Plant density on sampling date</t>
  </si>
  <si>
    <t>ear_number</t>
  </si>
  <si>
    <t>E#AD</t>
  </si>
  <si>
    <t>EnoAD</t>
  </si>
  <si>
    <t>Ear number</t>
  </si>
  <si>
    <t>Ear no./m2</t>
  </si>
  <si>
    <t>ear_length</t>
  </si>
  <si>
    <t>ELAD</t>
  </si>
  <si>
    <t>Ear length</t>
  </si>
  <si>
    <t>grain_number</t>
  </si>
  <si>
    <t>G#AD</t>
  </si>
  <si>
    <t>GnoAD</t>
  </si>
  <si>
    <t>Grain number on sampling date</t>
  </si>
  <si>
    <t>GRAIN NO #/m2</t>
  </si>
  <si>
    <t>corm_population</t>
  </si>
  <si>
    <t>O#AD</t>
  </si>
  <si>
    <t>OnoAD</t>
  </si>
  <si>
    <t>Corm</t>
  </si>
  <si>
    <t>Corm no #/m2</t>
  </si>
  <si>
    <t>pod_number</t>
  </si>
  <si>
    <t>PD#AD</t>
  </si>
  <si>
    <t>PDnoAD</t>
  </si>
  <si>
    <t>Pod number</t>
  </si>
  <si>
    <t>Pod no #/m2</t>
  </si>
  <si>
    <t>panicle_number</t>
  </si>
  <si>
    <t>PN#AD</t>
  </si>
  <si>
    <t>PNnoAD</t>
  </si>
  <si>
    <t>Panicle number</t>
  </si>
  <si>
    <t>shoot_(apex)_number</t>
  </si>
  <si>
    <t>S#AD</t>
  </si>
  <si>
    <t>SnoAD</t>
  </si>
  <si>
    <t>Shoot (apex) number</t>
  </si>
  <si>
    <t>SHOOT NO #/m2</t>
  </si>
  <si>
    <t>tiller_number</t>
  </si>
  <si>
    <t>T#AD</t>
  </si>
  <si>
    <t>TnoAD</t>
  </si>
  <si>
    <t>Tiller number</t>
  </si>
  <si>
    <t>TILLER NO.#/m2</t>
  </si>
  <si>
    <t>grain_number_per_plant</t>
  </si>
  <si>
    <t>G#PD</t>
  </si>
  <si>
    <t>GnoPD</t>
  </si>
  <si>
    <t>Grain number per plant</t>
  </si>
  <si>
    <t>number/plant</t>
  </si>
  <si>
    <t>GRAIN NO #/plant</t>
  </si>
  <si>
    <t>shoot_apex_num_per_plant</t>
  </si>
  <si>
    <t>S#PD</t>
  </si>
  <si>
    <t>SnoPD</t>
  </si>
  <si>
    <t>Shoot (apex) number per plant</t>
  </si>
  <si>
    <t>SHOOT NO #/plant</t>
  </si>
  <si>
    <t>spikelet_number</t>
  </si>
  <si>
    <t>SP#P</t>
  </si>
  <si>
    <t>SPnoP</t>
  </si>
  <si>
    <t>Spikelet number</t>
  </si>
  <si>
    <t>SPIKELETS #/plant</t>
  </si>
  <si>
    <t>tiller_number_per_plant</t>
  </si>
  <si>
    <t>T#PD</t>
  </si>
  <si>
    <t>TnoPD</t>
  </si>
  <si>
    <t>Tiller number per plant</t>
  </si>
  <si>
    <t>TILLER NO.#/plant</t>
  </si>
  <si>
    <t>grain_number_per_shoot</t>
  </si>
  <si>
    <t>G#SD</t>
  </si>
  <si>
    <t>GnoSD</t>
  </si>
  <si>
    <t>Grain number per shoot</t>
  </si>
  <si>
    <t>number/shoot</t>
  </si>
  <si>
    <t>GRAIN NO #shoot</t>
  </si>
  <si>
    <t>grain_number_per_ear</t>
  </si>
  <si>
    <t>G#ED</t>
  </si>
  <si>
    <t>GnoED</t>
  </si>
  <si>
    <t>Grain number per ear</t>
  </si>
  <si>
    <t>number/ear</t>
  </si>
  <si>
    <t>2019-06-18, CHP</t>
  </si>
  <si>
    <t>GRAIN NO #EAR</t>
  </si>
  <si>
    <t>partitioning_of_wt_shoot</t>
  </si>
  <si>
    <t>PTF</t>
  </si>
  <si>
    <t>Partitioning of weight to shoot</t>
  </si>
  <si>
    <t>ratio</t>
  </si>
  <si>
    <t>SHOOT FRACTION</t>
  </si>
  <si>
    <t>PRSD</t>
  </si>
  <si>
    <t>harvest_index</t>
  </si>
  <si>
    <t>HIAD</t>
  </si>
  <si>
    <t>Harvest index on sampling date</t>
  </si>
  <si>
    <t>HARVEST INDEX</t>
  </si>
  <si>
    <t>pod_harvest_index</t>
  </si>
  <si>
    <t>HIPD</t>
  </si>
  <si>
    <t>Pod, panicle, ear or head harvest index</t>
  </si>
  <si>
    <t>Pod index</t>
  </si>
  <si>
    <t>sucrose_harvest_index</t>
  </si>
  <si>
    <t>SUID</t>
  </si>
  <si>
    <t>Sucrose harvest index</t>
  </si>
  <si>
    <t>Sucrose index</t>
  </si>
  <si>
    <t>PLANT_NITROGEN</t>
  </si>
  <si>
    <t>chaff_N_concentration</t>
  </si>
  <si>
    <t>CHN%</t>
  </si>
  <si>
    <t>CHNPC</t>
  </si>
  <si>
    <t>Chaff N concentration</t>
  </si>
  <si>
    <t>CHAFF N %</t>
  </si>
  <si>
    <t>tops_N_concentration</t>
  </si>
  <si>
    <t>CN%D</t>
  </si>
  <si>
    <t>CNPCD</t>
  </si>
  <si>
    <t>Tops (i.e., canopy) N concentration</t>
  </si>
  <si>
    <t>TOPS N %</t>
  </si>
  <si>
    <t>tops_protein_concentration</t>
  </si>
  <si>
    <t>CPR%D</t>
  </si>
  <si>
    <t>CPRPCD</t>
  </si>
  <si>
    <t>Tops (i.e., canopy) protein concentration</t>
  </si>
  <si>
    <t>PROTEIN %</t>
  </si>
  <si>
    <t>grain_N_conc</t>
  </si>
  <si>
    <t>GN%D</t>
  </si>
  <si>
    <t>GNPCD</t>
  </si>
  <si>
    <t>Grain N concentration on sampling date</t>
  </si>
  <si>
    <t>GRAIN N %</t>
  </si>
  <si>
    <t>grain_protein_concentration</t>
  </si>
  <si>
    <t>GPR%D</t>
  </si>
  <si>
    <t>GPRPCD</t>
  </si>
  <si>
    <t>Grain protein concentration</t>
  </si>
  <si>
    <t>GR PROTEIN %</t>
  </si>
  <si>
    <t>leaf_N_concentration</t>
  </si>
  <si>
    <t>LN%D</t>
  </si>
  <si>
    <t>LNPCD</t>
  </si>
  <si>
    <t>Leaf N concentration</t>
  </si>
  <si>
    <t>LEAF N kg/ha</t>
  </si>
  <si>
    <t>shaded_leaf_N_conc</t>
  </si>
  <si>
    <t>N%HN</t>
  </si>
  <si>
    <t>NPCHN</t>
  </si>
  <si>
    <t>Nitrogen concentration in shaded leaves, noon</t>
  </si>
  <si>
    <t>NOON N,SHADE %</t>
  </si>
  <si>
    <t>sunlit_leaf_N_conc</t>
  </si>
  <si>
    <t>N%LN</t>
  </si>
  <si>
    <t>NPCLN</t>
  </si>
  <si>
    <t>Nitrogen sunlit leaves, noon</t>
  </si>
  <si>
    <t>NOON N,LIgHT %</t>
  </si>
  <si>
    <t>root_N_concentration</t>
  </si>
  <si>
    <t>RN%D</t>
  </si>
  <si>
    <t>RNPCD</t>
  </si>
  <si>
    <t>Root N concentration  on sampling day</t>
  </si>
  <si>
    <t>ROOT N %</t>
  </si>
  <si>
    <t>pod_N_conc</t>
  </si>
  <si>
    <t>PODND</t>
  </si>
  <si>
    <t>Pod N concentration</t>
  </si>
  <si>
    <t>2021-02-04,chp</t>
  </si>
  <si>
    <t>shell_N_conc</t>
  </si>
  <si>
    <t>SHND</t>
  </si>
  <si>
    <t>Shell N concentration</t>
  </si>
  <si>
    <t>Shell N %</t>
  </si>
  <si>
    <t>stem_N_conc</t>
  </si>
  <si>
    <t>SN%D</t>
  </si>
  <si>
    <t>SNPCD</t>
  </si>
  <si>
    <t>Stem N concentration</t>
  </si>
  <si>
    <t>STEM N %</t>
  </si>
  <si>
    <t>tuber_N_conc</t>
  </si>
  <si>
    <t>UN%D</t>
  </si>
  <si>
    <t>UNPCD</t>
  </si>
  <si>
    <t>Tuber N concentration</t>
  </si>
  <si>
    <t>veg_stem_leaf_N_conc</t>
  </si>
  <si>
    <t>VN%D</t>
  </si>
  <si>
    <t>VNPCD</t>
  </si>
  <si>
    <t>Veg (stem+leaf) N concentration</t>
  </si>
  <si>
    <t>Veg N %</t>
  </si>
  <si>
    <t>specific_leaf_N</t>
  </si>
  <si>
    <t>SLND</t>
  </si>
  <si>
    <t>Specific leaf N</t>
  </si>
  <si>
    <t>g/cm2</t>
  </si>
  <si>
    <t>SPECIFIC LF N</t>
  </si>
  <si>
    <t>reserve_N_per_plant</t>
  </si>
  <si>
    <t>RSVN</t>
  </si>
  <si>
    <t>Reserve N</t>
  </si>
  <si>
    <t>do we need per plant variable?</t>
  </si>
  <si>
    <t>Reserve N g/p</t>
  </si>
  <si>
    <t>tops_N</t>
  </si>
  <si>
    <t>CNAD</t>
  </si>
  <si>
    <t>Nitrogen in above ground plant parts</t>
  </si>
  <si>
    <t>CROP N kg/ha</t>
  </si>
  <si>
    <t>N_fixed</t>
  </si>
  <si>
    <t>NFXC</t>
  </si>
  <si>
    <t>N fixed</t>
  </si>
  <si>
    <t>N Fixed kg/ha</t>
  </si>
  <si>
    <t>N_uptake_cumulative</t>
  </si>
  <si>
    <t>NUAD</t>
  </si>
  <si>
    <t>N uptake, cumulative</t>
  </si>
  <si>
    <t>Really cumulative</t>
  </si>
  <si>
    <t>N Uptake kg/ha</t>
  </si>
  <si>
    <t>N_uptake</t>
  </si>
  <si>
    <t>NUPC</t>
  </si>
  <si>
    <t>N uptake</t>
  </si>
  <si>
    <t>NUAC</t>
  </si>
  <si>
    <t>reserve_N</t>
  </si>
  <si>
    <t>RSNAD</t>
  </si>
  <si>
    <t>Reserve N kg/ha</t>
  </si>
  <si>
    <t>tops_(ie_canopy)_N</t>
  </si>
  <si>
    <t>TNAD</t>
  </si>
  <si>
    <t>Tops (ie canopy) N</t>
  </si>
  <si>
    <t>TOPS N kg/ha</t>
  </si>
  <si>
    <t>tuber_stem_leaf_N</t>
  </si>
  <si>
    <t>TUNA</t>
  </si>
  <si>
    <t>Tuber+stem+leaf N</t>
  </si>
  <si>
    <t>Total N kg/ha</t>
  </si>
  <si>
    <t>tuber_N</t>
  </si>
  <si>
    <t>UNAD</t>
  </si>
  <si>
    <t>Tuber N</t>
  </si>
  <si>
    <t>vegetative_N_content</t>
  </si>
  <si>
    <t>VNAD</t>
  </si>
  <si>
    <t>Veg (stem+leaf) N</t>
  </si>
  <si>
    <t>Vege N kg/ha</t>
  </si>
  <si>
    <t>fruit_N_content</t>
  </si>
  <si>
    <t>FRNAD</t>
  </si>
  <si>
    <t>Fruit N</t>
  </si>
  <si>
    <t>chaff_N_content</t>
  </si>
  <si>
    <t>CHNAD</t>
  </si>
  <si>
    <t>Chaff N</t>
  </si>
  <si>
    <t>CHAFF N kg/ha</t>
  </si>
  <si>
    <t>grain_N</t>
  </si>
  <si>
    <t>GNAD</t>
  </si>
  <si>
    <t>Grain N</t>
  </si>
  <si>
    <t>GRAIN N kg/ha</t>
  </si>
  <si>
    <t>leaf_N</t>
  </si>
  <si>
    <t>LNAD</t>
  </si>
  <si>
    <t>Leaf N</t>
  </si>
  <si>
    <t>green_leaf_N</t>
  </si>
  <si>
    <t>LGNAD</t>
  </si>
  <si>
    <t>Leaf N of green leaves</t>
  </si>
  <si>
    <t>dead_leaf_N</t>
  </si>
  <si>
    <t>LDNAD</t>
  </si>
  <si>
    <t>Leaf N of dead (senesced) leaves</t>
  </si>
  <si>
    <t>root_N</t>
  </si>
  <si>
    <t>RNAD</t>
  </si>
  <si>
    <t>Root N on sampling day</t>
  </si>
  <si>
    <t>ROOT N kg/ha</t>
  </si>
  <si>
    <t>stem_N</t>
  </si>
  <si>
    <t>SNAD</t>
  </si>
  <si>
    <t>Stem N</t>
  </si>
  <si>
    <t>Stem N kg/ha</t>
  </si>
  <si>
    <t>dead_N_increment</t>
  </si>
  <si>
    <t>DNAG</t>
  </si>
  <si>
    <t>Dead N increment</t>
  </si>
  <si>
    <t>DEAD N kg/(ha.d)</t>
  </si>
  <si>
    <t>N_fixation_rate</t>
  </si>
  <si>
    <t>NFXD</t>
  </si>
  <si>
    <t>N fixation rate</t>
  </si>
  <si>
    <t>N Fixed kg/(ha.d)</t>
  </si>
  <si>
    <t>N_uptake_rate</t>
  </si>
  <si>
    <t>RNUA</t>
  </si>
  <si>
    <t>N uptake rate</t>
  </si>
  <si>
    <t>NUptake kg/(ha.d)</t>
  </si>
  <si>
    <t>N_factor_for_leaf_growth</t>
  </si>
  <si>
    <t>NFGD</t>
  </si>
  <si>
    <t>N factor for leaf growth (0 to 1 scale)</t>
  </si>
  <si>
    <t>N FACTOR,gROWTH</t>
  </si>
  <si>
    <t>N_factor_photosynthesis</t>
  </si>
  <si>
    <t>NFPD</t>
  </si>
  <si>
    <t>N factor for photosynthesis (0 to 1 scale)</t>
  </si>
  <si>
    <t>N FACTOR,PHOTSN</t>
  </si>
  <si>
    <t>N_factor_for_senescence</t>
  </si>
  <si>
    <t>NFSD</t>
  </si>
  <si>
    <t>N factor for senescence (0 to 1 scale)</t>
  </si>
  <si>
    <t>N FACTOR,SENES</t>
  </si>
  <si>
    <t>N_factor_for_tillering</t>
  </si>
  <si>
    <t>NFTID</t>
  </si>
  <si>
    <t>N factor for tillering (0 to 1 scale)</t>
  </si>
  <si>
    <t>N FACTOR,TILLER</t>
  </si>
  <si>
    <t>NFTD</t>
  </si>
  <si>
    <t>N_uptake_to_demand_ratio</t>
  </si>
  <si>
    <t>NUPR</t>
  </si>
  <si>
    <t>N uptake to demand ratio</t>
  </si>
  <si>
    <t>N upt demand</t>
  </si>
  <si>
    <t>leaf_critical_N_factor</t>
  </si>
  <si>
    <t>LCNF</t>
  </si>
  <si>
    <t>Leaf critical N factor</t>
  </si>
  <si>
    <t>Leaf Crit N Fac</t>
  </si>
  <si>
    <t>roots_critical_N_factor</t>
  </si>
  <si>
    <t>RCNF</t>
  </si>
  <si>
    <t>Roots critical [N] factor</t>
  </si>
  <si>
    <t>Roots Crit N Fc</t>
  </si>
  <si>
    <t>stem_critical_N_factor</t>
  </si>
  <si>
    <t>SCNF</t>
  </si>
  <si>
    <t>Stem critical N factor</t>
  </si>
  <si>
    <t>Stem Crit N Fac</t>
  </si>
  <si>
    <t>N_factor_for_N_uptake</t>
  </si>
  <si>
    <t>NFUD</t>
  </si>
  <si>
    <t>N factor for N uptake</t>
  </si>
  <si>
    <t>N FACTOR,UPTAKE</t>
  </si>
  <si>
    <t>nitrogen_harvest_index</t>
  </si>
  <si>
    <t>NHID</t>
  </si>
  <si>
    <t>Harvest index for N on sampling date</t>
  </si>
  <si>
    <t>HARVEST N INDEX</t>
  </si>
  <si>
    <t>PLANT_PHOSPHORUS</t>
  </si>
  <si>
    <t>chaff_P_concentration</t>
  </si>
  <si>
    <t>CHP%</t>
  </si>
  <si>
    <t>CHPPC</t>
  </si>
  <si>
    <t>Chaff phosphorus concentration</t>
  </si>
  <si>
    <t>tops_P_concentration</t>
  </si>
  <si>
    <t>CP%D</t>
  </si>
  <si>
    <t>CPPCD</t>
  </si>
  <si>
    <t>Tops (i.e., canopy) phosphorus concentration</t>
  </si>
  <si>
    <t>grain_P_conc</t>
  </si>
  <si>
    <t>GP%D</t>
  </si>
  <si>
    <t>GPPCD</t>
  </si>
  <si>
    <t>Grain phosphorus concentration</t>
  </si>
  <si>
    <t>leaf_P_concentration</t>
  </si>
  <si>
    <t>LP%D</t>
  </si>
  <si>
    <t>LPPCD</t>
  </si>
  <si>
    <t>Leaf phosphorus concentration</t>
  </si>
  <si>
    <t>plant_P_conc</t>
  </si>
  <si>
    <t>PLP%D</t>
  </si>
  <si>
    <t>PLPPCD</t>
  </si>
  <si>
    <t>Whole plant P concentration</t>
  </si>
  <si>
    <t>root_P_conc</t>
  </si>
  <si>
    <t>RTP%D</t>
  </si>
  <si>
    <t>RTPPCD</t>
  </si>
  <si>
    <t>Root P concentration</t>
  </si>
  <si>
    <t>shoot_P_conc</t>
  </si>
  <si>
    <t>SHP%D</t>
  </si>
  <si>
    <t>SHPPCD</t>
  </si>
  <si>
    <t>P concentration in leaf and stem</t>
  </si>
  <si>
    <t>shell_P_conc</t>
  </si>
  <si>
    <t>SLP%D</t>
  </si>
  <si>
    <t>SLPPCD</t>
  </si>
  <si>
    <t>Shell P concentration</t>
  </si>
  <si>
    <t>stem_P_conc</t>
  </si>
  <si>
    <t>SP%D</t>
  </si>
  <si>
    <t>SPPCD</t>
  </si>
  <si>
    <t>Stem phosphorus concentration</t>
  </si>
  <si>
    <t>STEM P %</t>
  </si>
  <si>
    <t>tuber_P_conc</t>
  </si>
  <si>
    <t>UP%D</t>
  </si>
  <si>
    <t>UPPCD</t>
  </si>
  <si>
    <t>Tuber phosphorus concentration</t>
  </si>
  <si>
    <t>Tuber P %</t>
  </si>
  <si>
    <t>veg_stem_leaf_P_conc</t>
  </si>
  <si>
    <t>VP%D</t>
  </si>
  <si>
    <t>VPPCD</t>
  </si>
  <si>
    <t>Veg (stem+leaf) phosphorus concentration</t>
  </si>
  <si>
    <t>Veg P %</t>
  </si>
  <si>
    <t>plant_death_temperature</t>
  </si>
  <si>
    <t>TKILL</t>
  </si>
  <si>
    <t>Temperature for plant death (dynamic)</t>
  </si>
  <si>
    <t>pl death tmp °C</t>
  </si>
  <si>
    <t>reserve_P_per_plant</t>
  </si>
  <si>
    <t>RSVP</t>
  </si>
  <si>
    <t>Reserve phosphorus on per plant basis</t>
  </si>
  <si>
    <t>Reserve P g/p</t>
  </si>
  <si>
    <t>chaff_P_content</t>
  </si>
  <si>
    <t>CHPAD</t>
  </si>
  <si>
    <t>Chaff phosphorus</t>
  </si>
  <si>
    <t>tops_P</t>
  </si>
  <si>
    <t>CPAD</t>
  </si>
  <si>
    <t>Phosphorus in above ground plant parts</t>
  </si>
  <si>
    <t>CROP P kg/ha</t>
  </si>
  <si>
    <t>grain_P</t>
  </si>
  <si>
    <t>GPAD</t>
  </si>
  <si>
    <t>Grain phosphorus content</t>
  </si>
  <si>
    <t>GRAIN P kg/ha</t>
  </si>
  <si>
    <t>leaf_P</t>
  </si>
  <si>
    <t>LPAD</t>
  </si>
  <si>
    <t>Leaf phosphorus</t>
  </si>
  <si>
    <t>LEAF P kg/ha</t>
  </si>
  <si>
    <t>plant_P</t>
  </si>
  <si>
    <t>PPAD</t>
  </si>
  <si>
    <t>P content in plant</t>
  </si>
  <si>
    <t>stable_P_kg/ha</t>
  </si>
  <si>
    <t>PSTTD</t>
  </si>
  <si>
    <t>Total stable soil P                         .</t>
  </si>
  <si>
    <t>Stable P kg/ha</t>
  </si>
  <si>
    <t>P_uptake_cum</t>
  </si>
  <si>
    <t>PUPC</t>
  </si>
  <si>
    <t>Seasonal cumulative P uptake</t>
  </si>
  <si>
    <t>reserve_P</t>
  </si>
  <si>
    <t>RSPAD</t>
  </si>
  <si>
    <t>Reserve phosphorus</t>
  </si>
  <si>
    <t>Reserve P kg/ha</t>
  </si>
  <si>
    <t>root_P</t>
  </si>
  <si>
    <t>RTPAD</t>
  </si>
  <si>
    <t>P content in roots on sampling day</t>
  </si>
  <si>
    <t>ROOT P kg/ha</t>
  </si>
  <si>
    <t>RPAD</t>
  </si>
  <si>
    <t>shell_P</t>
  </si>
  <si>
    <t>SHLPD</t>
  </si>
  <si>
    <t>P content in shell (kg[P]/ha)</t>
  </si>
  <si>
    <t>shoot_P</t>
  </si>
  <si>
    <t>SHPAD</t>
  </si>
  <si>
    <t>P content in leaf and stem (kg[P]/ha)</t>
  </si>
  <si>
    <t>stem_P</t>
  </si>
  <si>
    <t>SPAD</t>
  </si>
  <si>
    <t>Stem phosphorus</t>
  </si>
  <si>
    <t>Stem P kg/ha</t>
  </si>
  <si>
    <t>tops_(ie_canopy)_P</t>
  </si>
  <si>
    <t>TPAD</t>
  </si>
  <si>
    <t>Tops (ie canopy) phosphorus</t>
  </si>
  <si>
    <t>TOPS P kg/ha</t>
  </si>
  <si>
    <t>tuber_stem_leaf_P</t>
  </si>
  <si>
    <t>TUPA</t>
  </si>
  <si>
    <t>Tuber+stem+leaf phosphorus</t>
  </si>
  <si>
    <t>Total P kg/ha</t>
  </si>
  <si>
    <t>tuber_P</t>
  </si>
  <si>
    <t>UPAD</t>
  </si>
  <si>
    <t>Tuber phosphorus</t>
  </si>
  <si>
    <t>Tuber P kg/ha</t>
  </si>
  <si>
    <t>vegetative_P_content</t>
  </si>
  <si>
    <t>VPAD</t>
  </si>
  <si>
    <t>Veg (stem+leaf) phosphorus</t>
  </si>
  <si>
    <t>Vege P kg/ha</t>
  </si>
  <si>
    <t>dead_P_increment</t>
  </si>
  <si>
    <t>DPAG</t>
  </si>
  <si>
    <t>Dead phosphorus increment</t>
  </si>
  <si>
    <t>DEAD P kg/(ha.d)</t>
  </si>
  <si>
    <t>P_uptake_day</t>
  </si>
  <si>
    <t>PUPD</t>
  </si>
  <si>
    <t>P uptake</t>
  </si>
  <si>
    <t>phosphorus_harvest_index</t>
  </si>
  <si>
    <t>PHID</t>
  </si>
  <si>
    <t>Harvest index for P on sampling date</t>
  </si>
  <si>
    <t>HARVEST P INDEX</t>
  </si>
  <si>
    <t>tops_K</t>
  </si>
  <si>
    <t>CKAD</t>
  </si>
  <si>
    <t>Potassium in above ground plant parts</t>
  </si>
  <si>
    <t>PLANT_NUTRIENTS</t>
  </si>
  <si>
    <t>2019-07-01, CHP</t>
  </si>
  <si>
    <t>tops_S</t>
  </si>
  <si>
    <t>CSAD</t>
  </si>
  <si>
    <t>Sulfur in above ground plant parts</t>
  </si>
  <si>
    <t>tops_Fe</t>
  </si>
  <si>
    <t>CFEAD</t>
  </si>
  <si>
    <t>Iron in above ground plant parts</t>
  </si>
  <si>
    <t>tops_Zn</t>
  </si>
  <si>
    <t>CZNAD</t>
  </si>
  <si>
    <t>Zinc in above ground plant parts</t>
  </si>
  <si>
    <t>grain_K</t>
  </si>
  <si>
    <t>GKAD</t>
  </si>
  <si>
    <t>Grain potassium content</t>
  </si>
  <si>
    <t>grain_S</t>
  </si>
  <si>
    <t>GSAD</t>
  </si>
  <si>
    <t>Grain sulfur content</t>
  </si>
  <si>
    <t>water_table_depth_daily</t>
  </si>
  <si>
    <t>WTDD</t>
  </si>
  <si>
    <t>Water table m</t>
  </si>
  <si>
    <t>Optional</t>
  </si>
  <si>
    <t>drainage_cumulative</t>
  </si>
  <si>
    <t>DRNC</t>
  </si>
  <si>
    <t>Drainage, cumulative</t>
  </si>
  <si>
    <t>drainage_daily</t>
  </si>
  <si>
    <t>DRND</t>
  </si>
  <si>
    <t>Drainage, daily</t>
  </si>
  <si>
    <t>tile_drainage_cumulative</t>
  </si>
  <si>
    <t>TDFCD</t>
  </si>
  <si>
    <t>Tile drainage, cumulative</t>
  </si>
  <si>
    <t>2021-05-05, chp</t>
  </si>
  <si>
    <t>tile_drainage_daily</t>
  </si>
  <si>
    <t>TDFD</t>
  </si>
  <si>
    <t>Tile drainage, daily</t>
  </si>
  <si>
    <t>floodwater_evap_cumul</t>
  </si>
  <si>
    <t>EFAC</t>
  </si>
  <si>
    <t>Evaporation, floodwater, cumulative</t>
  </si>
  <si>
    <t>CUM FLD EVAP mm</t>
  </si>
  <si>
    <t>soil_evap_cumulative</t>
  </si>
  <si>
    <t>ESAC</t>
  </si>
  <si>
    <t>Evaporation,soil, cumulative</t>
  </si>
  <si>
    <t>evapotransp_cumulative</t>
  </si>
  <si>
    <t>ETAC</t>
  </si>
  <si>
    <t>Evapotranspiration, cumulative over season</t>
  </si>
  <si>
    <t>Evapotrans mm</t>
  </si>
  <si>
    <t>water_avail_root_zone</t>
  </si>
  <si>
    <t>H2OA</t>
  </si>
  <si>
    <t>Water available in root zone</t>
  </si>
  <si>
    <t>H2O in root zn</t>
  </si>
  <si>
    <t>runoff_cumulative</t>
  </si>
  <si>
    <t>ROFC</t>
  </si>
  <si>
    <t>Runoff, cumulative</t>
  </si>
  <si>
    <t>floodwater_evap_rate</t>
  </si>
  <si>
    <t>EFAD</t>
  </si>
  <si>
    <t>Floodwater evaporation rate</t>
  </si>
  <si>
    <t>FLD EVAP mm/d</t>
  </si>
  <si>
    <t>potential_evapotrans</t>
  </si>
  <si>
    <t>EOAD</t>
  </si>
  <si>
    <t>Evapotranspiration, potential</t>
  </si>
  <si>
    <t>transpiration_daily_avg</t>
  </si>
  <si>
    <t>EPAA</t>
  </si>
  <si>
    <t>Transpiration, daily, averaged</t>
  </si>
  <si>
    <t>Transpir mm/d</t>
  </si>
  <si>
    <t>transpiration_daily</t>
  </si>
  <si>
    <t>EPAD</t>
  </si>
  <si>
    <t>Transpiration (evaporation from plant), daily</t>
  </si>
  <si>
    <t>soil_evap_daily_avg</t>
  </si>
  <si>
    <t>ESAA</t>
  </si>
  <si>
    <t>Evaporation,soil, daily, averaged</t>
  </si>
  <si>
    <t>soil_evaporation_daily</t>
  </si>
  <si>
    <t>ESAD</t>
  </si>
  <si>
    <t>Evaporation, soil, daily</t>
  </si>
  <si>
    <t>Soil EVAP mm/d</t>
  </si>
  <si>
    <t>evapotransp_average</t>
  </si>
  <si>
    <t>ETAA</t>
  </si>
  <si>
    <t>Evapotranspiration, averaged over season</t>
  </si>
  <si>
    <t>Evapotrans mm/d</t>
  </si>
  <si>
    <t>evapotranspiration_daily</t>
  </si>
  <si>
    <t>ETAD</t>
  </si>
  <si>
    <t>Evapotranspiration</t>
  </si>
  <si>
    <t>runoff_surface</t>
  </si>
  <si>
    <t>ROFD</t>
  </si>
  <si>
    <t>Runoff, surface</t>
  </si>
  <si>
    <t>SRF RNOFF mm/d</t>
  </si>
  <si>
    <t>water_stress_excess</t>
  </si>
  <si>
    <t>EWSD</t>
  </si>
  <si>
    <t>Water stress - excess (0 to 1 scale)</t>
  </si>
  <si>
    <t>EXCESS H20 str</t>
  </si>
  <si>
    <t>irrigation_applications</t>
  </si>
  <si>
    <t>IR#C</t>
  </si>
  <si>
    <t>IRnoC</t>
  </si>
  <si>
    <t>Irrigation applications, cumulative</t>
  </si>
  <si>
    <t>Irrigation #</t>
  </si>
  <si>
    <t>water_avail_demand_ratio</t>
  </si>
  <si>
    <t>WAVR</t>
  </si>
  <si>
    <t>Water available to demand ratio</t>
  </si>
  <si>
    <t>H2O av to dm</t>
  </si>
  <si>
    <t>water_factor_for_growth</t>
  </si>
  <si>
    <t>WFGD</t>
  </si>
  <si>
    <t>Water stress factor reducing growth (0 to 1 scale)</t>
  </si>
  <si>
    <t>H20 factor,gr</t>
  </si>
  <si>
    <t>water_factor_photosynth</t>
  </si>
  <si>
    <t>WFPD</t>
  </si>
  <si>
    <t>Water stress factor reducing photosynthesis (0 to 1 scale)</t>
  </si>
  <si>
    <t>H20 factor,ph</t>
  </si>
  <si>
    <t>water_factor_senescence</t>
  </si>
  <si>
    <t>WFSD</t>
  </si>
  <si>
    <t>Water stress factor accelerating senescence (0 to 1 scale)</t>
  </si>
  <si>
    <t>WATER FAC SENES</t>
  </si>
  <si>
    <t>water_factor_transpir</t>
  </si>
  <si>
    <t>WFTD</t>
  </si>
  <si>
    <t>Water stress factor reducing transpiration (0 to 1 scale)</t>
  </si>
  <si>
    <t>WATER FAC TRANS</t>
  </si>
  <si>
    <t>water_factor_tillering</t>
  </si>
  <si>
    <t>WFTID</t>
  </si>
  <si>
    <t>Water stress factor reducing tillering (0 to 1 scale)</t>
  </si>
  <si>
    <t>H2O factor, til</t>
  </si>
  <si>
    <t>WSTD</t>
  </si>
  <si>
    <t>water_stress_growth</t>
  </si>
  <si>
    <t>WSGD</t>
  </si>
  <si>
    <t>Water stress - growth (0 to 1 scale)</t>
  </si>
  <si>
    <t>H20 STRESS,GR</t>
  </si>
  <si>
    <t>water_stress_photosyn_lf</t>
  </si>
  <si>
    <t>WSPAV</t>
  </si>
  <si>
    <t>Water stress factor affecting photosynthesis, average for life span of a single leaf (0 to 1 scale)</t>
  </si>
  <si>
    <t>H2O stress (av)</t>
  </si>
  <si>
    <t>water_stress_photosynth</t>
  </si>
  <si>
    <t>WSPD</t>
  </si>
  <si>
    <t>Water stress - photosynthesis (0 to 1 scale)</t>
  </si>
  <si>
    <t>H20 STRESS,PHS</t>
  </si>
  <si>
    <t>water_uptake_demand_rat</t>
  </si>
  <si>
    <t>WUPR</t>
  </si>
  <si>
    <t>Water uptake to demand ratio</t>
  </si>
  <si>
    <t>H2O upt to dem</t>
  </si>
  <si>
    <t>SOIL_LAYERS</t>
  </si>
  <si>
    <t>me_soil_layer_top_depth</t>
  </si>
  <si>
    <t>SLDUB</t>
  </si>
  <si>
    <t>me_soil_layer_bot_depth</t>
  </si>
  <si>
    <t>SLDLB</t>
  </si>
  <si>
    <t>soil_water_by_layer</t>
  </si>
  <si>
    <t>SWLD</t>
  </si>
  <si>
    <t>Soil water measured at a specified depth</t>
  </si>
  <si>
    <t>SWC layer</t>
  </si>
  <si>
    <t>root_length_dens_lyr</t>
  </si>
  <si>
    <t>RLDLD</t>
  </si>
  <si>
    <t>Root length_density in a soil layer</t>
  </si>
  <si>
    <t>cm/cm3</t>
  </si>
  <si>
    <t>RLD layer</t>
  </si>
  <si>
    <t>root_mass_dens_lyr</t>
  </si>
  <si>
    <t>RMDLD</t>
  </si>
  <si>
    <t>Root mass density in a soil layer</t>
  </si>
  <si>
    <t>RMD layer</t>
  </si>
  <si>
    <t>soil_nitrogen_by_layer</t>
  </si>
  <si>
    <t>NSLD1</t>
  </si>
  <si>
    <t>Soil nitrogen in a soil layer</t>
  </si>
  <si>
    <t>SOIL N g/Mg</t>
  </si>
  <si>
    <t>NO3_soil_by_layer</t>
  </si>
  <si>
    <t>NOSLD</t>
  </si>
  <si>
    <t>NO3[N], for a given soil layer</t>
  </si>
  <si>
    <t>NO3 layer</t>
  </si>
  <si>
    <t>NI1D</t>
  </si>
  <si>
    <t>NH4_soil_by_layer</t>
  </si>
  <si>
    <t>NHSLD</t>
  </si>
  <si>
    <t>NH4[N], for a given soil layer</t>
  </si>
  <si>
    <t>NH4  layer</t>
  </si>
  <si>
    <t>inorganic_N_by_layer</t>
  </si>
  <si>
    <t>NISLD</t>
  </si>
  <si>
    <t>Inorganic N for a given soil layer</t>
  </si>
  <si>
    <t>2023-03-28, CHP</t>
  </si>
  <si>
    <t>Inorg N layer</t>
  </si>
  <si>
    <t>active_P_by_layer</t>
  </si>
  <si>
    <t>PACSLD</t>
  </si>
  <si>
    <t>Active P - soil a soil layer                           .</t>
  </si>
  <si>
    <t>Act P layer</t>
  </si>
  <si>
    <t>labile_P_by_layer</t>
  </si>
  <si>
    <t>PLBSLD</t>
  </si>
  <si>
    <t>Labile P - soil a soil layer (ppm)                            .</t>
  </si>
  <si>
    <t>Lab P layer</t>
  </si>
  <si>
    <t>stabile_P_by_layer</t>
  </si>
  <si>
    <t>PSTSLD</t>
  </si>
  <si>
    <t>Stable P - soil a soil layer                           .</t>
  </si>
  <si>
    <t>Sta P layer</t>
  </si>
  <si>
    <t>soil_carbon_by_layer</t>
  </si>
  <si>
    <t>HUMSLD</t>
  </si>
  <si>
    <t>Soil carbon in a soil layer</t>
  </si>
  <si>
    <t>SOIL C1 g/Mg</t>
  </si>
  <si>
    <t>organic_C_soil_by_layer</t>
  </si>
  <si>
    <t>SOCSLD</t>
  </si>
  <si>
    <t>Organic C in soil a soil layer</t>
  </si>
  <si>
    <t>SOC Lyr (g/Mg)</t>
  </si>
  <si>
    <t>organic_C_active_by_lyr</t>
  </si>
  <si>
    <t>S1CSLD</t>
  </si>
  <si>
    <t>Organic C, active - a soil layer</t>
  </si>
  <si>
    <t>SOC1 Lyr (g/Mg)</t>
  </si>
  <si>
    <t>organic_C_intermed_lyr</t>
  </si>
  <si>
    <t>S2CSLD</t>
  </si>
  <si>
    <t>Organic C, intermediate - a soil layer</t>
  </si>
  <si>
    <t>SOC2 Lyr (g/Mg)</t>
  </si>
  <si>
    <t>org_C_passive_by_layer</t>
  </si>
  <si>
    <t>S3CSLD</t>
  </si>
  <si>
    <t>Organic C, passive - a soil layer</t>
  </si>
  <si>
    <t>SOC3 Lyr (g/Mg)</t>
  </si>
  <si>
    <t>org_N_active_by_layer</t>
  </si>
  <si>
    <t>S1NSLD</t>
  </si>
  <si>
    <t>Organic N, active - a soil layer</t>
  </si>
  <si>
    <t>SON1 Lyr (g/Mg)</t>
  </si>
  <si>
    <t>organic_N_soil_by_layer</t>
  </si>
  <si>
    <t>SNSLD</t>
  </si>
  <si>
    <t>Organic N in soil a soil layer</t>
  </si>
  <si>
    <t>SON Lyr (g/Mg)</t>
  </si>
  <si>
    <t>organic_N_intermed_lyr</t>
  </si>
  <si>
    <t>S2NSLD</t>
  </si>
  <si>
    <t>Organic N, intermediate - a soil layer</t>
  </si>
  <si>
    <t>SON2 Lyr (g/Mg)</t>
  </si>
  <si>
    <t>organic_N_passive_by_lyr</t>
  </si>
  <si>
    <t>S3NSLD</t>
  </si>
  <si>
    <t>Organic N, passive a soil layer</t>
  </si>
  <si>
    <t>SON3 Lyr (g/Mg)</t>
  </si>
  <si>
    <t>org_P_active_by_layer</t>
  </si>
  <si>
    <t>S1PSLD</t>
  </si>
  <si>
    <t>Organic P, active - a soil layer</t>
  </si>
  <si>
    <t>SOP1 Lyr (g/Mg)</t>
  </si>
  <si>
    <t>litter_C_soil_by_layer</t>
  </si>
  <si>
    <t>LCSLD</t>
  </si>
  <si>
    <t>Litter carbon - soil a soil layer</t>
  </si>
  <si>
    <t>LitC Lyr (g/Mg)</t>
  </si>
  <si>
    <t>litter_C_metabol_by_lyr</t>
  </si>
  <si>
    <t>MECSLD</t>
  </si>
  <si>
    <t>Litter carbon, metabolic a soil layer</t>
  </si>
  <si>
    <t>MLitC (g/Mg)</t>
  </si>
  <si>
    <t>litter_C_struct__by_lyr</t>
  </si>
  <si>
    <t>STCSLD</t>
  </si>
  <si>
    <t>Litter carbon, structural  a soil layer</t>
  </si>
  <si>
    <t>SLitC lyr (g/Mg)</t>
  </si>
  <si>
    <t>litter_N_soil_by_layer</t>
  </si>
  <si>
    <t>LNSLD</t>
  </si>
  <si>
    <t>Litter N for a soil layer</t>
  </si>
  <si>
    <t>LitN Lyr (g/Mg)</t>
  </si>
  <si>
    <t>litter_N_metabol_by_lyr</t>
  </si>
  <si>
    <t>MENSLD</t>
  </si>
  <si>
    <t>Litter N, metabolic a soil layer</t>
  </si>
  <si>
    <t>MLitN (g/Mg)</t>
  </si>
  <si>
    <t>litter_N_struct_by_layer</t>
  </si>
  <si>
    <t>STNSLD</t>
  </si>
  <si>
    <t>Litter N, structural  a soil layer</t>
  </si>
  <si>
    <t>SLitN  (g/Mg)</t>
  </si>
  <si>
    <t>litter_P_soil_by_layer</t>
  </si>
  <si>
    <t>LPSLD</t>
  </si>
  <si>
    <t>Litter P - soil a soil layer</t>
  </si>
  <si>
    <t>litter_P_metabol_by_lyr</t>
  </si>
  <si>
    <t>MEPSLD</t>
  </si>
  <si>
    <t>Litter P, metabolic a soil layer</t>
  </si>
  <si>
    <t>MLitP (g/Mg)</t>
  </si>
  <si>
    <t>soil_temperature_0_5</t>
  </si>
  <si>
    <t>TS1D</t>
  </si>
  <si>
    <t>Soil temperature, 0-5 cm</t>
  </si>
  <si>
    <t>2020-10-05, chp</t>
  </si>
  <si>
    <t>S-TMP layer 1</t>
  </si>
  <si>
    <t>soil_temperature_5_15</t>
  </si>
  <si>
    <t>TS2D</t>
  </si>
  <si>
    <t>Soil temperature, 5-15 cm</t>
  </si>
  <si>
    <t>S-TMP layer 2</t>
  </si>
  <si>
    <t>soil_temperature_15_30</t>
  </si>
  <si>
    <t>TS3D</t>
  </si>
  <si>
    <t>Soil temperature, 15-30 cm</t>
  </si>
  <si>
    <t>S-TMP layer 3</t>
  </si>
  <si>
    <t>soil_temperature_30_45</t>
  </si>
  <si>
    <t>TS4D</t>
  </si>
  <si>
    <t>Soil temperature, 30-45 cm</t>
  </si>
  <si>
    <t>S-TMP layer 4</t>
  </si>
  <si>
    <t>soil_temperature_45_60</t>
  </si>
  <si>
    <t>TS5D</t>
  </si>
  <si>
    <t>Soil temperature, 45-60 cm</t>
  </si>
  <si>
    <t>S-TMP layer 5</t>
  </si>
  <si>
    <t>soil_temperature_60_90</t>
  </si>
  <si>
    <t>TS6D</t>
  </si>
  <si>
    <t>Soil temperature, 60-90 cm</t>
  </si>
  <si>
    <t>S-TMP layer 6</t>
  </si>
  <si>
    <t>soil_temperature_90_120</t>
  </si>
  <si>
    <t>TS7D</t>
  </si>
  <si>
    <t>Soil temperature, 90-120 cm</t>
  </si>
  <si>
    <t>S-TMP layer 7</t>
  </si>
  <si>
    <t>soil_temperature_120_150</t>
  </si>
  <si>
    <t>TS8D</t>
  </si>
  <si>
    <t>Soil temperature, 120-150 cm</t>
  </si>
  <si>
    <t>S-TMP layer 8</t>
  </si>
  <si>
    <t>soil_temperature_150_180</t>
  </si>
  <si>
    <t>TS9D</t>
  </si>
  <si>
    <t>Soil temperature, 150-180 cm</t>
  </si>
  <si>
    <t>S-TMP layer 9</t>
  </si>
  <si>
    <t>soil_temperature_180_210</t>
  </si>
  <si>
    <t>TS10D</t>
  </si>
  <si>
    <t>Soil temperature, 180-210 cm</t>
  </si>
  <si>
    <t>S-TMP layer 10</t>
  </si>
  <si>
    <t>TS10</t>
  </si>
  <si>
    <t>SOIL_NITROGEN</t>
  </si>
  <si>
    <t>NH3_volatilization_cum</t>
  </si>
  <si>
    <t>AMLC</t>
  </si>
  <si>
    <t>NH3 N volatilization, cumulative</t>
  </si>
  <si>
    <t>NH3vol kgN/ha</t>
  </si>
  <si>
    <t>litter_N_on_surface</t>
  </si>
  <si>
    <t>LN0D</t>
  </si>
  <si>
    <t>Litter N on surface</t>
  </si>
  <si>
    <t>LitN L0 (kg/ha)</t>
  </si>
  <si>
    <t>litter_Nal</t>
  </si>
  <si>
    <t>LNTD</t>
  </si>
  <si>
    <t>Litter N,total</t>
  </si>
  <si>
    <t>LitN (kg/ha)</t>
  </si>
  <si>
    <t>N_inorganic_applied</t>
  </si>
  <si>
    <t>NAPC</t>
  </si>
  <si>
    <t>N, inorganic, applied to date</t>
  </si>
  <si>
    <t>N Applied kg/ha</t>
  </si>
  <si>
    <t>N_denitrification_cumul</t>
  </si>
  <si>
    <t>NDNC</t>
  </si>
  <si>
    <t>N denitrification, cumulative</t>
  </si>
  <si>
    <t>Denitrification</t>
  </si>
  <si>
    <t>NH4_Nsoil_total</t>
  </si>
  <si>
    <t>NHTD</t>
  </si>
  <si>
    <t>NH4 N,soil total</t>
  </si>
  <si>
    <t>Total NH4 kg/ha</t>
  </si>
  <si>
    <t>NO3_NH4_Nsoil_total</t>
  </si>
  <si>
    <t>NIAD</t>
  </si>
  <si>
    <t>NO3+NH4 N,soil total</t>
  </si>
  <si>
    <t>Tot sl N kg/ha</t>
  </si>
  <si>
    <t>N_immobilization_cumul</t>
  </si>
  <si>
    <t>NIMC</t>
  </si>
  <si>
    <t>N immobilization, cumulative</t>
  </si>
  <si>
    <t>N Immobilize</t>
  </si>
  <si>
    <t>N_nitrification_cumul</t>
  </si>
  <si>
    <t>NITC</t>
  </si>
  <si>
    <t>N nitrification, cumulative</t>
  </si>
  <si>
    <t>Nitrification</t>
  </si>
  <si>
    <t>NO3_Nsoil_total</t>
  </si>
  <si>
    <t>NITD</t>
  </si>
  <si>
    <t>NO3 N,soil total</t>
  </si>
  <si>
    <t>Total NO3 kg/ha</t>
  </si>
  <si>
    <t>N_leached</t>
  </si>
  <si>
    <t>NLCC</t>
  </si>
  <si>
    <t>N leached, cumulative from bottom of profile</t>
  </si>
  <si>
    <t>N_leached_day</t>
  </si>
  <si>
    <t>NLCD</t>
  </si>
  <si>
    <t>N leached, daily from bottom of profile</t>
  </si>
  <si>
    <t>NO3_leachate_conc</t>
  </si>
  <si>
    <t>N3LCD</t>
  </si>
  <si>
    <t>Nitrate-N concentration in leachate</t>
  </si>
  <si>
    <t>mg/l</t>
  </si>
  <si>
    <t>2021-02-04, chp</t>
  </si>
  <si>
    <t>NH4_leachate_conc</t>
  </si>
  <si>
    <t>N4LCD</t>
  </si>
  <si>
    <t>Ammonium-N concentration in leachate</t>
  </si>
  <si>
    <t>N_lost_tile_drain</t>
  </si>
  <si>
    <t>TDNC</t>
  </si>
  <si>
    <t>N lost through tile drain, cumulative</t>
  </si>
  <si>
    <t>N_lost_tile_drain_day</t>
  </si>
  <si>
    <t>TDND</t>
  </si>
  <si>
    <t>N lost through tile drain, daily</t>
  </si>
  <si>
    <t>NO3_conc_tile_drain</t>
  </si>
  <si>
    <t>TDNCD</t>
  </si>
  <si>
    <t xml:space="preserve">Tile nitrate-N concentration </t>
  </si>
  <si>
    <t>mg[N]/l</t>
  </si>
  <si>
    <t>2021-02-25, chp</t>
  </si>
  <si>
    <t>N_mineralization_cumul</t>
  </si>
  <si>
    <t>NMNC</t>
  </si>
  <si>
    <t>N mineralization, cumulative from bottom of profile</t>
  </si>
  <si>
    <t>N Mineralize</t>
  </si>
  <si>
    <t>organic_N_in_soil</t>
  </si>
  <si>
    <t>NOAD</t>
  </si>
  <si>
    <t>Organic N in soil</t>
  </si>
  <si>
    <t>residue_N_remaining</t>
  </si>
  <si>
    <t>TFON</t>
  </si>
  <si>
    <t>Residue N remaining</t>
  </si>
  <si>
    <t>RESIDUE N kg/ha</t>
  </si>
  <si>
    <t>NH3_volatilization_rate</t>
  </si>
  <si>
    <t>AMLS</t>
  </si>
  <si>
    <t>NH3 N volatilization rate</t>
  </si>
  <si>
    <t>NH3VOL kgN/ha/d</t>
  </si>
  <si>
    <t>nitrificat_rate_oxid_lyr</t>
  </si>
  <si>
    <t>OXRN</t>
  </si>
  <si>
    <t>Nitrificaton Rate (N), oxidized layer</t>
  </si>
  <si>
    <t>OXNITR kgN/ha/d</t>
  </si>
  <si>
    <t>SOIL_ORGANIC_MATTER</t>
  </si>
  <si>
    <t>sediment_loss</t>
  </si>
  <si>
    <t>SEDM</t>
  </si>
  <si>
    <t>Sediment loss</t>
  </si>
  <si>
    <t>Sediment LOSS</t>
  </si>
  <si>
    <t>soil_CO2_emission</t>
  </si>
  <si>
    <t>SCO2D</t>
  </si>
  <si>
    <t>Soil CO2 (as C) emission on a given day</t>
  </si>
  <si>
    <t>SOIL OC t/ha</t>
  </si>
  <si>
    <t>CO2_accumulated_surface</t>
  </si>
  <si>
    <t>CO20C</t>
  </si>
  <si>
    <t>CO2, accumulated by soil surface</t>
  </si>
  <si>
    <t>SurfCO2 (kg/ha)</t>
  </si>
  <si>
    <t>CO2_soil_accumulated</t>
  </si>
  <si>
    <t>CO2SC</t>
  </si>
  <si>
    <t>CO2, accumulated soil</t>
  </si>
  <si>
    <t>SoilCO2 (kg/ha)</t>
  </si>
  <si>
    <t>available_P_kg/ha</t>
  </si>
  <si>
    <t>PAVTD</t>
  </si>
  <si>
    <t>P available for plant uptake                 .</t>
  </si>
  <si>
    <t>Avail P kg/ha</t>
  </si>
  <si>
    <t>P_mineralized_cum</t>
  </si>
  <si>
    <t>PMNC</t>
  </si>
  <si>
    <t>Cumulative P mineralization                  .</t>
  </si>
  <si>
    <t>P Mineralize</t>
  </si>
  <si>
    <t>org_matter_added_cumul</t>
  </si>
  <si>
    <t>RESC</t>
  </si>
  <si>
    <t>Organic matter added, cumulative</t>
  </si>
  <si>
    <t>CumRes (kg/ha)</t>
  </si>
  <si>
    <t>RECM</t>
  </si>
  <si>
    <t>org_matter_N_added_cum</t>
  </si>
  <si>
    <t>RESNC</t>
  </si>
  <si>
    <t>Organic matter N added, cumulative</t>
  </si>
  <si>
    <t>CumResN (kg/ha)</t>
  </si>
  <si>
    <t>org_matter_P_added_cum</t>
  </si>
  <si>
    <t>RESPC</t>
  </si>
  <si>
    <t>Organic matter P added, cumulative</t>
  </si>
  <si>
    <t>CumResP (kg/ha)</t>
  </si>
  <si>
    <t>organic_C_active_surface</t>
  </si>
  <si>
    <t>S1C0D</t>
  </si>
  <si>
    <t>Organic C, active on surface</t>
  </si>
  <si>
    <t>SOC1 L0 (kg/ha)</t>
  </si>
  <si>
    <t>organic_C_active_tot</t>
  </si>
  <si>
    <t>S1CTD</t>
  </si>
  <si>
    <t>Organic C, active,soil total</t>
  </si>
  <si>
    <t>SOC1 (kg/ha)</t>
  </si>
  <si>
    <t>organic_N_active_surface</t>
  </si>
  <si>
    <t>S1N0D</t>
  </si>
  <si>
    <t>Organic N, active on surface</t>
  </si>
  <si>
    <t>SON1 L0 (kg/ha)</t>
  </si>
  <si>
    <t>org_N_active_soil_total</t>
  </si>
  <si>
    <t>S1NTD</t>
  </si>
  <si>
    <t>Organic N, active,soil total</t>
  </si>
  <si>
    <t>SON1 (kg/ha)</t>
  </si>
  <si>
    <t>organic_C_intermed_tot</t>
  </si>
  <si>
    <t>S2CTD</t>
  </si>
  <si>
    <t>Organic C, intermediate, soil total</t>
  </si>
  <si>
    <t>SOC2 (kg/ha)</t>
  </si>
  <si>
    <t>organic_N_intermed_tot</t>
  </si>
  <si>
    <t>S2NTD</t>
  </si>
  <si>
    <t>Organic N, intermediate, soil total</t>
  </si>
  <si>
    <t>SON2 (kg/ha)</t>
  </si>
  <si>
    <t>soil_org_C_passive_tot</t>
  </si>
  <si>
    <t>S3CTD</t>
  </si>
  <si>
    <t>Organic C, passive, soil total</t>
  </si>
  <si>
    <t>SOC3 (kg/ha)</t>
  </si>
  <si>
    <t>org_N_passive_soil_tot</t>
  </si>
  <si>
    <t>S3NTD</t>
  </si>
  <si>
    <t>Organic N, passive, soil total</t>
  </si>
  <si>
    <t>SON3 (kg/ha)</t>
  </si>
  <si>
    <t>org_C_stable_user_depth</t>
  </si>
  <si>
    <t>SCDD</t>
  </si>
  <si>
    <t>Organic C, stable at user defined depth</t>
  </si>
  <si>
    <t>SOIL ORg C</t>
  </si>
  <si>
    <t>organic_carbon_soil_tot</t>
  </si>
  <si>
    <t>SCTD</t>
  </si>
  <si>
    <t>Organic carbon, soil total</t>
  </si>
  <si>
    <t>SOC (kg/ha)</t>
  </si>
  <si>
    <t>org_N_stable_user_depth</t>
  </si>
  <si>
    <t>SNDD</t>
  </si>
  <si>
    <t>Organic N, stable @ user depth</t>
  </si>
  <si>
    <t>SOIL ORg N</t>
  </si>
  <si>
    <t>senesced_N_to_surface</t>
  </si>
  <si>
    <t>SNN0C</t>
  </si>
  <si>
    <t>Senesced N to surface</t>
  </si>
  <si>
    <t>Senes Surf N</t>
  </si>
  <si>
    <t>senesced_N_to_soil</t>
  </si>
  <si>
    <t>SNN1C</t>
  </si>
  <si>
    <t>Senesced N to soil</t>
  </si>
  <si>
    <t>Senes Soil N</t>
  </si>
  <si>
    <t>P_senesce_surf</t>
  </si>
  <si>
    <t>SNP0C</t>
  </si>
  <si>
    <t xml:space="preserve">P senesced to surface </t>
  </si>
  <si>
    <t>P_senesce_soil</t>
  </si>
  <si>
    <t>SNP1C</t>
  </si>
  <si>
    <t>P senesced to soil</t>
  </si>
  <si>
    <t>org_nitrogen_soil_total</t>
  </si>
  <si>
    <t>SNTD</t>
  </si>
  <si>
    <t>Organic nitrogen, soil total</t>
  </si>
  <si>
    <t>SON (kg/ha)</t>
  </si>
  <si>
    <t>senesced_dry_mat_to_surf</t>
  </si>
  <si>
    <t>SNW0C</t>
  </si>
  <si>
    <t>Senesced dry matter to surface</t>
  </si>
  <si>
    <t>Senes Surf Wt.</t>
  </si>
  <si>
    <t>senesced_dry_mat_to_soil</t>
  </si>
  <si>
    <t>SNW1C</t>
  </si>
  <si>
    <t>Senesced dry matter to soil</t>
  </si>
  <si>
    <t>Senes Soil Wt.</t>
  </si>
  <si>
    <t>litter_C_struct_surface</t>
  </si>
  <si>
    <t>STC0D</t>
  </si>
  <si>
    <t>Litter carbon, structural  surface</t>
  </si>
  <si>
    <t>SLitC-0 (kg/ha)</t>
  </si>
  <si>
    <t>litter_Cstructural</t>
  </si>
  <si>
    <t>STCTD</t>
  </si>
  <si>
    <t>Litter carbon, structural</t>
  </si>
  <si>
    <t>StrLitC (kg/ha)</t>
  </si>
  <si>
    <t>litter_N_struct_surf</t>
  </si>
  <si>
    <t>STN0D</t>
  </si>
  <si>
    <t>Litter N, structural  surface</t>
  </si>
  <si>
    <t>SLitN-0 (kg/ha)</t>
  </si>
  <si>
    <t>litter_Nstructural</t>
  </si>
  <si>
    <t>STNTD</t>
  </si>
  <si>
    <t>Litter N, structural</t>
  </si>
  <si>
    <t>StrLitN (kg/ha)</t>
  </si>
  <si>
    <t>senesced_C_added_litter</t>
  </si>
  <si>
    <t>SENC0</t>
  </si>
  <si>
    <t>Senesced C added to litter</t>
  </si>
  <si>
    <t>Sen C to lit</t>
  </si>
  <si>
    <t>senesced_C_added_to_soil</t>
  </si>
  <si>
    <t>SENCS</t>
  </si>
  <si>
    <t>Senesced C added to soil</t>
  </si>
  <si>
    <t>Sen C to soil</t>
  </si>
  <si>
    <t>senesced_lignin_to_lit</t>
  </si>
  <si>
    <t>SENL0</t>
  </si>
  <si>
    <t>Senesced lignin added to litter</t>
  </si>
  <si>
    <t>Sen lign to lit</t>
  </si>
  <si>
    <t>senesced_lignin_to_soil</t>
  </si>
  <si>
    <t>SENLS</t>
  </si>
  <si>
    <t>Senesced lignin added to soil</t>
  </si>
  <si>
    <t>Sen lign to sl</t>
  </si>
  <si>
    <t>senesced_N_added_litter</t>
  </si>
  <si>
    <t>SENN0</t>
  </si>
  <si>
    <t>Senesced N added to litter</t>
  </si>
  <si>
    <t>Sen N to litter</t>
  </si>
  <si>
    <t>senesced_N_added_to_soil</t>
  </si>
  <si>
    <t>SENNS</t>
  </si>
  <si>
    <t>Senesced N added to soil</t>
  </si>
  <si>
    <t>Sen N to soil</t>
  </si>
  <si>
    <t>senesced_N_add_lit_soil</t>
  </si>
  <si>
    <t>SENNT</t>
  </si>
  <si>
    <t>Senesced N added to litter+soil</t>
  </si>
  <si>
    <t>Sen N kg/(ha.d)</t>
  </si>
  <si>
    <t>senesced_wt_to_soil</t>
  </si>
  <si>
    <t>SENWT</t>
  </si>
  <si>
    <t>Senesced wt added to litter+soil</t>
  </si>
  <si>
    <t>Sen wt kg/(ha.d)</t>
  </si>
  <si>
    <t>N_stress_photosyn_leaf</t>
  </si>
  <si>
    <t>NSPAV</t>
  </si>
  <si>
    <t>Nitrogen stress factor, physiol average for life span of a single leaf (0 to 1 scale)</t>
  </si>
  <si>
    <t>N stress (av)</t>
  </si>
  <si>
    <t>N_stress_photosyn_daily</t>
  </si>
  <si>
    <t>NSTD</t>
  </si>
  <si>
    <t>Nitrogen stress factor, photosynthesis (0 to 1 scale)</t>
  </si>
  <si>
    <t>N stress factor</t>
  </si>
  <si>
    <t>N_to_P_ratio</t>
  </si>
  <si>
    <t>NTOP</t>
  </si>
  <si>
    <t>N to P ratio in vegetative tissue</t>
  </si>
  <si>
    <t>P_stress_veg</t>
  </si>
  <si>
    <t>PST1A</t>
  </si>
  <si>
    <t>P stress which affects vegetative partitioning (0-1)</t>
  </si>
  <si>
    <t>P_stress_photo</t>
  </si>
  <si>
    <t>PST2A</t>
  </si>
  <si>
    <t>P stress factor for reducing photosynthate (0-1)</t>
  </si>
  <si>
    <t>reserves_factor_photosyn</t>
  </si>
  <si>
    <t>RSFP</t>
  </si>
  <si>
    <t>Reserves factor for photosynthesis (0 to 1 scale)</t>
  </si>
  <si>
    <t>RESERVES FACTOR</t>
  </si>
  <si>
    <t>soil_organic_carbon</t>
  </si>
  <si>
    <t>SOCD</t>
  </si>
  <si>
    <t>Soil organic carbon, total in profile</t>
  </si>
  <si>
    <t>SOIL_PHOSPHORUS</t>
  </si>
  <si>
    <t>litter_P_on_surface</t>
  </si>
  <si>
    <t>LP0D</t>
  </si>
  <si>
    <t>Litter P in surface litter</t>
  </si>
  <si>
    <t>litter_P_total</t>
  </si>
  <si>
    <t>LPTD</t>
  </si>
  <si>
    <t>Litter P in all soil layers and surface</t>
  </si>
  <si>
    <t>total_active_P_kg/ha</t>
  </si>
  <si>
    <t>PACTD</t>
  </si>
  <si>
    <t>Total active soil P                        .</t>
  </si>
  <si>
    <t>Active P kg/ha</t>
  </si>
  <si>
    <t>P_immobilized_cum</t>
  </si>
  <si>
    <t>PIMC</t>
  </si>
  <si>
    <t>Cumulative P immobilization                   .</t>
  </si>
  <si>
    <t>P Immobilize</t>
  </si>
  <si>
    <t>total_inorganic_P_in_soil</t>
  </si>
  <si>
    <t>PITTD</t>
  </si>
  <si>
    <t>Total inorganic soil P                    .</t>
  </si>
  <si>
    <t>Inorg P kg/ha</t>
  </si>
  <si>
    <t>total_labile_P_in_soil</t>
  </si>
  <si>
    <t>PLBTD</t>
  </si>
  <si>
    <t>Total labile soil P                         .</t>
  </si>
  <si>
    <t>Labile P kg/ha</t>
  </si>
  <si>
    <t>P_leached</t>
  </si>
  <si>
    <t>PLCC</t>
  </si>
  <si>
    <t>Phosphorus leached, cumulative from bottom of profile</t>
  </si>
  <si>
    <t>P Leached kg/ha</t>
  </si>
  <si>
    <t>organic_P_active_surface</t>
  </si>
  <si>
    <t>S1P0D</t>
  </si>
  <si>
    <t>Organic P, active on surface</t>
  </si>
  <si>
    <t>SOP1 L0 (kg/ha)</t>
  </si>
  <si>
    <t>P_conc_tile_drain</t>
  </si>
  <si>
    <t>TDPCD</t>
  </si>
  <si>
    <t>Tile reactive P concentration</t>
  </si>
  <si>
    <t>10-6g[P]/l</t>
  </si>
  <si>
    <t>org_P_active_soil_total</t>
  </si>
  <si>
    <t>S1PTD</t>
  </si>
  <si>
    <t>Organic P, active,soil total</t>
  </si>
  <si>
    <t>SOP1 (kg/ha)</t>
  </si>
  <si>
    <t>total_soil_P</t>
  </si>
  <si>
    <t>SLPAD</t>
  </si>
  <si>
    <t>Total P in soil</t>
  </si>
  <si>
    <t>Soil P kg/ha</t>
  </si>
  <si>
    <t>soil_P_at_maturity</t>
  </si>
  <si>
    <t>SLPAM</t>
  </si>
  <si>
    <t>Soil P at maturity</t>
  </si>
  <si>
    <t>Soil p kg/ha</t>
  </si>
  <si>
    <t>SURFACE_LITTER</t>
  </si>
  <si>
    <t>litter_C_on_surface</t>
  </si>
  <si>
    <t>LC0D</t>
  </si>
  <si>
    <t>Litter carbon on surface</t>
  </si>
  <si>
    <t>LitC L0 (kg/ha)</t>
  </si>
  <si>
    <t>litter_carbon_total</t>
  </si>
  <si>
    <t>LCTD</t>
  </si>
  <si>
    <t>Litter carbon, total</t>
  </si>
  <si>
    <t>LitC (kg/ha)</t>
  </si>
  <si>
    <t>litter_C_metabol_surface</t>
  </si>
  <si>
    <t>MEC0D</t>
  </si>
  <si>
    <t>Litter carbon, metabolic surface</t>
  </si>
  <si>
    <t>MLitC-0 (kg/ha)</t>
  </si>
  <si>
    <t>litter_C_metabolic</t>
  </si>
  <si>
    <t>MECTD</t>
  </si>
  <si>
    <t>Litter carbon, metabolic</t>
  </si>
  <si>
    <t>MetLitC (kg/ha)</t>
  </si>
  <si>
    <t>litter_N_metabol_surface</t>
  </si>
  <si>
    <t>MEN0D</t>
  </si>
  <si>
    <t>Litter N, metabolic surface</t>
  </si>
  <si>
    <t>MLitN-0 (kg/ha)</t>
  </si>
  <si>
    <t>litter_N_metabolic</t>
  </si>
  <si>
    <t>MENTD</t>
  </si>
  <si>
    <t>Litter N, metabolic</t>
  </si>
  <si>
    <t>MetLitN (kg/ha)</t>
  </si>
  <si>
    <t>litter_P_metabol_surface</t>
  </si>
  <si>
    <t>MEP0D</t>
  </si>
  <si>
    <t>Litter P, metabolic surface</t>
  </si>
  <si>
    <t>MLitP-0 (kg/ha)</t>
  </si>
  <si>
    <t>litter_P_metabolic</t>
  </si>
  <si>
    <t>MEPTD</t>
  </si>
  <si>
    <t>Litter P, metabolic</t>
  </si>
  <si>
    <t>MetLitP (kg/ha)</t>
  </si>
  <si>
    <t>CO2_emissions_day</t>
  </si>
  <si>
    <t>CO2ED</t>
  </si>
  <si>
    <t>Daily CO2 emitted from decomposition of SOM</t>
  </si>
  <si>
    <t>g/ha</t>
  </si>
  <si>
    <t>SOIL_GHG_EMISSIONS</t>
  </si>
  <si>
    <t>2020-11-20, chp</t>
  </si>
  <si>
    <t>N2O_emissions_day</t>
  </si>
  <si>
    <t>N2OED</t>
  </si>
  <si>
    <t>Daily N2O emitted from soil</t>
  </si>
  <si>
    <t>CH4_emissions_day</t>
  </si>
  <si>
    <t>CH4ED</t>
  </si>
  <si>
    <t>Daily methane emitted from soil</t>
  </si>
  <si>
    <t>NH3_emissions_day</t>
  </si>
  <si>
    <t>NH3ED</t>
  </si>
  <si>
    <t>Daily ammonia emitted from soil</t>
  </si>
  <si>
    <t>NH4_emissions_day</t>
  </si>
  <si>
    <t>NH4ED</t>
  </si>
  <si>
    <t>Daily ammonium emitted from soil</t>
  </si>
  <si>
    <t>SOIL_PLANT_ATMOS</t>
  </si>
  <si>
    <t>PAR_interception-daily</t>
  </si>
  <si>
    <t>LI%D</t>
  </si>
  <si>
    <t>LIPCD</t>
  </si>
  <si>
    <t>PAR (light) interception</t>
  </si>
  <si>
    <t>LIGHT INTER %</t>
  </si>
  <si>
    <t>PAR_intercepted_noon</t>
  </si>
  <si>
    <t>LI%N</t>
  </si>
  <si>
    <t>LIPCN</t>
  </si>
  <si>
    <t>PAR (light) noon interception</t>
  </si>
  <si>
    <t>NOON LIgHT IN %</t>
  </si>
  <si>
    <t>PAR_interception</t>
  </si>
  <si>
    <t>PARI</t>
  </si>
  <si>
    <t>PAR interception</t>
  </si>
  <si>
    <t>PAR INTERCEPT %</t>
  </si>
  <si>
    <t>canopy_temp_daily_avg</t>
  </si>
  <si>
    <t>TGAV</t>
  </si>
  <si>
    <t>Temperature, daily canopy average</t>
  </si>
  <si>
    <t>AVG CAN TMP °C</t>
  </si>
  <si>
    <t>temperature_noon_canopy</t>
  </si>
  <si>
    <t>TGNN</t>
  </si>
  <si>
    <t>Temperature, noon canopy</t>
  </si>
  <si>
    <t>NOON CAN TMP °C</t>
  </si>
  <si>
    <t>photosynth_gross_CH2O</t>
  </si>
  <si>
    <t>PHAD</t>
  </si>
  <si>
    <t>Photosynthesis, gross (as CH2O)</t>
  </si>
  <si>
    <t>P GROSS g/(m2.d)</t>
  </si>
  <si>
    <t>PAR_utiliz_efficiency</t>
  </si>
  <si>
    <t>PARUE</t>
  </si>
  <si>
    <t>PAR utilization efficiency</t>
  </si>
  <si>
    <t>g/MJ</t>
  </si>
  <si>
    <t>PAR UTIZATION</t>
  </si>
  <si>
    <t>photosyn_gross_CO2_noon</t>
  </si>
  <si>
    <t>PHAN</t>
  </si>
  <si>
    <t>Photosynthesis, gross (CO2), noon</t>
  </si>
  <si>
    <t>Pg,NOON mg/(m2.s)</t>
  </si>
  <si>
    <t>rainfall_cumulative</t>
  </si>
  <si>
    <t>PREC</t>
  </si>
  <si>
    <t>Rainfall, cumulative</t>
  </si>
  <si>
    <t>Precipitation</t>
  </si>
  <si>
    <t>seed_N_conc_planting</t>
  </si>
  <si>
    <t>SDN%D</t>
  </si>
  <si>
    <t>SDNPCD</t>
  </si>
  <si>
    <t>Seed (i.e., what is sown) nitrogen concentration</t>
  </si>
  <si>
    <t>SEED N %</t>
  </si>
  <si>
    <t>N_inorganic_appl_tot</t>
  </si>
  <si>
    <t>NICM</t>
  </si>
  <si>
    <t>N, inorganic, applied up to harvest maturity</t>
  </si>
  <si>
    <t>Tot N app kg/ha</t>
  </si>
  <si>
    <t>org_matter_appl_dry_cum</t>
  </si>
  <si>
    <t>OMAC</t>
  </si>
  <si>
    <t>Organic matter appl (dry), cumulative</t>
  </si>
  <si>
    <t>OM APPL kg/ha</t>
  </si>
  <si>
    <t>phosphorus_applied_cum</t>
  </si>
  <si>
    <t>PICM</t>
  </si>
  <si>
    <t xml:space="preserve">Phosphorus applied (cumulative)  </t>
  </si>
  <si>
    <t>seed_or_what_sown_N</t>
  </si>
  <si>
    <t>SDNAD</t>
  </si>
  <si>
    <t>Seed (i.e., what sown) nitrogen</t>
  </si>
  <si>
    <t>SEED N kg/ha</t>
  </si>
  <si>
    <t>weight_of_sown_seed</t>
  </si>
  <si>
    <t>SDWAD</t>
  </si>
  <si>
    <t>Seed (i.e., what sown) weight</t>
  </si>
  <si>
    <t>SEED WT kg/ha</t>
  </si>
  <si>
    <t>irrigation_cumulative</t>
  </si>
  <si>
    <t>IRRC</t>
  </si>
  <si>
    <t>Irrigation, cumulative</t>
  </si>
  <si>
    <t>Irrigation mm</t>
  </si>
  <si>
    <t>irrigation</t>
  </si>
  <si>
    <t>IRRD</t>
  </si>
  <si>
    <t>Irrigation amount per day</t>
  </si>
  <si>
    <t>IRRIG mm/d</t>
  </si>
  <si>
    <t>N_applications</t>
  </si>
  <si>
    <t>NI#M</t>
  </si>
  <si>
    <t>NInoM</t>
  </si>
  <si>
    <t>N applications</t>
  </si>
  <si>
    <t>N APPLICATION #</t>
  </si>
  <si>
    <t>phosphorus_applic_no</t>
  </si>
  <si>
    <t>PI#M</t>
  </si>
  <si>
    <t>PInoM</t>
  </si>
  <si>
    <t xml:space="preserve">Phosphorus applications (cumulative no.)   </t>
  </si>
  <si>
    <t>FLOODWATER</t>
  </si>
  <si>
    <t>bulk_dens_puddl_surf_lyr</t>
  </si>
  <si>
    <t>FLBD</t>
  </si>
  <si>
    <t>Soil bulk density, puddled surface lyer</t>
  </si>
  <si>
    <t>Puddle BD g/cc</t>
  </si>
  <si>
    <t>floodwater_Ammoniacal_N</t>
  </si>
  <si>
    <t>FL4N</t>
  </si>
  <si>
    <t>Floodwater Ammoniacal N</t>
  </si>
  <si>
    <t>FLD NH4  kgN/ha</t>
  </si>
  <si>
    <t>floodwater_Urea_N</t>
  </si>
  <si>
    <t>FLUR</t>
  </si>
  <si>
    <t>Floodwater Urea N</t>
  </si>
  <si>
    <t>FLD UREA kgN/ha</t>
  </si>
  <si>
    <t>floodwater_denitrif_rate</t>
  </si>
  <si>
    <t>FDEN</t>
  </si>
  <si>
    <t>Floodwater denitrification date (N)</t>
  </si>
  <si>
    <t>DNITRF kgN/ha/d</t>
  </si>
  <si>
    <t>urea_N_hydrol_rt_flood</t>
  </si>
  <si>
    <t>FUHY</t>
  </si>
  <si>
    <t>Urea N Hydrolysis Rate in Floodwater</t>
  </si>
  <si>
    <t>UREA HYD kgN/ha</t>
  </si>
  <si>
    <t>floodwtr_aqu_NH3_N_conc</t>
  </si>
  <si>
    <t>FL3C</t>
  </si>
  <si>
    <t>Floodwater Aqueous NH3 N Conc.</t>
  </si>
  <si>
    <t>FLD NH3 mg N/l</t>
  </si>
  <si>
    <t>floodwtr_nitrate_N_conc</t>
  </si>
  <si>
    <t>FL3N</t>
  </si>
  <si>
    <t>Floodwater Nitrate N (NO3) Conc.</t>
  </si>
  <si>
    <t>FLD NO3 mg N/l</t>
  </si>
  <si>
    <t>floodwtr_ammonium_N_conc</t>
  </si>
  <si>
    <t>FL4C</t>
  </si>
  <si>
    <t>Floodwater Ammonium N (NH4) Conc.</t>
  </si>
  <si>
    <t>FLD NH4 mg N/l</t>
  </si>
  <si>
    <t>floodwater_depth</t>
  </si>
  <si>
    <t>Floodwater depth</t>
  </si>
  <si>
    <t>FLOOD DEPTH mm</t>
  </si>
  <si>
    <t>floodwtr_runoff_ovr_bund</t>
  </si>
  <si>
    <t>FROD</t>
  </si>
  <si>
    <t>Floodwater runoff over bund</t>
  </si>
  <si>
    <t>FLOOD RO mm/d</t>
  </si>
  <si>
    <t>infiltration_rate</t>
  </si>
  <si>
    <t>INFD</t>
  </si>
  <si>
    <t>Infiltration rate</t>
  </si>
  <si>
    <t>INFILT mm/d</t>
  </si>
  <si>
    <t>floodwater_photosyn_ind</t>
  </si>
  <si>
    <t>FALG</t>
  </si>
  <si>
    <t>Floodwater photosynth. activity index (0 to 1 scale)</t>
  </si>
  <si>
    <t>ALGAL ACTIVITY</t>
  </si>
  <si>
    <t>floodwater_light_index</t>
  </si>
  <si>
    <t>FALI</t>
  </si>
  <si>
    <t>Floodwater light index (0 to 1 scale)</t>
  </si>
  <si>
    <t>FLOOD LT INDX</t>
  </si>
  <si>
    <t>floodwater_N_index</t>
  </si>
  <si>
    <t>FLNI</t>
  </si>
  <si>
    <t>Floodwater nitrogen Index (0 to 1 scale)</t>
  </si>
  <si>
    <t>FLOOD NIT INDX</t>
  </si>
  <si>
    <t>floodwater_pH_max_day</t>
  </si>
  <si>
    <t>FLPH</t>
  </si>
  <si>
    <t>Floodwater pH, maximum daytime</t>
  </si>
  <si>
    <t>FLOOD pH</t>
  </si>
  <si>
    <t>floodwater_temper_index</t>
  </si>
  <si>
    <t>FLTI</t>
  </si>
  <si>
    <t>Floodwater Temperature Index (0 to 1 scale)</t>
  </si>
  <si>
    <t>FLOOD TMP INDX</t>
  </si>
  <si>
    <t>PEST_POPS_EFFECTS</t>
  </si>
  <si>
    <t>plant_pop_reduct_cum</t>
  </si>
  <si>
    <t>CPO%</t>
  </si>
  <si>
    <t>CPOPC</t>
  </si>
  <si>
    <t>Plant population reduction, cumulative</t>
  </si>
  <si>
    <t>DIS PLTPOP %</t>
  </si>
  <si>
    <t>incr_disease_lf_ar_pcent</t>
  </si>
  <si>
    <t>DLA%</t>
  </si>
  <si>
    <t>DLAPC</t>
  </si>
  <si>
    <t>Leaf area, increase in diseased area fraction</t>
  </si>
  <si>
    <t>DIS. LAI %/d</t>
  </si>
  <si>
    <t>plant_pop_reduction_day</t>
  </si>
  <si>
    <t>DPO%</t>
  </si>
  <si>
    <t>DPOPC</t>
  </si>
  <si>
    <t>Plant population reduction</t>
  </si>
  <si>
    <t>DIS PLPOP %/day</t>
  </si>
  <si>
    <t>root_length_consum_cumul</t>
  </si>
  <si>
    <t>CRLF</t>
  </si>
  <si>
    <t>Root length consumed, cumulative</t>
  </si>
  <si>
    <t>DIS ROOT cm/cm2</t>
  </si>
  <si>
    <t>root_length_consumed</t>
  </si>
  <si>
    <t>DRLF</t>
  </si>
  <si>
    <t>Root length consumed</t>
  </si>
  <si>
    <t>cm/(cm2.d)</t>
  </si>
  <si>
    <t>DIS RT cm/(cm2.d)</t>
  </si>
  <si>
    <t>root_lngth_dens_cons_cum</t>
  </si>
  <si>
    <t>CRLV</t>
  </si>
  <si>
    <t>Root ln density consumed, cumulative</t>
  </si>
  <si>
    <t>root_length_dens_consum</t>
  </si>
  <si>
    <t>DRLV</t>
  </si>
  <si>
    <t>Root length density consumed</t>
  </si>
  <si>
    <t>cm/(cm3.d)</t>
  </si>
  <si>
    <t>DIS RT cm/(cm3.d)</t>
  </si>
  <si>
    <t>increase_disease_lf_area</t>
  </si>
  <si>
    <t>DLA</t>
  </si>
  <si>
    <t>Leaf area, increase in diseased area</t>
  </si>
  <si>
    <t>cm2/(m2.d)</t>
  </si>
  <si>
    <t>DIS. LAI cm2/m2</t>
  </si>
  <si>
    <t>leaf_mass_consumed_cumu</t>
  </si>
  <si>
    <t>CLFM</t>
  </si>
  <si>
    <t>Leaf mass consumed, cumulative</t>
  </si>
  <si>
    <t>DIS LEAF kg/ha</t>
  </si>
  <si>
    <t>root_mass_consum_cumul</t>
  </si>
  <si>
    <t>CRTM</t>
  </si>
  <si>
    <t>Root mass consumed, cumulative</t>
  </si>
  <si>
    <t>DIS ROOT kg/ha</t>
  </si>
  <si>
    <t>grain_mass_consum_cumul</t>
  </si>
  <si>
    <t>CSDM</t>
  </si>
  <si>
    <t>Grain mass consumed, cumulative</t>
  </si>
  <si>
    <t>DIS SEED kg/ha</t>
  </si>
  <si>
    <t>shell_mass_consum_cumul</t>
  </si>
  <si>
    <t>CSHM</t>
  </si>
  <si>
    <t>Shell mass consumed, cumulative</t>
  </si>
  <si>
    <t>DIS SHELL kg/ha</t>
  </si>
  <si>
    <t>stem_mass_consum_cumul</t>
  </si>
  <si>
    <t>CSTM</t>
  </si>
  <si>
    <t>Stem mass consumed, cumulative</t>
  </si>
  <si>
    <t>DIS STEM kg/ha</t>
  </si>
  <si>
    <t>grain_mass_consumed</t>
  </si>
  <si>
    <t>DSDM</t>
  </si>
  <si>
    <t>Grain mass consumed</t>
  </si>
  <si>
    <t>stem_mass_consumed</t>
  </si>
  <si>
    <t>DSTM</t>
  </si>
  <si>
    <t>Stem mass consumed</t>
  </si>
  <si>
    <t>leaf_mass_consumed</t>
  </si>
  <si>
    <t>DLFM</t>
  </si>
  <si>
    <t>Leaf mass consumed per day</t>
  </si>
  <si>
    <t>DIS. LF kg/(ha.d)</t>
  </si>
  <si>
    <t>root_mass_consumed</t>
  </si>
  <si>
    <t>DRTM</t>
  </si>
  <si>
    <t>Root mass consumed</t>
  </si>
  <si>
    <t>DIS RT kg/(ha.d)</t>
  </si>
  <si>
    <t>shell_mass_consumed</t>
  </si>
  <si>
    <t>DSHM</t>
  </si>
  <si>
    <t>Shell mass consumed</t>
  </si>
  <si>
    <t>DIS SHL kg/(ha.d)</t>
  </si>
  <si>
    <t>leaf_area_consumed_cumu</t>
  </si>
  <si>
    <t>CLAI</t>
  </si>
  <si>
    <t>Leaf area consumed or destroyed by pests or diseases, cumulative</t>
  </si>
  <si>
    <t>DIS LAI m2/m2</t>
  </si>
  <si>
    <t>leaf_area_consumption</t>
  </si>
  <si>
    <t>DLAI</t>
  </si>
  <si>
    <t>Leaf area consumed per day</t>
  </si>
  <si>
    <t>m2/(m2.d)</t>
  </si>
  <si>
    <t>DIS LAI m2/(m2.d)</t>
  </si>
  <si>
    <t>corn_earworm</t>
  </si>
  <si>
    <t>CEW</t>
  </si>
  <si>
    <t>Corn earworms population (larvae)</t>
  </si>
  <si>
    <t>number/m</t>
  </si>
  <si>
    <t>CEW #/row-m</t>
  </si>
  <si>
    <t>velvetbn_catrpllar_5inst</t>
  </si>
  <si>
    <t>VBC5</t>
  </si>
  <si>
    <t>Velvetbean caterpillar 5 instar count</t>
  </si>
  <si>
    <t>VBC5 #/m</t>
  </si>
  <si>
    <t>velvetbn_catrpllar_6inst</t>
  </si>
  <si>
    <t>VBC6</t>
  </si>
  <si>
    <t>Velvetbean caterpillar 6 instar count</t>
  </si>
  <si>
    <t>VBC6 #/m</t>
  </si>
  <si>
    <t>grain_numb_consum_cumul</t>
  </si>
  <si>
    <t>CSD#</t>
  </si>
  <si>
    <t>CSDno</t>
  </si>
  <si>
    <t>Grain number consumed, cumulative</t>
  </si>
  <si>
    <t>DIS SEED #/m2</t>
  </si>
  <si>
    <t>shell_numb_consum_cumul</t>
  </si>
  <si>
    <t>CSH#</t>
  </si>
  <si>
    <t>CSHno</t>
  </si>
  <si>
    <t>Shell number consumed, cumulative</t>
  </si>
  <si>
    <t>DIS SHELL #/m2</t>
  </si>
  <si>
    <t>fall_armyworm</t>
  </si>
  <si>
    <t>FAW</t>
  </si>
  <si>
    <t>Fall armyworm population count</t>
  </si>
  <si>
    <t>FAW #/m</t>
  </si>
  <si>
    <t>root_worm</t>
  </si>
  <si>
    <t>RTWM</t>
  </si>
  <si>
    <t>Root worm population count</t>
  </si>
  <si>
    <t>RTWM #/m</t>
  </si>
  <si>
    <t>southern_green_stinkbug</t>
  </si>
  <si>
    <t>SGSB</t>
  </si>
  <si>
    <t>Southern green stinkbug population count</t>
  </si>
  <si>
    <t>SgSB #/m</t>
  </si>
  <si>
    <t>soybean_looper</t>
  </si>
  <si>
    <t>SL</t>
  </si>
  <si>
    <t>Soybean looper population count</t>
  </si>
  <si>
    <t>SB LOOPER #/m</t>
  </si>
  <si>
    <t>grain_number_consumed</t>
  </si>
  <si>
    <t>DSD#</t>
  </si>
  <si>
    <t>DSDno</t>
  </si>
  <si>
    <t>Grain number consumed</t>
  </si>
  <si>
    <t>number/(m2.d)</t>
  </si>
  <si>
    <t>DIS SEED #/(m2.d)</t>
  </si>
  <si>
    <t>shell_number_consumed</t>
  </si>
  <si>
    <t>DSH#</t>
  </si>
  <si>
    <t>DSHno</t>
  </si>
  <si>
    <t>Shell number consumed</t>
  </si>
  <si>
    <t>DIS SHL #/(m2.d)</t>
  </si>
  <si>
    <t>lodging_percent</t>
  </si>
  <si>
    <t>LDG%D</t>
  </si>
  <si>
    <t>LDGPCD</t>
  </si>
  <si>
    <t>Percent lodging</t>
  </si>
  <si>
    <t>plant_population</t>
  </si>
  <si>
    <t>PLPD</t>
  </si>
  <si>
    <t>Plant population</t>
  </si>
  <si>
    <t>Sheet</t>
  </si>
  <si>
    <t>Variable</t>
  </si>
  <si>
    <t>Explanation</t>
  </si>
  <si>
    <t>all</t>
  </si>
  <si>
    <t>Introduction:</t>
  </si>
  <si>
    <t>This spreadsheet contains the full list of variables and codes used in the ICASA standards. A general description of the standards is available at www.icasa.net/standards. The assumption is that the standards will evolve through time, especially through addition of new variables and codes.</t>
  </si>
  <si>
    <t>AgMIP note:</t>
  </si>
  <si>
    <t>A value of 2 in the ICASA_standard field indicates that the variable is included in the AgMIP standard.</t>
  </si>
  <si>
    <t>Last revision:</t>
  </si>
  <si>
    <t>Authors:</t>
  </si>
  <si>
    <t>Jeff White, Tony Hunt, Gerrit Hoogenboom, Cheryl Porter</t>
  </si>
  <si>
    <t>Send comments/questions to:</t>
  </si>
  <si>
    <r>
      <rPr>
        <u/>
        <sz val="10"/>
        <color rgb="FF1155CC"/>
        <rFont val="Arial"/>
      </rPr>
      <t>jeff.white.az</t>
    </r>
    <r>
      <rPr>
        <u/>
        <sz val="10"/>
        <color rgb="FF0000FF"/>
        <rFont val="Arial"/>
      </rPr>
      <t>@gmail.com</t>
    </r>
  </si>
  <si>
    <t>Management_info/Measured_data</t>
  </si>
  <si>
    <t>Variable name</t>
  </si>
  <si>
    <t>Full name of variable, which may be used as a field name in databases</t>
  </si>
  <si>
    <t>Name length</t>
  </si>
  <si>
    <t>Automatically calculated length of the "long name" to ensure it is &lt; 25 characters long</t>
  </si>
  <si>
    <t>Name code</t>
  </si>
  <si>
    <t>Short name of variable as used in the flat file (ASCII) implementation</t>
  </si>
  <si>
    <t>Code_length</t>
  </si>
  <si>
    <t>Automatically calculated length of the "code" to ensure it is &lt; 17 characters and in most cases, 4 or 5 characters long</t>
  </si>
  <si>
    <t>Code_query</t>
  </si>
  <si>
    <t>Short name of variable that excludes non-standard characters (%, #)</t>
  </si>
  <si>
    <t>Preferred order (position) within a table or sheet</t>
  </si>
  <si>
    <t>Variant of a variable to be used as a database key</t>
  </si>
  <si>
    <t>Full description of the variable</t>
  </si>
  <si>
    <t>Unit or type</t>
  </si>
  <si>
    <t>Units of measurement or type (e.g., text or code)</t>
  </si>
  <si>
    <t>Data type</t>
  </si>
  <si>
    <t>Formal variable type as specified in software or database</t>
  </si>
  <si>
    <t>Data length</t>
  </si>
  <si>
    <t>Length or precision for storing values in a database</t>
  </si>
  <si>
    <t>The highest level of aggregation in the ICASA Standard. May represent an experiment, collection of weather data or of soil profiles.</t>
  </si>
  <si>
    <t>The middle level of aggregation. May represent metadata or major assemblages of data.</t>
  </si>
  <si>
    <t>Name of data group where the variable is found in (but see "Sub-Group"). This corresponds roughly to tables that would be defined in a relational database.</t>
  </si>
  <si>
    <t>Sub_group</t>
  </si>
  <si>
    <t>If given, a possible sub-division of a group, which would be used to manage data in smaller blocks (e.g., as additional tables in a relational database).</t>
  </si>
  <si>
    <t>Preferred order of datasets, subsets and groups within a database or workbook</t>
  </si>
  <si>
    <t>Comment section for recording queries, suggestions for future versions of standards</t>
  </si>
  <si>
    <t>Short version of name, which can be displayed as meaningful label. Often includes units. These were originally used by selected tools of DSSAT.</t>
  </si>
  <si>
    <t>Code synon</t>
  </si>
  <si>
    <t>Synonyms for codes that will still be recognized in DSSAT software</t>
  </si>
  <si>
    <t>Which group a variable appears in for DSSAT files</t>
  </si>
  <si>
    <t>The usual order of apearance within a group in a DSSAT file</t>
  </si>
  <si>
    <t>Suggested minimum value for data validation</t>
  </si>
  <si>
    <t>Suggested maximum for data validation</t>
  </si>
  <si>
    <t>Variable used in DSSAT4.5</t>
  </si>
  <si>
    <t>Whether variable is part of ICASA standard</t>
  </si>
  <si>
    <t>Whether variable is shown in AgMIP user interface for data input</t>
  </si>
  <si>
    <t>AgMIP-rating</t>
  </si>
  <si>
    <t>AgMIP rating, sum of crop model ratings</t>
  </si>
  <si>
    <t>DSSAT-rating</t>
  </si>
  <si>
    <t>DSSAT rating = 0 (no importance), 1 (somewhat important), 2 (must have to run model)</t>
  </si>
  <si>
    <t>APSIM-rating</t>
  </si>
  <si>
    <t>APSIM rating = 0 (no importance), 1 (somewhat important), 2 (must have to run model)</t>
  </si>
  <si>
    <t>Metadata_codes</t>
  </si>
  <si>
    <t>CODE_DISPLAY</t>
  </si>
  <si>
    <t>The corresponding variable (as Code_display version)</t>
  </si>
  <si>
    <t>Code</t>
  </si>
  <si>
    <t>The actual code value.</t>
  </si>
  <si>
    <t>A description of the code.</t>
  </si>
  <si>
    <t>Comment</t>
  </si>
  <si>
    <t>Further explanation of the code or its usage</t>
  </si>
  <si>
    <t>Management_codes</t>
  </si>
  <si>
    <t>Group_Topic</t>
  </si>
  <si>
    <t>Type of code</t>
  </si>
  <si>
    <t>Usage</t>
  </si>
  <si>
    <t>For agrochemicals, target organisms or other use (e.g., defoliant)</t>
  </si>
  <si>
    <t>Species_codes</t>
  </si>
  <si>
    <t>Crop_code</t>
  </si>
  <si>
    <t>The actual three letter code value.</t>
  </si>
  <si>
    <t>Common_name</t>
  </si>
  <si>
    <t>The common name of the crop</t>
  </si>
  <si>
    <t>Latin_name</t>
  </si>
  <si>
    <t>The latin binomial (scientific name)</t>
  </si>
  <si>
    <t>Crop_usage</t>
  </si>
  <si>
    <t>Primary use of the crop</t>
  </si>
  <si>
    <t>Crop_comments</t>
  </si>
  <si>
    <t>Additional names or information on the crop</t>
  </si>
  <si>
    <t>DSSAT_Species_code</t>
  </si>
  <si>
    <t>The equivalent two-letter code used in DSSAT4.5</t>
  </si>
  <si>
    <t>Other_codes</t>
  </si>
  <si>
    <t>Variable where code is used</t>
  </si>
  <si>
    <t>Code_display</t>
  </si>
  <si>
    <t>Display code for the variable</t>
  </si>
  <si>
    <t>Pest_codes</t>
  </si>
  <si>
    <t>Pest_code</t>
  </si>
  <si>
    <t>Latin binomial for the species</t>
  </si>
  <si>
    <t>Common name of the pest</t>
  </si>
  <si>
    <t>Pest_type</t>
  </si>
  <si>
    <t>Whether pest is bacterial, fungl, nematode, bird, etc.</t>
  </si>
  <si>
    <t>Host_species</t>
  </si>
  <si>
    <t xml:space="preserve">Target species </t>
  </si>
  <si>
    <t>Pest_notes</t>
  </si>
  <si>
    <t>Further explanation of the code or the nature of the pest</t>
  </si>
  <si>
    <t>ED001</t>
  </si>
  <si>
    <t>Randomized complete block design (RCBD)</t>
  </si>
  <si>
    <t>ED002</t>
  </si>
  <si>
    <t>Completely randomized design</t>
  </si>
  <si>
    <t>ED003</t>
  </si>
  <si>
    <t>Randomized block design</t>
  </si>
  <si>
    <t>ED004</t>
  </si>
  <si>
    <t>Randomized incomplete block design</t>
  </si>
  <si>
    <t>ED005</t>
  </si>
  <si>
    <t>Generalized randomized block design (GRBD)</t>
  </si>
  <si>
    <t>ET001</t>
  </si>
  <si>
    <t>Conventional replicated field trial</t>
  </si>
  <si>
    <t>ET002</t>
  </si>
  <si>
    <t>Breeding nursery or varietal trial</t>
  </si>
  <si>
    <t>Distinction from ET002 is somewhat arbitrary</t>
  </si>
  <si>
    <t>ET003</t>
  </si>
  <si>
    <t>Free-air CO2 enrichment</t>
  </si>
  <si>
    <t>ET004</t>
  </si>
  <si>
    <t>Open-top chamber CO2 enrichment</t>
  </si>
  <si>
    <t>ET005</t>
  </si>
  <si>
    <t>Closed chamber</t>
  </si>
  <si>
    <t>ET006</t>
  </si>
  <si>
    <t>Moisture or nutrient gradient study</t>
  </si>
  <si>
    <t>ST001</t>
  </si>
  <si>
    <t>Experiment station field</t>
  </si>
  <si>
    <t>ST002</t>
  </si>
  <si>
    <t>Farm field</t>
  </si>
  <si>
    <t>ST003</t>
  </si>
  <si>
    <t>Controlled environment such as chamber or glasshouse</t>
  </si>
  <si>
    <t>ST004</t>
  </si>
  <si>
    <t>First season of cleared pasture or grassland</t>
  </si>
  <si>
    <t>ST005</t>
  </si>
  <si>
    <t>First season of cleared forest</t>
  </si>
  <si>
    <t>MT001</t>
  </si>
  <si>
    <t>Researcher managed on experiment station</t>
  </si>
  <si>
    <t>MT002</t>
  </si>
  <si>
    <t>Researcher managed on farm</t>
  </si>
  <si>
    <t>MT003</t>
  </si>
  <si>
    <t>Farmer managed on farm</t>
  </si>
  <si>
    <t>MT004</t>
  </si>
  <si>
    <t>Researcher and farmer joint-managed</t>
  </si>
  <si>
    <t>Platinum</t>
  </si>
  <si>
    <t>(pending)</t>
  </si>
  <si>
    <t>Gold</t>
  </si>
  <si>
    <t>Silver</t>
  </si>
  <si>
    <t>Copper</t>
  </si>
  <si>
    <t>Aluminum</t>
  </si>
  <si>
    <t>DSSAT</t>
  </si>
  <si>
    <t>APSIM</t>
  </si>
  <si>
    <t>Monsanto</t>
  </si>
  <si>
    <t>CGIAR</t>
  </si>
  <si>
    <t>CIMMYT</t>
  </si>
  <si>
    <t>CIAT</t>
  </si>
  <si>
    <t>ICRISAT</t>
  </si>
  <si>
    <t>CIP</t>
  </si>
  <si>
    <t>PR001</t>
  </si>
  <si>
    <t>Principal investigator</t>
  </si>
  <si>
    <t>PR002</t>
  </si>
  <si>
    <t>Collaborator</t>
  </si>
  <si>
    <t>PR003</t>
  </si>
  <si>
    <t>Supervisor</t>
  </si>
  <si>
    <t>PR004</t>
  </si>
  <si>
    <t>Technical support</t>
  </si>
  <si>
    <t>PR005</t>
  </si>
  <si>
    <t>Data analyst</t>
  </si>
  <si>
    <t>PR006</t>
  </si>
  <si>
    <t>Converts data to ICASA format</t>
  </si>
  <si>
    <t>PR007</t>
  </si>
  <si>
    <t>Producer</t>
  </si>
  <si>
    <t>IT001</t>
  </si>
  <si>
    <t>University, main campus</t>
  </si>
  <si>
    <t>IT002</t>
  </si>
  <si>
    <t>University experiment station</t>
  </si>
  <si>
    <t>IT003</t>
  </si>
  <si>
    <t>Government research institution</t>
  </si>
  <si>
    <t>IT004</t>
  </si>
  <si>
    <t>Government research institution, designated laboratory or center</t>
  </si>
  <si>
    <t>IT005</t>
  </si>
  <si>
    <t>Private company</t>
  </si>
  <si>
    <t>IT006</t>
  </si>
  <si>
    <t>Farm</t>
  </si>
  <si>
    <t>IT007</t>
  </si>
  <si>
    <t>Farmer association or cooperative</t>
  </si>
  <si>
    <t>IT008</t>
  </si>
  <si>
    <t>Non-governmental organization</t>
  </si>
  <si>
    <t>IL001</t>
  </si>
  <si>
    <t>Primary role in executing experiment</t>
  </si>
  <si>
    <t>IL002</t>
  </si>
  <si>
    <t>Supporting role</t>
  </si>
  <si>
    <t>IL003</t>
  </si>
  <si>
    <t>Source of economic or other support</t>
  </si>
  <si>
    <t>IL004</t>
  </si>
  <si>
    <t>Data organization or conversion</t>
  </si>
  <si>
    <t>MAIN_FACTOR, FACTORS</t>
  </si>
  <si>
    <t>FACE</t>
  </si>
  <si>
    <t>Free Air Carbon Exchange</t>
  </si>
  <si>
    <t>fertilizer</t>
  </si>
  <si>
    <t>fertilizer rate experiment</t>
  </si>
  <si>
    <t>irrigation rate experiment</t>
  </si>
  <si>
    <t>location</t>
  </si>
  <si>
    <t>site or location experiment</t>
  </si>
  <si>
    <t>other</t>
  </si>
  <si>
    <t>other not described</t>
  </si>
  <si>
    <t>crop rotation</t>
  </si>
  <si>
    <t>varieties</t>
  </si>
  <si>
    <t>variety trials</t>
  </si>
  <si>
    <t>yield_trials</t>
  </si>
  <si>
    <t>yield trials</t>
  </si>
  <si>
    <t>Major_use</t>
  </si>
  <si>
    <t>Other_uses</t>
  </si>
  <si>
    <t>DSSAT_code</t>
  </si>
  <si>
    <t>APSIM_code</t>
  </si>
  <si>
    <t>AgTrials_code</t>
  </si>
  <si>
    <t>Photosynthetic pathway</t>
  </si>
  <si>
    <t>Repro_type</t>
  </si>
  <si>
    <t>Daylength</t>
  </si>
  <si>
    <t>Vernalization</t>
  </si>
  <si>
    <t>Harvested_parts</t>
  </si>
  <si>
    <t>When_harvested</t>
  </si>
  <si>
    <t>N_fixation</t>
  </si>
  <si>
    <t>Major_planting</t>
  </si>
  <si>
    <t>Other_planting</t>
  </si>
  <si>
    <t>Wikipedia</t>
  </si>
  <si>
    <t>DSSAT_tree_node</t>
  </si>
  <si>
    <t>Default_module</t>
  </si>
  <si>
    <t>Default_description</t>
  </si>
  <si>
    <t>Module_2</t>
  </si>
  <si>
    <t>Description_2</t>
  </si>
  <si>
    <t>Module_3</t>
  </si>
  <si>
    <t>Description_3</t>
  </si>
  <si>
    <t>CRID, ICPCR, HACRID</t>
  </si>
  <si>
    <t>ACK</t>
  </si>
  <si>
    <t>Artichoke</t>
  </si>
  <si>
    <t xml:space="preserve">Cynara scolymus </t>
  </si>
  <si>
    <t>Vegetable</t>
  </si>
  <si>
    <t>C3</t>
  </si>
  <si>
    <t>Annual</t>
  </si>
  <si>
    <t>SD/LD</t>
  </si>
  <si>
    <t>Y</t>
  </si>
  <si>
    <t>Inflorescence</t>
  </si>
  <si>
    <t>Size</t>
  </si>
  <si>
    <t>N</t>
  </si>
  <si>
    <t>en.wikipedia.org/wiki/Artichoke</t>
  </si>
  <si>
    <t>Vegetables</t>
  </si>
  <si>
    <t>ALD</t>
  </si>
  <si>
    <t>Almond</t>
  </si>
  <si>
    <t>Prunus dulcis</t>
  </si>
  <si>
    <t>Nut</t>
  </si>
  <si>
    <t>Perennial</t>
  </si>
  <si>
    <t>Seed</t>
  </si>
  <si>
    <t>en.wikipedia.org/wiki/Almond</t>
  </si>
  <si>
    <t>ALF</t>
  </si>
  <si>
    <t>Alfalfa</t>
  </si>
  <si>
    <t>Medicago sativa</t>
  </si>
  <si>
    <t>Forage</t>
  </si>
  <si>
    <t>Lucerne</t>
  </si>
  <si>
    <t>AL</t>
  </si>
  <si>
    <t>LD</t>
  </si>
  <si>
    <t>Shoot</t>
  </si>
  <si>
    <t>en.wikipedia.org/wiki/Alfalfa</t>
  </si>
  <si>
    <t>Forages</t>
  </si>
  <si>
    <t>PRFRM</t>
  </si>
  <si>
    <t>FORAGE-Alfalfa</t>
  </si>
  <si>
    <t>AMR</t>
  </si>
  <si>
    <t>Amaranth</t>
  </si>
  <si>
    <t>Amaranthus spp.</t>
  </si>
  <si>
    <t>Pseudocereal</t>
  </si>
  <si>
    <t xml:space="preserve"> A. caudatus, A. cruentus, and A.hypochondriacus</t>
  </si>
  <si>
    <t>C4</t>
  </si>
  <si>
    <t>SD</t>
  </si>
  <si>
    <t>en.wikipedia.org/wiki/Amaranth#Seed</t>
  </si>
  <si>
    <t>Cereals</t>
  </si>
  <si>
    <t>APL</t>
  </si>
  <si>
    <t>Apple</t>
  </si>
  <si>
    <t>Malus pumila</t>
  </si>
  <si>
    <t>Fruit</t>
  </si>
  <si>
    <t>AM</t>
  </si>
  <si>
    <t>Transplant</t>
  </si>
  <si>
    <t>en.wikipedia.org/wiki/Apple</t>
  </si>
  <si>
    <t>Fruit crops</t>
  </si>
  <si>
    <t>APR</t>
  </si>
  <si>
    <t>Apricot</t>
  </si>
  <si>
    <t>Prunus armeniaca</t>
  </si>
  <si>
    <t>AP</t>
  </si>
  <si>
    <t>en.wikipedia.org/wiki/Apricot</t>
  </si>
  <si>
    <t>ASP</t>
  </si>
  <si>
    <t>Asparagus</t>
  </si>
  <si>
    <t>Asparagus officinalis</t>
  </si>
  <si>
    <t>en.wikipedia.org/wiki/Asparagus</t>
  </si>
  <si>
    <t>AVC</t>
  </si>
  <si>
    <t>Avocado</t>
  </si>
  <si>
    <t>Persea americana</t>
  </si>
  <si>
    <t>en.wikipedia.org/wiki/Avocado</t>
  </si>
  <si>
    <t>BAR</t>
  </si>
  <si>
    <t>Barley</t>
  </si>
  <si>
    <t>Hordeum vulgare</t>
  </si>
  <si>
    <t>Cereal</t>
  </si>
  <si>
    <t>Fodder</t>
  </si>
  <si>
    <t>BA</t>
  </si>
  <si>
    <t>Stage</t>
  </si>
  <si>
    <t>en.wikipedia.org/wiki/Barley</t>
  </si>
  <si>
    <t>CSCER</t>
  </si>
  <si>
    <t>CROPSIM-CERES-Barley</t>
  </si>
  <si>
    <t>CSCRP</t>
  </si>
  <si>
    <t>CSCRP-Barley</t>
  </si>
  <si>
    <t>BBR</t>
  </si>
  <si>
    <t>Blueberry</t>
  </si>
  <si>
    <t>Vaccinium spp.</t>
  </si>
  <si>
    <t>en.wikipedia.org/wiki/Blueberry</t>
  </si>
  <si>
    <t>BGR</t>
  </si>
  <si>
    <t>Bitter gourd</t>
  </si>
  <si>
    <t>Momordica charantia</t>
  </si>
  <si>
    <t>en.wikipedia.org/wiki/Momordica_charantia</t>
  </si>
  <si>
    <t>BHG</t>
  </si>
  <si>
    <t>Bahia grass</t>
  </si>
  <si>
    <t>Paspalum spp.</t>
  </si>
  <si>
    <t>BH</t>
  </si>
  <si>
    <t>Bahia</t>
  </si>
  <si>
    <t>en.wikipedia.org/wiki/Paspalum_notatum</t>
  </si>
  <si>
    <t>FORAGE-Bahiagrass</t>
  </si>
  <si>
    <t>CRGRO</t>
  </si>
  <si>
    <t>BLW</t>
  </si>
  <si>
    <t>Broad leaf weeds</t>
  </si>
  <si>
    <t>(various)</t>
  </si>
  <si>
    <t>NA</t>
  </si>
  <si>
    <t>BW</t>
  </si>
  <si>
    <t>Weed</t>
  </si>
  <si>
    <t>Various</t>
  </si>
  <si>
    <t>BMD</t>
  </si>
  <si>
    <t>Bermudagrass</t>
  </si>
  <si>
    <t>Cynodon dactylon</t>
  </si>
  <si>
    <t>BM</t>
  </si>
  <si>
    <t>FORAGE-Bermudagrass</t>
  </si>
  <si>
    <t>CROPGRO-Bermuda</t>
  </si>
  <si>
    <t>BMG</t>
  </si>
  <si>
    <t>Bambara groundnut</t>
  </si>
  <si>
    <t>Vigna subterranea</t>
  </si>
  <si>
    <t>Pulse</t>
  </si>
  <si>
    <t>BG</t>
  </si>
  <si>
    <t>en.wikipedia.org/wiki/Vigna_subterranea</t>
  </si>
  <si>
    <t>Legumes</t>
  </si>
  <si>
    <t>BND</t>
  </si>
  <si>
    <t>Dry bean</t>
  </si>
  <si>
    <t>Phaseolus vulgaris</t>
  </si>
  <si>
    <t>Dry or shell bean</t>
  </si>
  <si>
    <t>BN</t>
  </si>
  <si>
    <t>Drybean</t>
  </si>
  <si>
    <t>Bean common (dry)</t>
  </si>
  <si>
    <t>CROPGRO-Dry bean</t>
  </si>
  <si>
    <t>BNG</t>
  </si>
  <si>
    <t>Green bean</t>
  </si>
  <si>
    <t>Snap bean (low fibre pods)</t>
  </si>
  <si>
    <t>GB</t>
  </si>
  <si>
    <t>Greenbean</t>
  </si>
  <si>
    <t>CROPGRO-Grean bean</t>
  </si>
  <si>
    <t>BNN</t>
  </si>
  <si>
    <t>Banana</t>
  </si>
  <si>
    <t>Musa paradisiaca</t>
  </si>
  <si>
    <t>NN</t>
  </si>
  <si>
    <t>Rhizome</t>
  </si>
  <si>
    <t>en.wikipedia.org/wiki/Banana#Historical_cultivation</t>
  </si>
  <si>
    <t>BRC</t>
  </si>
  <si>
    <t>Brachiaria</t>
  </si>
  <si>
    <t>Brachiaria spp.</t>
  </si>
  <si>
    <t>Check which species</t>
  </si>
  <si>
    <t>BR</t>
  </si>
  <si>
    <t>en.wikipedia.org/wiki/Brachiaria</t>
  </si>
  <si>
    <t>FORAGE-Brachiaria</t>
  </si>
  <si>
    <t>CROPGRO-Brachiaria</t>
  </si>
  <si>
    <t>BWH</t>
  </si>
  <si>
    <t>Buckwheat</t>
  </si>
  <si>
    <t>Fagopyrum esculentum</t>
  </si>
  <si>
    <t>BK</t>
  </si>
  <si>
    <t>en.wikipedia.org/wiki/Buckwheat</t>
  </si>
  <si>
    <t>CAM</t>
  </si>
  <si>
    <t>Camelina</t>
  </si>
  <si>
    <t>Camelina sativa</t>
  </si>
  <si>
    <t>Oil seed</t>
  </si>
  <si>
    <t>CM</t>
  </si>
  <si>
    <t>en.wikipedia.org/wiki/Camelina</t>
  </si>
  <si>
    <t>Oil crops</t>
  </si>
  <si>
    <t>CAR</t>
  </si>
  <si>
    <t>Carrot</t>
  </si>
  <si>
    <t>Daucus carota</t>
  </si>
  <si>
    <t>C1</t>
  </si>
  <si>
    <t>Biennial</t>
  </si>
  <si>
    <t>Root</t>
  </si>
  <si>
    <t>en.wikipedia.org/wiki/Carrot</t>
  </si>
  <si>
    <t>CBG</t>
  </si>
  <si>
    <t>Cabbage</t>
  </si>
  <si>
    <t>Brassica oleraceae</t>
  </si>
  <si>
    <t>CB</t>
  </si>
  <si>
    <t>Leaf</t>
  </si>
  <si>
    <t>en.wikipedia.org/wiki/Cabbage</t>
  </si>
  <si>
    <t>CRGRO-Cabbage</t>
  </si>
  <si>
    <t>CBY</t>
  </si>
  <si>
    <t>Cranberry</t>
  </si>
  <si>
    <t>Vaccinium macrocarpon</t>
  </si>
  <si>
    <t>CCB</t>
  </si>
  <si>
    <t>Chinese cabbage</t>
  </si>
  <si>
    <t>Brassica rapa</t>
  </si>
  <si>
    <t>inlcudes napa cabbage and bok choy</t>
  </si>
  <si>
    <t>en.wikipedia.org/wiki/Chinese_cabbage</t>
  </si>
  <si>
    <t>CCN</t>
  </si>
  <si>
    <t>Coconut</t>
  </si>
  <si>
    <t>Cocos nucifera</t>
  </si>
  <si>
    <t>CC</t>
  </si>
  <si>
    <t>en.wikipedia.org/wiki/Coconut</t>
  </si>
  <si>
    <t>CEL</t>
  </si>
  <si>
    <t>Celery</t>
  </si>
  <si>
    <t>Apium graveolens</t>
  </si>
  <si>
    <t>en.wikipedia.org/wiki/Celery</t>
  </si>
  <si>
    <t>CFE</t>
  </si>
  <si>
    <t>Coffee</t>
  </si>
  <si>
    <t>Coffea spp.</t>
  </si>
  <si>
    <t>Beverage</t>
  </si>
  <si>
    <t>C. arabica, C. rustica</t>
  </si>
  <si>
    <t>CF</t>
  </si>
  <si>
    <t>en.wikipedia.org/wiki/Coffee</t>
  </si>
  <si>
    <t>CGR</t>
  </si>
  <si>
    <t>Concord grape</t>
  </si>
  <si>
    <t>Vitis labrusca</t>
  </si>
  <si>
    <t>CG</t>
  </si>
  <si>
    <t>Concordgrape</t>
  </si>
  <si>
    <t>en.wikipedia.org/wiki/Concord_grape</t>
  </si>
  <si>
    <t>Fruit Crops</t>
  </si>
  <si>
    <t>CHI</t>
  </si>
  <si>
    <t>Chia</t>
  </si>
  <si>
    <t>Salvia hispanica</t>
  </si>
  <si>
    <t>CI</t>
  </si>
  <si>
    <t>en.wikipedia.org/wiki/Salvia_hispanica</t>
  </si>
  <si>
    <t>CROPGRO-Chia</t>
  </si>
  <si>
    <t>CHN</t>
  </si>
  <si>
    <t>Chestnut</t>
  </si>
  <si>
    <t>Castanea spp.</t>
  </si>
  <si>
    <t>en.wikipedia.org/wiki/Chestnut</t>
  </si>
  <si>
    <t>CHP</t>
  </si>
  <si>
    <t>Chickpea</t>
  </si>
  <si>
    <t>Cicer arietenum</t>
  </si>
  <si>
    <t>Garbanzo</t>
  </si>
  <si>
    <t>en.wikipedia.org/wiki/Chickpea</t>
  </si>
  <si>
    <t>CROPGRO-Chickpea</t>
  </si>
  <si>
    <t>CHR</t>
  </si>
  <si>
    <t>Cherry</t>
  </si>
  <si>
    <t>Prunus spp.</t>
  </si>
  <si>
    <t>Many species</t>
  </si>
  <si>
    <t>CY</t>
  </si>
  <si>
    <t>en.wikipedia.org/wiki/Cherry</t>
  </si>
  <si>
    <t>CIT</t>
  </si>
  <si>
    <t>Citrus</t>
  </si>
  <si>
    <t>Citrus spp.</t>
  </si>
  <si>
    <t>CT</t>
  </si>
  <si>
    <t>en.wikipedia.org/wiki/Citrus</t>
  </si>
  <si>
    <t>CLF</t>
  </si>
  <si>
    <t>Cauliflower</t>
  </si>
  <si>
    <t>en.wikipedia.org/wiki/Cauliflower</t>
  </si>
  <si>
    <t>CLV</t>
  </si>
  <si>
    <t>Clover</t>
  </si>
  <si>
    <t>Trifolium spp.</t>
  </si>
  <si>
    <t>CV</t>
  </si>
  <si>
    <t>en.wikipedia.org/wiki/Clover</t>
  </si>
  <si>
    <t>CNL</t>
  </si>
  <si>
    <t>Canola</t>
  </si>
  <si>
    <t>Brassica spp.</t>
  </si>
  <si>
    <t>B. rapa, B. juncea, B. napus</t>
  </si>
  <si>
    <t>CN</t>
  </si>
  <si>
    <t>en.wikipedia.org/wiki/Canola</t>
  </si>
  <si>
    <t>CROPGRO-Canola</t>
  </si>
  <si>
    <t>COC</t>
  </si>
  <si>
    <t>Chocolate</t>
  </si>
  <si>
    <t>Theobroma cacao</t>
  </si>
  <si>
    <t>Fruit, Beverage</t>
  </si>
  <si>
    <t>Cocoa</t>
  </si>
  <si>
    <t>en.wikipedia.org/wiki/Cacao</t>
  </si>
  <si>
    <t>COT</t>
  </si>
  <si>
    <t>Cotton</t>
  </si>
  <si>
    <t>Gossypium spp.</t>
  </si>
  <si>
    <t>Fiber</t>
  </si>
  <si>
    <t>G. hirsutum, G barbadense</t>
  </si>
  <si>
    <t>en.wikipedia.org/wiki/Cotton</t>
  </si>
  <si>
    <t>CROPGRO-Cotton</t>
  </si>
  <si>
    <t>CRB</t>
  </si>
  <si>
    <t>Carob</t>
  </si>
  <si>
    <t>Ceratonia siliqua</t>
  </si>
  <si>
    <t>en.wikipedia.org/wiki/Ceratonia_siliqua</t>
  </si>
  <si>
    <t>Specialty</t>
  </si>
  <si>
    <t>CRM</t>
  </si>
  <si>
    <t>Crambe</t>
  </si>
  <si>
    <t>Crambe abyssinica</t>
  </si>
  <si>
    <t>CST</t>
  </si>
  <si>
    <t>Castor bean</t>
  </si>
  <si>
    <t>Ricinus castorum</t>
  </si>
  <si>
    <t>C2</t>
  </si>
  <si>
    <t>Castorbean</t>
  </si>
  <si>
    <t>en.wikipedia.org/wiki/Ricinus</t>
  </si>
  <si>
    <t>CSV</t>
  </si>
  <si>
    <t>Cassava</t>
  </si>
  <si>
    <t>Manihot esculenta</t>
  </si>
  <si>
    <t>Root crop</t>
  </si>
  <si>
    <t>CS</t>
  </si>
  <si>
    <t>Date</t>
  </si>
  <si>
    <t>Stem cutting</t>
  </si>
  <si>
    <t>Root Crops</t>
  </si>
  <si>
    <t>CSYCA</t>
  </si>
  <si>
    <t>MANIHOT-Cassava</t>
  </si>
  <si>
    <t>CSCAS</t>
  </si>
  <si>
    <t>CSCAS-Cassava</t>
  </si>
  <si>
    <t>CSW</t>
  </si>
  <si>
    <t>Cashew</t>
  </si>
  <si>
    <t>Anacardium occidentale</t>
  </si>
  <si>
    <t>CUC</t>
  </si>
  <si>
    <t>Cucumber</t>
  </si>
  <si>
    <t>Cucumis sativus</t>
  </si>
  <si>
    <t>CWP</t>
  </si>
  <si>
    <t>Cowpea</t>
  </si>
  <si>
    <t>Vigna unguiculata</t>
  </si>
  <si>
    <t>CP</t>
  </si>
  <si>
    <t>CROPGRO-Cowpea</t>
  </si>
  <si>
    <t>DAT</t>
  </si>
  <si>
    <t>Dates</t>
  </si>
  <si>
    <t>Phoenix dactylifera</t>
  </si>
  <si>
    <t>EGP</t>
  </si>
  <si>
    <t>Eggplant</t>
  </si>
  <si>
    <t>Solanum melongena</t>
  </si>
  <si>
    <t>END</t>
  </si>
  <si>
    <t>Endive</t>
  </si>
  <si>
    <t>Cichorium endivia</t>
  </si>
  <si>
    <t>Leaves</t>
  </si>
  <si>
    <t>en.wikipedia.org/wiki/Endive</t>
  </si>
  <si>
    <t>BCR</t>
  </si>
  <si>
    <t>Ethiopian mustard</t>
  </si>
  <si>
    <t>Brassica carinata</t>
  </si>
  <si>
    <t>Bioenergy</t>
  </si>
  <si>
    <t>Also known as "carinata"</t>
  </si>
  <si>
    <t>BC</t>
  </si>
  <si>
    <t>FAL</t>
  </si>
  <si>
    <t>Fallow</t>
  </si>
  <si>
    <t>FA</t>
  </si>
  <si>
    <t>CROPGRO-Fallow</t>
  </si>
  <si>
    <t>FBN</t>
  </si>
  <si>
    <t>Faba bean</t>
  </si>
  <si>
    <t>Vicia faba</t>
  </si>
  <si>
    <t>FB</t>
  </si>
  <si>
    <t>Fababean</t>
  </si>
  <si>
    <t>CROPGRO-Faba bean</t>
  </si>
  <si>
    <t>FIG</t>
  </si>
  <si>
    <t>Fig</t>
  </si>
  <si>
    <t>Ficus carica</t>
  </si>
  <si>
    <t>FG</t>
  </si>
  <si>
    <t>FLX</t>
  </si>
  <si>
    <t>Flax</t>
  </si>
  <si>
    <t>Linum usitatissimum</t>
  </si>
  <si>
    <t>FX</t>
  </si>
  <si>
    <t>Stem</t>
  </si>
  <si>
    <t>FML</t>
  </si>
  <si>
    <t>Finger millet</t>
  </si>
  <si>
    <t>Eleusine coracana</t>
  </si>
  <si>
    <t>FRG</t>
  </si>
  <si>
    <t>Forage (generic)</t>
  </si>
  <si>
    <t>Unidentified forage crop</t>
  </si>
  <si>
    <t>G0</t>
  </si>
  <si>
    <t>FMZ</t>
  </si>
  <si>
    <t>Forage maize</t>
  </si>
  <si>
    <t>Zea mays</t>
  </si>
  <si>
    <t>en.wikipedia.org/wiki/Maize</t>
  </si>
  <si>
    <t>FSR</t>
  </si>
  <si>
    <t>Red fescue</t>
  </si>
  <si>
    <t>Festuca rubra</t>
  </si>
  <si>
    <t>Turf</t>
  </si>
  <si>
    <t>Ornamental</t>
  </si>
  <si>
    <t>Creeping red fescue</t>
  </si>
  <si>
    <t>FR</t>
  </si>
  <si>
    <t>https://en.wikipedia.org/wiki/Festuca_rubra</t>
  </si>
  <si>
    <t>FXM</t>
  </si>
  <si>
    <t>Foxtail millet</t>
  </si>
  <si>
    <t>Setaria italica</t>
  </si>
  <si>
    <t>FM</t>
  </si>
  <si>
    <t>Foxtailmillet</t>
  </si>
  <si>
    <t>GAR</t>
  </si>
  <si>
    <t>Garlic</t>
  </si>
  <si>
    <t>Allium sativum</t>
  </si>
  <si>
    <t>GA</t>
  </si>
  <si>
    <t>Bulb</t>
  </si>
  <si>
    <t>https://en.wikipedia.org/wiki/Garlic</t>
  </si>
  <si>
    <t>GGR</t>
  </si>
  <si>
    <t>Guinea grass</t>
  </si>
  <si>
    <t>Megathyrsus maximus</t>
  </si>
  <si>
    <t>Formerly Panicum maximum. In USA, an invasive weed.</t>
  </si>
  <si>
    <t>GG</t>
  </si>
  <si>
    <t>en.wikipedia.org/wiki/Megathyrsus_maximus</t>
  </si>
  <si>
    <t>PRFRM-Guineagrass</t>
  </si>
  <si>
    <t>GRV</t>
  </si>
  <si>
    <t>Grass vegetations</t>
  </si>
  <si>
    <t>GR</t>
  </si>
  <si>
    <t>Grassvegetations</t>
  </si>
  <si>
    <t>GRW</t>
  </si>
  <si>
    <t>Grass weeds</t>
  </si>
  <si>
    <t>GW</t>
  </si>
  <si>
    <t>GUA</t>
  </si>
  <si>
    <t>Guayule</t>
  </si>
  <si>
    <t>Parthenium argentatum</t>
  </si>
  <si>
    <t>Latex</t>
  </si>
  <si>
    <t>GY</t>
  </si>
  <si>
    <t>en.wikipedia.org/wiki/Parthenium_argentatum</t>
  </si>
  <si>
    <t>GUR</t>
  </si>
  <si>
    <t>Guar</t>
  </si>
  <si>
    <t>Cyamopsis tetragonoloba</t>
  </si>
  <si>
    <t>Cluster bean</t>
  </si>
  <si>
    <t>GU</t>
  </si>
  <si>
    <t>en.wikipedia.org/wiki/Guar</t>
  </si>
  <si>
    <t>HMP</t>
  </si>
  <si>
    <t>Hemp</t>
  </si>
  <si>
    <t>Cannabis sativa</t>
  </si>
  <si>
    <t>Pharmaceutical</t>
  </si>
  <si>
    <t>HM</t>
  </si>
  <si>
    <t>HOP</t>
  </si>
  <si>
    <t>Hops</t>
  </si>
  <si>
    <t>Humulus lupulus</t>
  </si>
  <si>
    <t>For brewing</t>
  </si>
  <si>
    <t>HO</t>
  </si>
  <si>
    <t>Flower</t>
  </si>
  <si>
    <t>en.wikipedia.org/wiki/Hops</t>
  </si>
  <si>
    <t>HSP</t>
  </si>
  <si>
    <t>Hesperaloe</t>
  </si>
  <si>
    <t>Hesperaloe spp.</t>
  </si>
  <si>
    <t>Fiber, Bioenergy</t>
  </si>
  <si>
    <t>"false yucca", fiber and biomass new crop</t>
  </si>
  <si>
    <t>HVT</t>
  </si>
  <si>
    <t>Hairy vetch</t>
  </si>
  <si>
    <t>Vicia villosa Roth</t>
  </si>
  <si>
    <t>Green manure</t>
  </si>
  <si>
    <t>HV</t>
  </si>
  <si>
    <t>HZN</t>
  </si>
  <si>
    <t>Hazelnut</t>
  </si>
  <si>
    <t>Corylus avellana</t>
  </si>
  <si>
    <t>JAT</t>
  </si>
  <si>
    <t>Jatropha</t>
  </si>
  <si>
    <t>Jatropha curcas</t>
  </si>
  <si>
    <t>JBN</t>
  </si>
  <si>
    <t>Jack bean</t>
  </si>
  <si>
    <t>Canavalia ensiformis</t>
  </si>
  <si>
    <t>JB</t>
  </si>
  <si>
    <t>Jackbean</t>
  </si>
  <si>
    <t>JUT</t>
  </si>
  <si>
    <t>Jute</t>
  </si>
  <si>
    <t>Corchorus spp.</t>
  </si>
  <si>
    <t>JT</t>
  </si>
  <si>
    <t>en.wikipedia.org/wiki/Jute</t>
  </si>
  <si>
    <t>KNF</t>
  </si>
  <si>
    <t>Kenaf</t>
  </si>
  <si>
    <t>Hibiscus cannabinus</t>
  </si>
  <si>
    <t>Deccan hemp, Java jute</t>
  </si>
  <si>
    <t>KF</t>
  </si>
  <si>
    <t>en.wikipedia.org/wiki/Kenaf</t>
  </si>
  <si>
    <t>LAB</t>
  </si>
  <si>
    <t>Lablab</t>
  </si>
  <si>
    <t>Dolichus lablab</t>
  </si>
  <si>
    <t>LBN</t>
  </si>
  <si>
    <t>Lima bean</t>
  </si>
  <si>
    <t>Phaseolus lunatus</t>
  </si>
  <si>
    <t>LB</t>
  </si>
  <si>
    <t>Limabean</t>
  </si>
  <si>
    <t>en.wikipedia.org/wiki/Lima_bean</t>
  </si>
  <si>
    <t>LCG</t>
  </si>
  <si>
    <t>Licorice</t>
  </si>
  <si>
    <t>Glycyrrhiza glabra</t>
  </si>
  <si>
    <t>LI</t>
  </si>
  <si>
    <t>https://en.wikipedia.org/wiki/Liquorice</t>
  </si>
  <si>
    <t>LCL</t>
  </si>
  <si>
    <t>Glycyrrhiza lepidota</t>
  </si>
  <si>
    <t>https://plants.usda.gov/factsheet/pdf/fs_glle3.pdf</t>
  </si>
  <si>
    <t>LEK</t>
  </si>
  <si>
    <t>Leek</t>
  </si>
  <si>
    <t>Alllium ampeloprasum</t>
  </si>
  <si>
    <t>en.wikipedia.org/wiki/Leek</t>
  </si>
  <si>
    <t>LEN</t>
  </si>
  <si>
    <t>Lentil</t>
  </si>
  <si>
    <t>Lens culinarus</t>
  </si>
  <si>
    <t>LT</t>
  </si>
  <si>
    <t>CROPGRO-Lentil</t>
  </si>
  <si>
    <t>LET</t>
  </si>
  <si>
    <t>Lettuce</t>
  </si>
  <si>
    <t>Lactuca spp.</t>
  </si>
  <si>
    <t>MAZ</t>
  </si>
  <si>
    <t>Maize</t>
  </si>
  <si>
    <t>MZ</t>
  </si>
  <si>
    <t>MZCER</t>
  </si>
  <si>
    <t>CERES-Maize</t>
  </si>
  <si>
    <t>MZIXM</t>
  </si>
  <si>
    <t>IXIM-Maize</t>
  </si>
  <si>
    <t>MCN</t>
  </si>
  <si>
    <t>Macadamia nut</t>
  </si>
  <si>
    <t>Macadamia spp.</t>
  </si>
  <si>
    <t>MNG</t>
  </si>
  <si>
    <t>Mung bean</t>
  </si>
  <si>
    <t>Vigna radiata</t>
  </si>
  <si>
    <t>Green gram</t>
  </si>
  <si>
    <t>MU</t>
  </si>
  <si>
    <t>https://en.wikipedia.org/wiki/Mung_bean</t>
  </si>
  <si>
    <t>NPG</t>
  </si>
  <si>
    <t>Napier grass</t>
  </si>
  <si>
    <t>Pennisetum_purpureum</t>
  </si>
  <si>
    <t>Forage, Bioenergy</t>
  </si>
  <si>
    <t>Elephant grass</t>
  </si>
  <si>
    <t>NP</t>
  </si>
  <si>
    <t>Napiergrass</t>
  </si>
  <si>
    <t>Sugar/Energy</t>
  </si>
  <si>
    <t>CROPGRO-Napier grass</t>
  </si>
  <si>
    <t>NPL</t>
  </si>
  <si>
    <t>Nopal</t>
  </si>
  <si>
    <t>Opuntia ficus-indica</t>
  </si>
  <si>
    <t>Vegetable, forage</t>
  </si>
  <si>
    <t>Multiple other names. Other spp.</t>
  </si>
  <si>
    <t>NL</t>
  </si>
  <si>
    <t>https://en.wikipedia.org/wiki/Opuntia_ficus-indica</t>
  </si>
  <si>
    <t>OST</t>
  </si>
  <si>
    <t>Erect prickly pear</t>
  </si>
  <si>
    <t>Opuntia stricta</t>
  </si>
  <si>
    <t>OS</t>
  </si>
  <si>
    <t>https://en.wikipedia.org/wiki/Opuntia_stricta</t>
  </si>
  <si>
    <t>NCO</t>
  </si>
  <si>
    <t>Cochineal nopal cactus</t>
  </si>
  <si>
    <t>Nopalea cochenillifera</t>
  </si>
  <si>
    <t>NC</t>
  </si>
  <si>
    <t>https://en.wikipedia.org/wiki/Opuntia_cochenillifera</t>
  </si>
  <si>
    <t>PTY</t>
  </si>
  <si>
    <t>Pitaya</t>
  </si>
  <si>
    <t>Stenocereus spp.</t>
  </si>
  <si>
    <t>PY</t>
  </si>
  <si>
    <t>https://en.wikipedia.org/wiki/Stenocereus</t>
  </si>
  <si>
    <t>DRF</t>
  </si>
  <si>
    <t>Dragon fruit</t>
  </si>
  <si>
    <t>Selenicereus spp.</t>
  </si>
  <si>
    <t>DF</t>
  </si>
  <si>
    <t>https://en.wikipedia.org/wiki/Selenicereus</t>
  </si>
  <si>
    <t>OAT</t>
  </si>
  <si>
    <t>Oats</t>
  </si>
  <si>
    <t>Avena sativa</t>
  </si>
  <si>
    <t>Cereal, Forage</t>
  </si>
  <si>
    <t>OA</t>
  </si>
  <si>
    <t>OKR</t>
  </si>
  <si>
    <t>Okra</t>
  </si>
  <si>
    <t>Abelmoschus esculentus</t>
  </si>
  <si>
    <t>OLP</t>
  </si>
  <si>
    <t>Oil palm</t>
  </si>
  <si>
    <t>Elaeis spp.</t>
  </si>
  <si>
    <t>E. guineensis &amp; others</t>
  </si>
  <si>
    <t>Oilpalm</t>
  </si>
  <si>
    <t>en.wikipedia.org/wiki/Elaeis</t>
  </si>
  <si>
    <t>OLV</t>
  </si>
  <si>
    <t>Olives</t>
  </si>
  <si>
    <t>Olea europeae</t>
  </si>
  <si>
    <t>ONI</t>
  </si>
  <si>
    <t>Onion</t>
  </si>
  <si>
    <t>Allium cepa</t>
  </si>
  <si>
    <t>Includes scallion and green onions</t>
  </si>
  <si>
    <t>ON</t>
  </si>
  <si>
    <t>SD, ID, LD</t>
  </si>
  <si>
    <t>Sets</t>
  </si>
  <si>
    <t>en.wikipedia.org/wiki/Onion</t>
  </si>
  <si>
    <t>OTH</t>
  </si>
  <si>
    <t>Other</t>
  </si>
  <si>
    <t>var.</t>
  </si>
  <si>
    <t>"Other" refers to species not listed herein, or a mixture of species.</t>
  </si>
  <si>
    <t>Parsnip</t>
  </si>
  <si>
    <t>Pastinaca sativa</t>
  </si>
  <si>
    <t>PCH</t>
  </si>
  <si>
    <t>Pak choi</t>
  </si>
  <si>
    <t>PCN</t>
  </si>
  <si>
    <t>Pecan</t>
  </si>
  <si>
    <t>Carya illinoinensis</t>
  </si>
  <si>
    <t>PEA</t>
  </si>
  <si>
    <t>Pea</t>
  </si>
  <si>
    <t>Pisum sativum</t>
  </si>
  <si>
    <t>PE</t>
  </si>
  <si>
    <t>PER</t>
  </si>
  <si>
    <t>Pear</t>
  </si>
  <si>
    <t>Pyrus spp.</t>
  </si>
  <si>
    <t>PA</t>
  </si>
  <si>
    <t>PGP</t>
  </si>
  <si>
    <t>Pigeon pea</t>
  </si>
  <si>
    <t>Cajanus cajan</t>
  </si>
  <si>
    <t>Pigeonpea</t>
  </si>
  <si>
    <t>en.wikipedia.org/wiki/Pigeon_pea</t>
  </si>
  <si>
    <t>CROPGRO-Pigeon pea</t>
  </si>
  <si>
    <t>PLM</t>
  </si>
  <si>
    <t>Plum</t>
  </si>
  <si>
    <t>Prunus insititia</t>
  </si>
  <si>
    <t>PMK</t>
  </si>
  <si>
    <t>Pumpkin</t>
  </si>
  <si>
    <t>Cucurbita spp.</t>
  </si>
  <si>
    <t>PML</t>
  </si>
  <si>
    <t>Pearl millet</t>
  </si>
  <si>
    <t>Pennisetum glaucum</t>
  </si>
  <si>
    <t>Millet</t>
  </si>
  <si>
    <t>MLCER</t>
  </si>
  <si>
    <t>CERES-Millet</t>
  </si>
  <si>
    <t>PNA</t>
  </si>
  <si>
    <t>Pineapple</t>
  </si>
  <si>
    <t>Ananas comosus</t>
  </si>
  <si>
    <t>PI</t>
  </si>
  <si>
    <t>Slips</t>
  </si>
  <si>
    <t>en.wikipedia.org/wiki/Pineapple#Cultivation</t>
  </si>
  <si>
    <t>PIALO</t>
  </si>
  <si>
    <t>ALOHA-Pineapple</t>
  </si>
  <si>
    <t>PNT</t>
  </si>
  <si>
    <t>Peanut</t>
  </si>
  <si>
    <t>Arachis hypogea</t>
  </si>
  <si>
    <t>Oil seed, Pulse</t>
  </si>
  <si>
    <t>Groundnut</t>
  </si>
  <si>
    <t>PN</t>
  </si>
  <si>
    <t>DN</t>
  </si>
  <si>
    <t>CROPGRO-Peanut</t>
  </si>
  <si>
    <t>POP</t>
  </si>
  <si>
    <t>Poplar</t>
  </si>
  <si>
    <t>Populus spp.</t>
  </si>
  <si>
    <t>POT</t>
  </si>
  <si>
    <t>Potato</t>
  </si>
  <si>
    <t>Solanum tunerosum</t>
  </si>
  <si>
    <t>Tuber crop</t>
  </si>
  <si>
    <t>PT</t>
  </si>
  <si>
    <t>Tuber</t>
  </si>
  <si>
    <t>Tubers</t>
  </si>
  <si>
    <t>SUBSTOR</t>
  </si>
  <si>
    <t>SUBSTOR-Potato</t>
  </si>
  <si>
    <t>PPN</t>
  </si>
  <si>
    <t>Perennial peanut</t>
  </si>
  <si>
    <t>Arachis spp.</t>
  </si>
  <si>
    <t>PO</t>
  </si>
  <si>
    <t>PPR</t>
  </si>
  <si>
    <t>Bell pepper</t>
  </si>
  <si>
    <t>Capsicum annum</t>
  </si>
  <si>
    <t>Includes bell and chile</t>
  </si>
  <si>
    <t>PR</t>
  </si>
  <si>
    <t>Capsicumpepper</t>
  </si>
  <si>
    <t>en.wikipedia.org/wiki/Capsicum_annuum</t>
  </si>
  <si>
    <t>CROPGRO-Bellpepper</t>
  </si>
  <si>
    <t>PPY</t>
  </si>
  <si>
    <t>Papaya</t>
  </si>
  <si>
    <t>Carica papaya</t>
  </si>
  <si>
    <t>PRM</t>
  </si>
  <si>
    <t>Proso millet</t>
  </si>
  <si>
    <t>Panicum miliaceum</t>
  </si>
  <si>
    <t>PM</t>
  </si>
  <si>
    <t>Prosomillet</t>
  </si>
  <si>
    <t>en.wikipedia.org/wiki/Proso_millet</t>
  </si>
  <si>
    <t>PRS</t>
  </si>
  <si>
    <t>Parsley</t>
  </si>
  <si>
    <t>Petroselenium crispum</t>
  </si>
  <si>
    <t>PSM</t>
  </si>
  <si>
    <t>Persimmon</t>
  </si>
  <si>
    <t>Diospyros kaki</t>
  </si>
  <si>
    <t>PST</t>
  </si>
  <si>
    <t>Pistachio</t>
  </si>
  <si>
    <t>Pistacia vera</t>
  </si>
  <si>
    <t>QUN</t>
  </si>
  <si>
    <t>Quinoa</t>
  </si>
  <si>
    <t>Chenopodium quinoa</t>
  </si>
  <si>
    <t>QU</t>
  </si>
  <si>
    <t>CROPGRO-Quinoa</t>
  </si>
  <si>
    <t>RAD</t>
  </si>
  <si>
    <t>Radish</t>
  </si>
  <si>
    <t>Raphanus sativus</t>
  </si>
  <si>
    <t>RD</t>
  </si>
  <si>
    <t>https://en.wikipedia.org/wiki/Radish</t>
  </si>
  <si>
    <t>RAP</t>
  </si>
  <si>
    <t>Rape</t>
  </si>
  <si>
    <t>RA</t>
  </si>
  <si>
    <t>RCL</t>
  </si>
  <si>
    <t>Red clover</t>
  </si>
  <si>
    <t>Trifolium pratense</t>
  </si>
  <si>
    <t>RC</t>
  </si>
  <si>
    <t>Redclover</t>
  </si>
  <si>
    <t>en.wikipedia.org/wiki/Trifolium_pratense</t>
  </si>
  <si>
    <t>RGA</t>
  </si>
  <si>
    <t>Annual ryegrass</t>
  </si>
  <si>
    <t>Festuca perennis</t>
  </si>
  <si>
    <t>Silage</t>
  </si>
  <si>
    <t>Also as Lolium multiflorum</t>
  </si>
  <si>
    <t>RG</t>
  </si>
  <si>
    <t>en.wikipedia.org/wiki/Festuca_perennis</t>
  </si>
  <si>
    <t>RGP</t>
  </si>
  <si>
    <t>Perennial ryegrass</t>
  </si>
  <si>
    <t>Lolium perenne</t>
  </si>
  <si>
    <t>See also annual ryegrass</t>
  </si>
  <si>
    <t>RHP</t>
  </si>
  <si>
    <t>Rhizoma peanut</t>
  </si>
  <si>
    <t>Arachis glabrata</t>
  </si>
  <si>
    <t>Rhizomapeanut</t>
  </si>
  <si>
    <t>Rhizomes</t>
  </si>
  <si>
    <t>en.wikipedia.org/wiki/Arachis_glabrata</t>
  </si>
  <si>
    <t>RIC</t>
  </si>
  <si>
    <t>Rice</t>
  </si>
  <si>
    <t xml:space="preserve">Oryza sativa </t>
  </si>
  <si>
    <t>RI</t>
  </si>
  <si>
    <t>RICER</t>
  </si>
  <si>
    <t>CERES-Rice</t>
  </si>
  <si>
    <t>RIORZ</t>
  </si>
  <si>
    <t>RYE</t>
  </si>
  <si>
    <t>Rye</t>
  </si>
  <si>
    <t>Secale cereale</t>
  </si>
  <si>
    <t>Forage, Cover crop</t>
  </si>
  <si>
    <t>RY</t>
  </si>
  <si>
    <t>https://en.wikipedia.org/wiki/Rye</t>
  </si>
  <si>
    <t>SAF</t>
  </si>
  <si>
    <t>Safflower</t>
  </si>
  <si>
    <t>Carthamus tinctorius</t>
  </si>
  <si>
    <t>SF</t>
  </si>
  <si>
    <t>CROPGRO-Safflower</t>
  </si>
  <si>
    <t>SBN</t>
  </si>
  <si>
    <t>Soybean</t>
  </si>
  <si>
    <t>Glycine max</t>
  </si>
  <si>
    <t>SB</t>
  </si>
  <si>
    <t>CROPGRO-Soybean</t>
  </si>
  <si>
    <t>SBT</t>
  </si>
  <si>
    <t>Sugar beet</t>
  </si>
  <si>
    <t>Beta vulgaris</t>
  </si>
  <si>
    <t>Sugar</t>
  </si>
  <si>
    <t>BS</t>
  </si>
  <si>
    <t>Beetsugar</t>
  </si>
  <si>
    <t>en.wikipedia.org/wiki/Sugar_beet</t>
  </si>
  <si>
    <t>BSCER</t>
  </si>
  <si>
    <t>CERES-Sugarbeet</t>
  </si>
  <si>
    <t>SES</t>
  </si>
  <si>
    <t>Sesame</t>
  </si>
  <si>
    <t>Sesamum indicum</t>
  </si>
  <si>
    <t>SS</t>
  </si>
  <si>
    <t>SGG</t>
  </si>
  <si>
    <t>Sorghum</t>
  </si>
  <si>
    <t xml:space="preserve">Sorghum bicolor </t>
  </si>
  <si>
    <t>Forage, bioenergy</t>
  </si>
  <si>
    <t>SG</t>
  </si>
  <si>
    <t>SGCER</t>
  </si>
  <si>
    <t>CERES-Sorghum</t>
  </si>
  <si>
    <t>SHL</t>
  </si>
  <si>
    <t>Shallot</t>
  </si>
  <si>
    <t>SPN</t>
  </si>
  <si>
    <t>Spinach</t>
  </si>
  <si>
    <t>Spinacia oleracea</t>
  </si>
  <si>
    <t>SQS</t>
  </si>
  <si>
    <t>Summer squash</t>
  </si>
  <si>
    <t>Cucurbita pepo</t>
  </si>
  <si>
    <t>SQW</t>
  </si>
  <si>
    <t>Winter squash</t>
  </si>
  <si>
    <t>Cucurbita moschata</t>
  </si>
  <si>
    <t>STB</t>
  </si>
  <si>
    <t>Strawberry</t>
  </si>
  <si>
    <t>Fragaria spp.</t>
  </si>
  <si>
    <t>SR</t>
  </si>
  <si>
    <t>Runners</t>
  </si>
  <si>
    <t>en.wikipedia.org/wiki/Strawberry</t>
  </si>
  <si>
    <t>CRGRO-Strawberry</t>
  </si>
  <si>
    <t>STR</t>
  </si>
  <si>
    <t>Shrubs/trees</t>
  </si>
  <si>
    <t>ST</t>
  </si>
  <si>
    <t>Tree</t>
  </si>
  <si>
    <t>STV</t>
  </si>
  <si>
    <t>Stevia</t>
  </si>
  <si>
    <t>Stevia rebaudiana</t>
  </si>
  <si>
    <t>Artificial sweetener</t>
  </si>
  <si>
    <t>SV</t>
  </si>
  <si>
    <t>Seeds</t>
  </si>
  <si>
    <t>Cuttings</t>
  </si>
  <si>
    <t>en.wikipedia.org/wiki/Stevia_rebaudiana</t>
  </si>
  <si>
    <t>SUC</t>
  </si>
  <si>
    <t>Sugarcane</t>
  </si>
  <si>
    <t xml:space="preserve">Saccharum spp. </t>
  </si>
  <si>
    <t>SC</t>
  </si>
  <si>
    <t>SCCAN</t>
  </si>
  <si>
    <t>CANEGRO-Sugarcane</t>
  </si>
  <si>
    <t>SCCSP</t>
  </si>
  <si>
    <t>CASUPRO-Sugarcane</t>
  </si>
  <si>
    <t>SCSAM</t>
  </si>
  <si>
    <t>SAMUCA-Sugarcane</t>
  </si>
  <si>
    <t>SUN</t>
  </si>
  <si>
    <t>Sunflower</t>
  </si>
  <si>
    <t xml:space="preserve">Helianthus annuus </t>
  </si>
  <si>
    <t>SU</t>
  </si>
  <si>
    <t>CROPGRO-Sunflower</t>
  </si>
  <si>
    <t>SUOIL</t>
  </si>
  <si>
    <t>OILCROP-Sunflower</t>
  </si>
  <si>
    <t>SWC</t>
  </si>
  <si>
    <t>Sweet corn</t>
  </si>
  <si>
    <t>SW</t>
  </si>
  <si>
    <t>SWCER</t>
  </si>
  <si>
    <t>CERES-Sweetcorn</t>
  </si>
  <si>
    <t>SWG</t>
  </si>
  <si>
    <t>Switch grass</t>
  </si>
  <si>
    <t>Panicum virgatum</t>
  </si>
  <si>
    <t>SI</t>
  </si>
  <si>
    <t>Switchgrass</t>
  </si>
  <si>
    <t>en.wikipedia.org/wiki/Panicum_virgatum</t>
  </si>
  <si>
    <t>SWP</t>
  </si>
  <si>
    <t>Sweet potato</t>
  </si>
  <si>
    <t>Ipomoea batata</t>
  </si>
  <si>
    <t>SP</t>
  </si>
  <si>
    <t>Sweetpotato</t>
  </si>
  <si>
    <t xml:space="preserve">Sweet potato </t>
  </si>
  <si>
    <t>Root cutting, slips</t>
  </si>
  <si>
    <t>TAN</t>
  </si>
  <si>
    <t>Tanier</t>
  </si>
  <si>
    <t>Xanthosoma spp</t>
  </si>
  <si>
    <t>Also known as cocoyam, tannier, malanga, yautia, dasheen, etc.</t>
  </si>
  <si>
    <t>Corm pieces</t>
  </si>
  <si>
    <t>en.wikipedia.org/wiki/Xanthosoma</t>
  </si>
  <si>
    <t>TNARO</t>
  </si>
  <si>
    <t>AROIDS-Tanier</t>
  </si>
  <si>
    <t>TAR</t>
  </si>
  <si>
    <t>Taro</t>
  </si>
  <si>
    <t>Colocasia esculenta</t>
  </si>
  <si>
    <t>TR</t>
  </si>
  <si>
    <t>Hulls</t>
  </si>
  <si>
    <t>Tuber pieces</t>
  </si>
  <si>
    <t>en.wikipedia.org/wiki/Taro</t>
  </si>
  <si>
    <t>TRARO</t>
  </si>
  <si>
    <t>AROIDS-Taro</t>
  </si>
  <si>
    <t>TBN</t>
  </si>
  <si>
    <t>Tepary bean</t>
  </si>
  <si>
    <t>Phaseolus acutifolius</t>
  </si>
  <si>
    <t>TB</t>
  </si>
  <si>
    <t>Teparybean</t>
  </si>
  <si>
    <t>en.wikipedia.org/wiki/Phaseolus_acutifolius</t>
  </si>
  <si>
    <t>TEA</t>
  </si>
  <si>
    <t>Tea</t>
  </si>
  <si>
    <t>Camellia sinensis</t>
  </si>
  <si>
    <t>TEF</t>
  </si>
  <si>
    <t>Teff</t>
  </si>
  <si>
    <t>Eragrostis tef</t>
  </si>
  <si>
    <t>Ethiopian small grain</t>
  </si>
  <si>
    <t>TF</t>
  </si>
  <si>
    <t>en.wikipedia.org/wiki/Eragrostis_tef</t>
  </si>
  <si>
    <t>TFAPS</t>
  </si>
  <si>
    <t>NWHEAT-Teff</t>
  </si>
  <si>
    <t>TFS</t>
  </si>
  <si>
    <t>Tall fescue</t>
  </si>
  <si>
    <t xml:space="preserve">Lolium arundinaceum </t>
  </si>
  <si>
    <t>TS</t>
  </si>
  <si>
    <t>Tallfescue</t>
  </si>
  <si>
    <t>en.wikipedia.org/wiki/Festuca_arundinacea</t>
  </si>
  <si>
    <t>TGR</t>
  </si>
  <si>
    <t>Table grape</t>
  </si>
  <si>
    <t>Vitis spp.</t>
  </si>
  <si>
    <t>Various edible (non-wine) types</t>
  </si>
  <si>
    <t>TG</t>
  </si>
  <si>
    <t>Tablegrape</t>
  </si>
  <si>
    <t>en.wikipedia.org/wiki/Table_grape</t>
  </si>
  <si>
    <t>TNP</t>
  </si>
  <si>
    <t>Turnip</t>
  </si>
  <si>
    <t>TOB</t>
  </si>
  <si>
    <t>Tobacco</t>
  </si>
  <si>
    <t>Nicotiana tabacum</t>
  </si>
  <si>
    <t>TOM</t>
  </si>
  <si>
    <t>Tomato</t>
  </si>
  <si>
    <t>Solanumn lycopersicum</t>
  </si>
  <si>
    <t>Formerly "Lycopersicon esculentum"</t>
  </si>
  <si>
    <t>TM</t>
  </si>
  <si>
    <t>en.wikipedia.org/wiki/Tomato</t>
  </si>
  <si>
    <t>CROPGRO-Tomato</t>
  </si>
  <si>
    <t>TRT</t>
  </si>
  <si>
    <t>Triticale</t>
  </si>
  <si>
    <t xml:space="preserve">x Triticosecale </t>
  </si>
  <si>
    <t>Cereal, forage</t>
  </si>
  <si>
    <t>VBN</t>
  </si>
  <si>
    <t>Velvet bean</t>
  </si>
  <si>
    <t>Mucuna pruriens</t>
  </si>
  <si>
    <t>Mucuna</t>
  </si>
  <si>
    <t>VB</t>
  </si>
  <si>
    <t>Velvetbean</t>
  </si>
  <si>
    <t>CROPGRO-Velvetbean</t>
  </si>
  <si>
    <t>VIN</t>
  </si>
  <si>
    <t>Wine grape</t>
  </si>
  <si>
    <t>VI</t>
  </si>
  <si>
    <t>Vine</t>
  </si>
  <si>
    <t>VMG</t>
  </si>
  <si>
    <t>Black gram</t>
  </si>
  <si>
    <t>Vigna mungo</t>
  </si>
  <si>
    <t>Various small-seeded legumes of S Asia including urad bean, ulundu</t>
  </si>
  <si>
    <t>VM</t>
  </si>
  <si>
    <t>https://en.wikipedia.org/wiki/Vigna_mungo</t>
  </si>
  <si>
    <t>WHB</t>
  </si>
  <si>
    <t>Bread wheat</t>
  </si>
  <si>
    <t>Triticum aestivum</t>
  </si>
  <si>
    <t>Bread, pastries</t>
  </si>
  <si>
    <t>WH</t>
  </si>
  <si>
    <t>Wheat</t>
  </si>
  <si>
    <t>WHD</t>
  </si>
  <si>
    <t>Durum wheat</t>
  </si>
  <si>
    <t>Triticum turgidum durum</t>
  </si>
  <si>
    <t>Pasta</t>
  </si>
  <si>
    <t>WHT</t>
  </si>
  <si>
    <t>Triticum spp.</t>
  </si>
  <si>
    <t>All types</t>
  </si>
  <si>
    <t>CROPSIM-CERES-Wheat</t>
  </si>
  <si>
    <t>WHAPS</t>
  </si>
  <si>
    <t>NWHEAT-Wheat</t>
  </si>
  <si>
    <t>CSCRP-Wheat</t>
  </si>
  <si>
    <t>WIL</t>
  </si>
  <si>
    <t>Willow</t>
  </si>
  <si>
    <t>Salix spp.</t>
  </si>
  <si>
    <t>WML</t>
  </si>
  <si>
    <t>Watermelon</t>
  </si>
  <si>
    <t>Citrullus lanatus</t>
  </si>
  <si>
    <t>WNB</t>
  </si>
  <si>
    <t>Black walnut</t>
  </si>
  <si>
    <t>Juglans nigra</t>
  </si>
  <si>
    <t>WNT</t>
  </si>
  <si>
    <t>Walnut</t>
  </si>
  <si>
    <t>Juglans regia</t>
  </si>
  <si>
    <t xml:space="preserve">English or Persian </t>
  </si>
  <si>
    <t>YAM</t>
  </si>
  <si>
    <t>Yam</t>
  </si>
  <si>
    <t>Dioscorea spp.</t>
  </si>
  <si>
    <t>"Yam" is often applied to sweet potato</t>
  </si>
  <si>
    <t>ZZ1</t>
  </si>
  <si>
    <t>Cereal-unknown or mixture</t>
  </si>
  <si>
    <t>ZZ2</t>
  </si>
  <si>
    <t>Legume-unknown or mixture</t>
  </si>
  <si>
    <t>Legume</t>
  </si>
  <si>
    <t>ZZ3</t>
  </si>
  <si>
    <t>Grass-unknown or mixture</t>
  </si>
  <si>
    <t>ZZ4</t>
  </si>
  <si>
    <t>Cover crop-unknown or mixture</t>
  </si>
  <si>
    <t>Cover crop</t>
  </si>
  <si>
    <t>FC</t>
  </si>
  <si>
    <t>SN</t>
  </si>
  <si>
    <t>GS</t>
  </si>
  <si>
    <t>Group/Topic</t>
  </si>
  <si>
    <t>MONDAT</t>
  </si>
  <si>
    <t>Aquacrop</t>
  </si>
  <si>
    <t>Chemicals</t>
  </si>
  <si>
    <t>CH001</t>
  </si>
  <si>
    <t>Alachlor (Lasso), Metolachlor (Dual) [Herbicide]</t>
  </si>
  <si>
    <t>Herbicide</t>
  </si>
  <si>
    <t>CH002</t>
  </si>
  <si>
    <t>Propanil [Herbicide]</t>
  </si>
  <si>
    <t>CH003</t>
  </si>
  <si>
    <t>Trifluralin [Herbicide]</t>
  </si>
  <si>
    <t>CH004</t>
  </si>
  <si>
    <t>Dalapon [Herbicide]</t>
  </si>
  <si>
    <t>CH005</t>
  </si>
  <si>
    <t>MCPA [Herbicide]</t>
  </si>
  <si>
    <t>CH006</t>
  </si>
  <si>
    <t>2,4-D [Herbicide]</t>
  </si>
  <si>
    <t>CH007</t>
  </si>
  <si>
    <t>2,4,5-T [Herbicide]</t>
  </si>
  <si>
    <t>CH008</t>
  </si>
  <si>
    <t>Pendimethalin [Herbicide]</t>
  </si>
  <si>
    <t>CH009</t>
  </si>
  <si>
    <t>Atrazine [Herbicide]</t>
  </si>
  <si>
    <t>CH010</t>
  </si>
  <si>
    <t>Diquat [Herbicide]</t>
  </si>
  <si>
    <t>CH011</t>
  </si>
  <si>
    <t>Paraquat [Herbicide]</t>
  </si>
  <si>
    <t>CH012</t>
  </si>
  <si>
    <t>Glyphosate [Herbicide]</t>
  </si>
  <si>
    <t>CH021</t>
  </si>
  <si>
    <t>Carbaryl, Sevin, Septene [Insecticide]</t>
  </si>
  <si>
    <t>Insecticide</t>
  </si>
  <si>
    <t>CH022</t>
  </si>
  <si>
    <t>Malathion, Mercaptothion [Insecticide]</t>
  </si>
  <si>
    <t>CH023</t>
  </si>
  <si>
    <t>Naled [Insecticide]</t>
  </si>
  <si>
    <t>CH024</t>
  </si>
  <si>
    <t>Dimethoate [Insecticide]</t>
  </si>
  <si>
    <t>CH025</t>
  </si>
  <si>
    <t>Fention [Insecticide]</t>
  </si>
  <si>
    <t>CH026</t>
  </si>
  <si>
    <t>Diazinon, Basudin [Insecticide]</t>
  </si>
  <si>
    <t>CH027</t>
  </si>
  <si>
    <t>Ethion, Diethion [Insecticide]</t>
  </si>
  <si>
    <t>CH028</t>
  </si>
  <si>
    <t>Oxydemeton-Methyl [Insecticide]</t>
  </si>
  <si>
    <t>CH029</t>
  </si>
  <si>
    <t>Azinphos-Methyl [Insecticide]</t>
  </si>
  <si>
    <t>CH030</t>
  </si>
  <si>
    <t>Phosphamidon [Insecticide]</t>
  </si>
  <si>
    <t>CH031</t>
  </si>
  <si>
    <t>Mevinphosl [Insecticide]</t>
  </si>
  <si>
    <t>CH032</t>
  </si>
  <si>
    <t>Methyl Parathion [Insecticide]</t>
  </si>
  <si>
    <t>CH033</t>
  </si>
  <si>
    <t>Parathion [Insecticide]</t>
  </si>
  <si>
    <t>CH034</t>
  </si>
  <si>
    <t>DDT [Insecticide]</t>
  </si>
  <si>
    <t>CH035</t>
  </si>
  <si>
    <t>BHC, HCH [Insecticide]</t>
  </si>
  <si>
    <t>CH036</t>
  </si>
  <si>
    <t>Chlordane [Insecticide]</t>
  </si>
  <si>
    <t>CH037</t>
  </si>
  <si>
    <t>Heptachlor [Insecticide]</t>
  </si>
  <si>
    <t>CH038</t>
  </si>
  <si>
    <t>Toxaphene [Insecticide]</t>
  </si>
  <si>
    <t>CH039</t>
  </si>
  <si>
    <t>Aldrin [Insecticide]</t>
  </si>
  <si>
    <t>CH040</t>
  </si>
  <si>
    <t>Dieldrin [Insecticide]</t>
  </si>
  <si>
    <t>CH041</t>
  </si>
  <si>
    <t>Endrin, Nendrin [Insecticide]</t>
  </si>
  <si>
    <t>CH042</t>
  </si>
  <si>
    <t>Methomyl, Lannat [Insecticide]</t>
  </si>
  <si>
    <t>CH043</t>
  </si>
  <si>
    <t>Thiotex [Insecticide]</t>
  </si>
  <si>
    <t>CH044</t>
  </si>
  <si>
    <t>Furadan [Insecticide]</t>
  </si>
  <si>
    <t>CH045</t>
  </si>
  <si>
    <t>Endosulfan [Insecticide]</t>
  </si>
  <si>
    <t>CH051</t>
  </si>
  <si>
    <t>Captan [Fungicide]</t>
  </si>
  <si>
    <t>Fungicide</t>
  </si>
  <si>
    <t>CH052</t>
  </si>
  <si>
    <t>Benomyl [Fungicide]</t>
  </si>
  <si>
    <t>CH053</t>
  </si>
  <si>
    <t>Zineb [Fungicide]</t>
  </si>
  <si>
    <t>CH054</t>
  </si>
  <si>
    <t>Maneb [Fungicide]</t>
  </si>
  <si>
    <t>CH055</t>
  </si>
  <si>
    <t>Mancozeb [Fungicide]</t>
  </si>
  <si>
    <t>CH056</t>
  </si>
  <si>
    <t>Tilt [Fungicide]</t>
  </si>
  <si>
    <t>CH057</t>
  </si>
  <si>
    <t>Rhizobium (for legume crops)</t>
  </si>
  <si>
    <t>Innoculant</t>
  </si>
  <si>
    <t>CH100</t>
  </si>
  <si>
    <t>Mepiquat chloride, Pix</t>
  </si>
  <si>
    <t>Growth regulator</t>
  </si>
  <si>
    <t>CH101</t>
  </si>
  <si>
    <t>Ethephon</t>
  </si>
  <si>
    <t>CH102</t>
  </si>
  <si>
    <t>Ethylene</t>
  </si>
  <si>
    <t>CH201</t>
  </si>
  <si>
    <t>Coragen / Chlortraniliprole</t>
  </si>
  <si>
    <t>insecticide</t>
  </si>
  <si>
    <t>CA</t>
  </si>
  <si>
    <t>cash crop</t>
  </si>
  <si>
    <t>2023-03-06, chp</t>
  </si>
  <si>
    <t>cover crop</t>
  </si>
  <si>
    <t>GM</t>
  </si>
  <si>
    <t>green manure</t>
  </si>
  <si>
    <t>DU</t>
  </si>
  <si>
    <t>dual purpose</t>
  </si>
  <si>
    <t>propagation of seed or vegetative material</t>
  </si>
  <si>
    <t>grain</t>
  </si>
  <si>
    <t>2023-04-04, chp</t>
  </si>
  <si>
    <t>silage</t>
  </si>
  <si>
    <t>OT</t>
  </si>
  <si>
    <t>Drainage management</t>
  </si>
  <si>
    <t>DR000</t>
  </si>
  <si>
    <t>No drainage</t>
  </si>
  <si>
    <t>DR001</t>
  </si>
  <si>
    <t>Ditches</t>
  </si>
  <si>
    <t>DR002</t>
  </si>
  <si>
    <t>Sub-surface tiles</t>
  </si>
  <si>
    <t>DR003</t>
  </si>
  <si>
    <t>Surface furrows</t>
  </si>
  <si>
    <t>Environmental modifications</t>
  </si>
  <si>
    <t>EC???</t>
  </si>
  <si>
    <t>A</t>
  </si>
  <si>
    <t>Add</t>
  </si>
  <si>
    <t>S</t>
  </si>
  <si>
    <t>Subtract</t>
  </si>
  <si>
    <t>M</t>
  </si>
  <si>
    <t>Multiply</t>
  </si>
  <si>
    <t>Replace</t>
  </si>
  <si>
    <t>Harvest components</t>
  </si>
  <si>
    <t>canopy</t>
  </si>
  <si>
    <t>Above-ground biomass</t>
  </si>
  <si>
    <t>leaf</t>
  </si>
  <si>
    <t>Grain, legume seeds</t>
  </si>
  <si>
    <t>tuber</t>
  </si>
  <si>
    <t>Underground storage components (e.g., tubers, roots, corms, rhyzomes, etc.)</t>
  </si>
  <si>
    <t>2021-05-13, chp</t>
  </si>
  <si>
    <t>fruit</t>
  </si>
  <si>
    <t>fiber</t>
  </si>
  <si>
    <t>Fiber, e.g., cotton</t>
  </si>
  <si>
    <t>seed_cotton</t>
  </si>
  <si>
    <t>Cotton boll, including lint</t>
  </si>
  <si>
    <t>stem</t>
  </si>
  <si>
    <t>HARM, PLTHM</t>
  </si>
  <si>
    <t>HM001</t>
  </si>
  <si>
    <t>Combined</t>
  </si>
  <si>
    <t>Machine</t>
  </si>
  <si>
    <t>HM002</t>
  </si>
  <si>
    <t>Hand cut, machine threshed</t>
  </si>
  <si>
    <t>HM003</t>
  </si>
  <si>
    <t>Hand cut, hand threshed</t>
  </si>
  <si>
    <t>HM004</t>
  </si>
  <si>
    <t>Hand picked, no further processing</t>
  </si>
  <si>
    <t>HM005</t>
  </si>
  <si>
    <t>Hand picked, machine processing</t>
  </si>
  <si>
    <t>HM006</t>
  </si>
  <si>
    <t>Cotton stripper</t>
  </si>
  <si>
    <t>HM999</t>
  </si>
  <si>
    <t>Method unknown/not given</t>
  </si>
  <si>
    <t>Harvest size</t>
  </si>
  <si>
    <t>All</t>
  </si>
  <si>
    <t>Small - less than 1/3 full size</t>
  </si>
  <si>
    <t>Medium - from 1/3 to 2/3 full size</t>
  </si>
  <si>
    <t>L</t>
  </si>
  <si>
    <t>Large - greater than 2/3 full size</t>
  </si>
  <si>
    <t>Applications</t>
  </si>
  <si>
    <t>FEACD, OMACD, CHACD</t>
  </si>
  <si>
    <t>AP001</t>
  </si>
  <si>
    <t>Broadcast, not incorporated</t>
  </si>
  <si>
    <t>AP002</t>
  </si>
  <si>
    <t>Broadcast, incorporated</t>
  </si>
  <si>
    <t>AP003</t>
  </si>
  <si>
    <t>Banded on surface</t>
  </si>
  <si>
    <t>AP004</t>
  </si>
  <si>
    <t>Banded beneath surface</t>
  </si>
  <si>
    <t>AP005</t>
  </si>
  <si>
    <t>Applied in irrigation water</t>
  </si>
  <si>
    <t>AP006</t>
  </si>
  <si>
    <t>Foliar spray</t>
  </si>
  <si>
    <t>AP007</t>
  </si>
  <si>
    <t>Bottom of hole</t>
  </si>
  <si>
    <t>AP008</t>
  </si>
  <si>
    <t>On the seed</t>
  </si>
  <si>
    <t>AP009</t>
  </si>
  <si>
    <t>Injected</t>
  </si>
  <si>
    <t>AP011</t>
  </si>
  <si>
    <t>Broadcast on flooded/saturated soil, none in soil</t>
  </si>
  <si>
    <t>AP012</t>
  </si>
  <si>
    <t>Broadcast on flooded/saturated soil, 15% in soil</t>
  </si>
  <si>
    <t>AP013</t>
  </si>
  <si>
    <t>Broadcast on flooded/saturated soil, 30% in soil</t>
  </si>
  <si>
    <t>AP014</t>
  </si>
  <si>
    <t>Broadcast on flooded/saturated soil, 45% in soil</t>
  </si>
  <si>
    <t>AP015</t>
  </si>
  <si>
    <t>Broadcast on flooded/saturated soil, 60% in soil</t>
  </si>
  <si>
    <t>AP016</t>
  </si>
  <si>
    <t>Broadcast on flooded/saturated soil, 75% in soil</t>
  </si>
  <si>
    <t>AP017</t>
  </si>
  <si>
    <t>Broadcast on flooded/saturated soil, 90% in soil</t>
  </si>
  <si>
    <t>AP018</t>
  </si>
  <si>
    <t>Band on saturated soil,2cm flood, 92% in soil</t>
  </si>
  <si>
    <t>AP019</t>
  </si>
  <si>
    <t>Deeply placed urea super granules/pellets, 95% in soil</t>
  </si>
  <si>
    <t>AP020</t>
  </si>
  <si>
    <t>Deeply placed urea super granules/pellets, 100% in soil</t>
  </si>
  <si>
    <t>AP999</t>
  </si>
  <si>
    <t>Application method unknown/not given</t>
  </si>
  <si>
    <t>Irrigation method</t>
  </si>
  <si>
    <t>IROP, IAME</t>
  </si>
  <si>
    <t>IR001</t>
  </si>
  <si>
    <t>Furrow, mm</t>
  </si>
  <si>
    <t>IR002</t>
  </si>
  <si>
    <t>Alternating furrows, mm</t>
  </si>
  <si>
    <t>IR003</t>
  </si>
  <si>
    <t>Flood, mm</t>
  </si>
  <si>
    <t>IR004</t>
  </si>
  <si>
    <t>Sprinkler, mm</t>
  </si>
  <si>
    <t>IR005</t>
  </si>
  <si>
    <t>Drip or trickle, mm</t>
  </si>
  <si>
    <t>IR006</t>
  </si>
  <si>
    <t>Flood depth, mm</t>
  </si>
  <si>
    <t>IR007</t>
  </si>
  <si>
    <t>Water table depth, mm</t>
  </si>
  <si>
    <t>IR008</t>
  </si>
  <si>
    <t>Percolation rate, mm day-1</t>
  </si>
  <si>
    <t>IR009</t>
  </si>
  <si>
    <t>Bund height, mm</t>
  </si>
  <si>
    <t>IR010</t>
  </si>
  <si>
    <t>Puddling (for Rice only)</t>
  </si>
  <si>
    <t>IR011</t>
  </si>
  <si>
    <t>Constant flood depth, mm</t>
  </si>
  <si>
    <t>IR012</t>
  </si>
  <si>
    <t>Subsurface (burried) drip, mm</t>
  </si>
  <si>
    <t>Jeff added for wheat FACE</t>
  </si>
  <si>
    <t>IR999</t>
  </si>
  <si>
    <t>Irrigation method unknown/not given</t>
  </si>
  <si>
    <t>U</t>
  </si>
  <si>
    <t>SA101</t>
  </si>
  <si>
    <t>SA102</t>
  </si>
  <si>
    <t>SA103</t>
  </si>
  <si>
    <t>SA104</t>
  </si>
  <si>
    <t>SA105</t>
  </si>
  <si>
    <t>SA199</t>
  </si>
  <si>
    <t>Soil P analysis method</t>
  </si>
  <si>
    <t>SAMPX, SMPX</t>
  </si>
  <si>
    <t>SA001</t>
  </si>
  <si>
    <t>Olsen</t>
  </si>
  <si>
    <t>SA002</t>
  </si>
  <si>
    <t>Bray No. 1</t>
  </si>
  <si>
    <t>SA003</t>
  </si>
  <si>
    <t>Bray No. 2</t>
  </si>
  <si>
    <t>SA004</t>
  </si>
  <si>
    <t>Mehlich I (double acid, 1:5)</t>
  </si>
  <si>
    <t>SA005</t>
  </si>
  <si>
    <t>Anion exchange resin</t>
  </si>
  <si>
    <t>SA006</t>
  </si>
  <si>
    <t>Truog</t>
  </si>
  <si>
    <t>SA007</t>
  </si>
  <si>
    <t>Mehlich I (double acid, 1:10)</t>
  </si>
  <si>
    <t>SA008</t>
  </si>
  <si>
    <t>Colwell</t>
  </si>
  <si>
    <t>SA009</t>
  </si>
  <si>
    <t>Water</t>
  </si>
  <si>
    <t>SA010</t>
  </si>
  <si>
    <t>IFDC Pi strip</t>
  </si>
  <si>
    <t>SA011</t>
  </si>
  <si>
    <t>pH in Water</t>
  </si>
  <si>
    <t>SA012</t>
  </si>
  <si>
    <t>pH in KCl</t>
  </si>
  <si>
    <t>SA013</t>
  </si>
  <si>
    <t>Mehlich 3</t>
  </si>
  <si>
    <t>SA014</t>
  </si>
  <si>
    <t>Morgan's solution</t>
  </si>
  <si>
    <t>SA015</t>
  </si>
  <si>
    <t>NH4OAc</t>
  </si>
  <si>
    <t>SA099</t>
  </si>
  <si>
    <t>K extraction method</t>
  </si>
  <si>
    <t>SA201</t>
  </si>
  <si>
    <t>SA202</t>
  </si>
  <si>
    <t>Mehlich I (1:5)</t>
  </si>
  <si>
    <t>I (1:5)</t>
  </si>
  <si>
    <t>SA203</t>
  </si>
  <si>
    <t>Mehlich I (1:10)</t>
  </si>
  <si>
    <t>I (1:10)</t>
  </si>
  <si>
    <t>SA204</t>
  </si>
  <si>
    <t>SA299</t>
  </si>
  <si>
    <t>Dry seed</t>
  </si>
  <si>
    <t>T</t>
  </si>
  <si>
    <t>Transplants</t>
  </si>
  <si>
    <t>Nursery</t>
  </si>
  <si>
    <t>P</t>
  </si>
  <si>
    <t>Pregerminated seed</t>
  </si>
  <si>
    <t>Ratoon</t>
  </si>
  <si>
    <t>V</t>
  </si>
  <si>
    <t>Vertically planted sticks</t>
  </si>
  <si>
    <t>chp 2018-03-03</t>
  </si>
  <si>
    <t>H</t>
  </si>
  <si>
    <t>Horizontally planted sticks</t>
  </si>
  <si>
    <t>I</t>
  </si>
  <si>
    <t>Inclined (45o) sticks</t>
  </si>
  <si>
    <t>Cutting</t>
  </si>
  <si>
    <t>Rows</t>
  </si>
  <si>
    <t>Hills</t>
  </si>
  <si>
    <t>Uniform/Broadcast</t>
  </si>
  <si>
    <t>RB</t>
  </si>
  <si>
    <t>Rows on beds</t>
  </si>
  <si>
    <t>Unknown/not given</t>
  </si>
  <si>
    <t>Pots</t>
  </si>
  <si>
    <t>Residues or organic materials</t>
  </si>
  <si>
    <t>RE001</t>
  </si>
  <si>
    <t>Generic crop residue</t>
  </si>
  <si>
    <t>RE002</t>
  </si>
  <si>
    <t>RE003</t>
  </si>
  <si>
    <t>Barnyard manure</t>
  </si>
  <si>
    <t>RE004</t>
  </si>
  <si>
    <t>Liquid manure</t>
  </si>
  <si>
    <t>RE005</t>
  </si>
  <si>
    <t>Compost</t>
  </si>
  <si>
    <t>RE006</t>
  </si>
  <si>
    <t>Bark</t>
  </si>
  <si>
    <t>RE101</t>
  </si>
  <si>
    <t>Generic legume residue</t>
  </si>
  <si>
    <t>RE102</t>
  </si>
  <si>
    <t>Cowpea residue</t>
  </si>
  <si>
    <t>RE103</t>
  </si>
  <si>
    <t>Mucuna residue</t>
  </si>
  <si>
    <t>RE104</t>
  </si>
  <si>
    <t>Peanut residue</t>
  </si>
  <si>
    <t>RE105</t>
  </si>
  <si>
    <t>Pigeon Pea residue</t>
  </si>
  <si>
    <t>RE106</t>
  </si>
  <si>
    <t>Soybean residue</t>
  </si>
  <si>
    <t>RE107</t>
  </si>
  <si>
    <t>Alfalfa residue</t>
  </si>
  <si>
    <t>RE108</t>
  </si>
  <si>
    <t>Chickpea forage</t>
  </si>
  <si>
    <t>RE109</t>
  </si>
  <si>
    <t>RE110</t>
  </si>
  <si>
    <t>Pea residue</t>
  </si>
  <si>
    <t>RE111</t>
  </si>
  <si>
    <t>RE201</t>
  </si>
  <si>
    <t>Generic cereal crop residue</t>
  </si>
  <si>
    <t>RE202</t>
  </si>
  <si>
    <t>Pearl millet residue</t>
  </si>
  <si>
    <t>RE203</t>
  </si>
  <si>
    <t>Maize residue</t>
  </si>
  <si>
    <t>RE204</t>
  </si>
  <si>
    <t>Sorghum residue</t>
  </si>
  <si>
    <t>RE205</t>
  </si>
  <si>
    <t>Wheat residue</t>
  </si>
  <si>
    <t>RE206</t>
  </si>
  <si>
    <t>RE207</t>
  </si>
  <si>
    <t>RE208</t>
  </si>
  <si>
    <t>RE301</t>
  </si>
  <si>
    <t>Generic grass</t>
  </si>
  <si>
    <t>RE302</t>
  </si>
  <si>
    <t>Bahiagrass</t>
  </si>
  <si>
    <t>RE303</t>
  </si>
  <si>
    <t>RE304</t>
  </si>
  <si>
    <t>RE305</t>
  </si>
  <si>
    <t>brachiaria</t>
  </si>
  <si>
    <t>RE306</t>
  </si>
  <si>
    <t>forage grasses</t>
  </si>
  <si>
    <t>RE401</t>
  </si>
  <si>
    <t>Bush fallow residue</t>
  </si>
  <si>
    <t>RE402</t>
  </si>
  <si>
    <t>RE403</t>
  </si>
  <si>
    <t>RE999</t>
  </si>
  <si>
    <t>Decomposed crop residue</t>
  </si>
  <si>
    <t>Tillage implements</t>
  </si>
  <si>
    <t>TI001</t>
  </si>
  <si>
    <t>V-Ripper</t>
  </si>
  <si>
    <t>One pass, Generic soil conditions</t>
  </si>
  <si>
    <t>TI002</t>
  </si>
  <si>
    <t>Subsoiler</t>
  </si>
  <si>
    <t>TI003</t>
  </si>
  <si>
    <t>Moldboard plow 20 cm depth</t>
  </si>
  <si>
    <t>TI004</t>
  </si>
  <si>
    <t>Chisel plow, sweeps</t>
  </si>
  <si>
    <t>TI005</t>
  </si>
  <si>
    <t>Chisel plow, straight point</t>
  </si>
  <si>
    <t>TI006</t>
  </si>
  <si>
    <t>Chisel plow, twisted shovels</t>
  </si>
  <si>
    <t>TI007</t>
  </si>
  <si>
    <t>Disk plow</t>
  </si>
  <si>
    <t>TI008</t>
  </si>
  <si>
    <t>Disk, 1-way</t>
  </si>
  <si>
    <t>TI009</t>
  </si>
  <si>
    <t>Disk, tandem</t>
  </si>
  <si>
    <t>TI010</t>
  </si>
  <si>
    <t>Disk, double disk</t>
  </si>
  <si>
    <t>TI011</t>
  </si>
  <si>
    <t>Cultivator, field</t>
  </si>
  <si>
    <t>TI012</t>
  </si>
  <si>
    <t>Cultivator, row</t>
  </si>
  <si>
    <t>TI013</t>
  </si>
  <si>
    <t>Cultivator, ridge till</t>
  </si>
  <si>
    <t>TI014</t>
  </si>
  <si>
    <t>Harrow, spike</t>
  </si>
  <si>
    <t>TI015</t>
  </si>
  <si>
    <t>Harrow, tine</t>
  </si>
  <si>
    <t>TI016</t>
  </si>
  <si>
    <t>Lister</t>
  </si>
  <si>
    <t>TI017</t>
  </si>
  <si>
    <t>Bedder</t>
  </si>
  <si>
    <t>TI018</t>
  </si>
  <si>
    <t>Blade cultivator</t>
  </si>
  <si>
    <t>TI019</t>
  </si>
  <si>
    <t>Fertilizer applicator, anhydr</t>
  </si>
  <si>
    <t>TI020</t>
  </si>
  <si>
    <t>Manure injector</t>
  </si>
  <si>
    <t>TI022</t>
  </si>
  <si>
    <t>Mulch treader</t>
  </si>
  <si>
    <t>TI023</t>
  </si>
  <si>
    <t>Plank</t>
  </si>
  <si>
    <t>TI024</t>
  </si>
  <si>
    <t>Roller packer</t>
  </si>
  <si>
    <t>TI025</t>
  </si>
  <si>
    <t>Drill, double-disk</t>
  </si>
  <si>
    <t>Generic soil conditions</t>
  </si>
  <si>
    <t>TI026</t>
  </si>
  <si>
    <t>Drill, deep furrow</t>
  </si>
  <si>
    <t>TI031</t>
  </si>
  <si>
    <t>Drill, no-till</t>
  </si>
  <si>
    <t>TI032</t>
  </si>
  <si>
    <t>Into sod, generic soil conditions</t>
  </si>
  <si>
    <t>TI033</t>
  </si>
  <si>
    <t>Planter, row</t>
  </si>
  <si>
    <t>TI034</t>
  </si>
  <si>
    <t>Planter, no-till</t>
  </si>
  <si>
    <t>TI035</t>
  </si>
  <si>
    <t>Planting stick (hand)</t>
  </si>
  <si>
    <t>TI036</t>
  </si>
  <si>
    <t>Matraca hand planter</t>
  </si>
  <si>
    <t>Brazilian-style jab planter that meters seed</t>
  </si>
  <si>
    <t>TI037</t>
  </si>
  <si>
    <t>Rod weeder</t>
  </si>
  <si>
    <t>TI038</t>
  </si>
  <si>
    <t>Rotary hoe</t>
  </si>
  <si>
    <t>TI039</t>
  </si>
  <si>
    <t>Roller harrow, cultipacker</t>
  </si>
  <si>
    <t>TI041</t>
  </si>
  <si>
    <t>Moldboard plow 25 cm</t>
  </si>
  <si>
    <t>TI042</t>
  </si>
  <si>
    <t>Moldboard plow 30 cm</t>
  </si>
  <si>
    <t>TI043</t>
  </si>
  <si>
    <t>Strip tillage</t>
  </si>
  <si>
    <t>TI044</t>
  </si>
  <si>
    <t>Laser leveling</t>
  </si>
  <si>
    <t>Effects vary spatially</t>
  </si>
  <si>
    <t>Mulch Color</t>
  </si>
  <si>
    <t>MC001</t>
  </si>
  <si>
    <t>Transparent</t>
  </si>
  <si>
    <t>MC002</t>
  </si>
  <si>
    <t>White</t>
  </si>
  <si>
    <t>MC003</t>
  </si>
  <si>
    <t>Black</t>
  </si>
  <si>
    <t>MC004</t>
  </si>
  <si>
    <t>Brown</t>
  </si>
  <si>
    <t>MC005</t>
  </si>
  <si>
    <t>Gray</t>
  </si>
  <si>
    <t>MC006</t>
  </si>
  <si>
    <t>Light straw color</t>
  </si>
  <si>
    <t>Mulch Type</t>
  </si>
  <si>
    <t>MLTP, MLTPR</t>
  </si>
  <si>
    <t>Polyethylene sheet - solid</t>
  </si>
  <si>
    <t>Polyethylene sheet - perforated</t>
  </si>
  <si>
    <t>Landscape fabric</t>
  </si>
  <si>
    <t>Paper</t>
  </si>
  <si>
    <t>MT005</t>
  </si>
  <si>
    <t>Grass clippings</t>
  </si>
  <si>
    <t>MT006</t>
  </si>
  <si>
    <t>Pine needles</t>
  </si>
  <si>
    <t>MT007</t>
  </si>
  <si>
    <t>Straw</t>
  </si>
  <si>
    <t>MT008</t>
  </si>
  <si>
    <t>Foil</t>
  </si>
  <si>
    <t>MT009</t>
  </si>
  <si>
    <t>Foil coated plastic</t>
  </si>
  <si>
    <t>MT010</t>
  </si>
  <si>
    <t>Photodegradable plastic</t>
  </si>
  <si>
    <t>MT999</t>
  </si>
  <si>
    <t>Not given/unknown</t>
  </si>
  <si>
    <t>Management Event Type</t>
  </si>
  <si>
    <t>planting</t>
  </si>
  <si>
    <t>Planting, transplanting, sowing</t>
  </si>
  <si>
    <t>2020-05-05, CHP, ARDN</t>
  </si>
  <si>
    <t>fertilizer application</t>
  </si>
  <si>
    <t>irrigation application</t>
  </si>
  <si>
    <t>tillage</t>
  </si>
  <si>
    <t>tillage application</t>
  </si>
  <si>
    <t>organic material application</t>
  </si>
  <si>
    <t>harvest</t>
  </si>
  <si>
    <t>bed_prep</t>
  </si>
  <si>
    <t>raised bed preparation</t>
  </si>
  <si>
    <t>thinning</t>
  </si>
  <si>
    <t>reduce plant density</t>
  </si>
  <si>
    <t>2022-06-08, CHP, ARDN</t>
  </si>
  <si>
    <t>inorg_mulch</t>
  </si>
  <si>
    <t>placement of inorganic mulch (e.g., plastic sheeting)</t>
  </si>
  <si>
    <t>Inorg_mul_rem</t>
  </si>
  <si>
    <t>removal of inorganic mulch</t>
  </si>
  <si>
    <t>2020-06-23, CHP, ARDN</t>
  </si>
  <si>
    <t>chemicals</t>
  </si>
  <si>
    <t>chemicals application</t>
  </si>
  <si>
    <t>mowing</t>
  </si>
  <si>
    <t>observation</t>
  </si>
  <si>
    <t>weeding</t>
  </si>
  <si>
    <t>mechanical extraction of weeds</t>
  </si>
  <si>
    <t>puddling</t>
  </si>
  <si>
    <t>paddy system preparation, puddling</t>
  </si>
  <si>
    <t>flood_level</t>
  </si>
  <si>
    <t>paddy system flood level control</t>
  </si>
  <si>
    <t>various</t>
  </si>
  <si>
    <t>Fertilizers</t>
  </si>
  <si>
    <t>FEOCD, FEOCD_TOT</t>
  </si>
  <si>
    <t>Mg</t>
  </si>
  <si>
    <t>Mn</t>
  </si>
  <si>
    <t>Cd</t>
  </si>
  <si>
    <t>Cadmium</t>
  </si>
  <si>
    <t>Zn</t>
  </si>
  <si>
    <t>Zinc</t>
  </si>
  <si>
    <t>Sulfur</t>
  </si>
  <si>
    <t>Fe</t>
  </si>
  <si>
    <t>Iron</t>
  </si>
  <si>
    <t>Se</t>
  </si>
  <si>
    <t>Selenium</t>
  </si>
  <si>
    <t>B</t>
  </si>
  <si>
    <t>Boron</t>
  </si>
  <si>
    <t>FECD, FE_CD</t>
  </si>
  <si>
    <t>FE001</t>
  </si>
  <si>
    <t>Ammonium nitrate</t>
  </si>
  <si>
    <t>FE002</t>
  </si>
  <si>
    <t>Ammonium sulfate</t>
  </si>
  <si>
    <t>FE003</t>
  </si>
  <si>
    <t>Ammonium nitrate sulfate</t>
  </si>
  <si>
    <t>FE004</t>
  </si>
  <si>
    <t>Anhydrous ammonia</t>
  </si>
  <si>
    <t>FE005</t>
  </si>
  <si>
    <t>Urea</t>
  </si>
  <si>
    <t>FE006</t>
  </si>
  <si>
    <t>Diammonium phosphate (DAP)</t>
  </si>
  <si>
    <t>FE007</t>
  </si>
  <si>
    <t>Monoammonium phosphate (MAP)</t>
  </si>
  <si>
    <t>FE008</t>
  </si>
  <si>
    <t>Calcium nitrate</t>
  </si>
  <si>
    <t>FE009</t>
  </si>
  <si>
    <t>Aqua ammonia</t>
  </si>
  <si>
    <t>FE010</t>
  </si>
  <si>
    <t>Urea ammonium nitrate</t>
  </si>
  <si>
    <t>FE011</t>
  </si>
  <si>
    <t>Calcium ammonium nitrate</t>
  </si>
  <si>
    <t>FE012</t>
  </si>
  <si>
    <t>Ammonium poly-phosphate</t>
  </si>
  <si>
    <t>FE013</t>
  </si>
  <si>
    <t>Single super phosphate</t>
  </si>
  <si>
    <t>FE014</t>
  </si>
  <si>
    <t>Triple super phosphate (TSP)</t>
  </si>
  <si>
    <t>FE015</t>
  </si>
  <si>
    <t>Liquid phosphoric acid</t>
  </si>
  <si>
    <t>FE016</t>
  </si>
  <si>
    <t>Potassium chloride (muriate of potash, MOP)</t>
  </si>
  <si>
    <t>FE017</t>
  </si>
  <si>
    <t>Potassium nitrate (nitrate of potash)</t>
  </si>
  <si>
    <t>FE018</t>
  </si>
  <si>
    <t>Potassium sulfate</t>
  </si>
  <si>
    <t>FE019</t>
  </si>
  <si>
    <t>Urea super granules</t>
  </si>
  <si>
    <t>FE020</t>
  </si>
  <si>
    <t>Dolomitic limestone</t>
  </si>
  <si>
    <t>FE021</t>
  </si>
  <si>
    <t>Rock phosphate</t>
  </si>
  <si>
    <t>FE022</t>
  </si>
  <si>
    <t>Calcitic limestone</t>
  </si>
  <si>
    <t>FE023</t>
  </si>
  <si>
    <t>Urea ammonium sulfate</t>
  </si>
  <si>
    <t>FE024</t>
  </si>
  <si>
    <t>Rhizobium</t>
  </si>
  <si>
    <t>FE026</t>
  </si>
  <si>
    <t>Calcium hydroxide (hydrated lime)</t>
  </si>
  <si>
    <t>FE027</t>
  </si>
  <si>
    <t>NPK - ammonium nitrate</t>
  </si>
  <si>
    <t>2020-06-25, chp</t>
  </si>
  <si>
    <t>FE028</t>
  </si>
  <si>
    <t>NPK - urea</t>
  </si>
  <si>
    <t>FE029</t>
  </si>
  <si>
    <t>NPK - ammonium nitrate urea</t>
  </si>
  <si>
    <t>FE030</t>
  </si>
  <si>
    <t>NPK - user blend</t>
  </si>
  <si>
    <t>FE036</t>
  </si>
  <si>
    <t>32% UAN (35% urea + 45% A.N.)</t>
  </si>
  <si>
    <t>FE037</t>
  </si>
  <si>
    <t>30% UAN (33% urea + 42% A.N.)</t>
  </si>
  <si>
    <t>FE038</t>
  </si>
  <si>
    <t>28% UAN (30% urea + 40% A.N.)</t>
  </si>
  <si>
    <t>FE039</t>
  </si>
  <si>
    <t>21% AN (60% A.N. + 40% water)</t>
  </si>
  <si>
    <t>FE040</t>
  </si>
  <si>
    <t>19% AN (54% A.N. + 46% water)</t>
  </si>
  <si>
    <t>FE041</t>
  </si>
  <si>
    <t>Ammonium nitrate limestone</t>
  </si>
  <si>
    <t>FE042</t>
  </si>
  <si>
    <t>Ammonionated super phosphate</t>
  </si>
  <si>
    <t>FE043</t>
  </si>
  <si>
    <t>Ammonium phosphate nitrate</t>
  </si>
  <si>
    <t>FE044</t>
  </si>
  <si>
    <t>Ammonium phosphate sulfate</t>
  </si>
  <si>
    <t>FE045</t>
  </si>
  <si>
    <t>Urea ammonium phosphate</t>
  </si>
  <si>
    <t>FE046</t>
  </si>
  <si>
    <t>Urea phosphate</t>
  </si>
  <si>
    <t>FE050</t>
  </si>
  <si>
    <t>Calcium cyanamide</t>
  </si>
  <si>
    <t>FE051</t>
  </si>
  <si>
    <t>Calcium nitrate-urea</t>
  </si>
  <si>
    <t>FE055</t>
  </si>
  <si>
    <t>Sodium nitrate</t>
  </si>
  <si>
    <t>FE056</t>
  </si>
  <si>
    <t>Magnesium nitrate</t>
  </si>
  <si>
    <t>FE057</t>
  </si>
  <si>
    <t>Ammonium thiosulfate** (60% solution)</t>
  </si>
  <si>
    <t>FE058</t>
  </si>
  <si>
    <t>Ammonium polysulfide</t>
  </si>
  <si>
    <t>FE059</t>
  </si>
  <si>
    <t>Ammonium sulfate solution</t>
  </si>
  <si>
    <t>FE060</t>
  </si>
  <si>
    <t>Ammonium sulfate - nitrate</t>
  </si>
  <si>
    <t>FE061</t>
  </si>
  <si>
    <t>Ferrous ammonium sulfate</t>
  </si>
  <si>
    <t>FE062</t>
  </si>
  <si>
    <t>Liquid ammonium polyphosphate</t>
  </si>
  <si>
    <t>FE063</t>
  </si>
  <si>
    <t>Nitric phosphate</t>
  </si>
  <si>
    <t>FE064</t>
  </si>
  <si>
    <t>Nitric acid</t>
  </si>
  <si>
    <t>FE065</t>
  </si>
  <si>
    <t>Urea solution</t>
  </si>
  <si>
    <t>FE066</t>
  </si>
  <si>
    <t>Zinc ammonium sulfate solution</t>
  </si>
  <si>
    <t>FE067</t>
  </si>
  <si>
    <t>Zinc manganese ammonium sulfate</t>
  </si>
  <si>
    <t>FE068</t>
  </si>
  <si>
    <t>Ammonium metaphosphate</t>
  </si>
  <si>
    <t>FE069</t>
  </si>
  <si>
    <t>Ammonium phosphate</t>
  </si>
  <si>
    <t>FE070</t>
  </si>
  <si>
    <t>Potassium - sodium nitrate</t>
  </si>
  <si>
    <t>FE201</t>
  </si>
  <si>
    <t>ESN</t>
  </si>
  <si>
    <t>FE202</t>
  </si>
  <si>
    <t>NBTPT</t>
  </si>
  <si>
    <t>FE203</t>
  </si>
  <si>
    <t>DCD (dicyandiamide)</t>
  </si>
  <si>
    <t>FE204</t>
  </si>
  <si>
    <t>SuperU</t>
  </si>
  <si>
    <t>FE205</t>
  </si>
  <si>
    <t>DMPP (3,4-Dimethylpyrazole phosphate)</t>
  </si>
  <si>
    <t>FE206</t>
  </si>
  <si>
    <t>Sulfur coated urea (thin coat)</t>
  </si>
  <si>
    <t>FE207</t>
  </si>
  <si>
    <t>Sulfur coated urea (thick coat)</t>
  </si>
  <si>
    <t>FE208</t>
  </si>
  <si>
    <t>ESN + NBTPT</t>
  </si>
  <si>
    <t>FE209</t>
  </si>
  <si>
    <t>Ureaform (urea + formaldehyde)</t>
  </si>
  <si>
    <t>FE210</t>
  </si>
  <si>
    <t>Crotonylidene diurea (CDU)</t>
  </si>
  <si>
    <t>FE211</t>
  </si>
  <si>
    <t>Isobutylidene diurea (IBDU)</t>
  </si>
  <si>
    <t>FE212</t>
  </si>
  <si>
    <t>Methylene ureas</t>
  </si>
  <si>
    <t>FE300</t>
  </si>
  <si>
    <t>Mono potassium phosphate (MKP)</t>
  </si>
  <si>
    <t>FE301</t>
  </si>
  <si>
    <t>Superphosphoric acid</t>
  </si>
  <si>
    <t>FE302</t>
  </si>
  <si>
    <t>Calcium metaphosphate</t>
  </si>
  <si>
    <t>FE303</t>
  </si>
  <si>
    <t>Potassium metaphosphate</t>
  </si>
  <si>
    <t>FE304</t>
  </si>
  <si>
    <t>Precipitated phosphate</t>
  </si>
  <si>
    <t>FE305</t>
  </si>
  <si>
    <t>Magnesium ammonium phosphate (struvite)</t>
  </si>
  <si>
    <t>FE306</t>
  </si>
  <si>
    <t>Bone meal (steamed)</t>
  </si>
  <si>
    <t>FE307</t>
  </si>
  <si>
    <t>Superphosphate, enriched</t>
  </si>
  <si>
    <t>FE308</t>
  </si>
  <si>
    <t>Basic Lime phosphate</t>
  </si>
  <si>
    <t>FE309</t>
  </si>
  <si>
    <t>Magnesium phosphate</t>
  </si>
  <si>
    <t>FE310</t>
  </si>
  <si>
    <t>Limestone, phosphatic</t>
  </si>
  <si>
    <t>FE311</t>
  </si>
  <si>
    <t>Basic slag</t>
  </si>
  <si>
    <t>FE312</t>
  </si>
  <si>
    <t>Colloidal phosphate (Soft)</t>
  </si>
  <si>
    <t>FE400</t>
  </si>
  <si>
    <t>Potash suspensions</t>
  </si>
  <si>
    <t>FE401</t>
  </si>
  <si>
    <t>Potassium carbonate K2CO3 solid</t>
  </si>
  <si>
    <t>FE402</t>
  </si>
  <si>
    <t>Potassium carbonate K2CO3 liquid</t>
  </si>
  <si>
    <t>FE403</t>
  </si>
  <si>
    <t>Potassium magnesium sulfate**</t>
  </si>
  <si>
    <t>FE404</t>
  </si>
  <si>
    <t>Manure salts</t>
  </si>
  <si>
    <t>FE405</t>
  </si>
  <si>
    <t>Kainite KMg(SO4)Cl·3H2O</t>
  </si>
  <si>
    <t>FE406</t>
  </si>
  <si>
    <t>Carnallite (hydrated potassium magnesium chloride)</t>
  </si>
  <si>
    <t>FE407</t>
  </si>
  <si>
    <t>Lime-potash mixtures</t>
  </si>
  <si>
    <t>FE408</t>
  </si>
  <si>
    <t>Greensand</t>
  </si>
  <si>
    <t>FE500</t>
  </si>
  <si>
    <t>Wettable S</t>
  </si>
  <si>
    <t>FE501</t>
  </si>
  <si>
    <t>Flowable S</t>
  </si>
  <si>
    <t>FE502</t>
  </si>
  <si>
    <t>Flowers of S</t>
  </si>
  <si>
    <t>FE503</t>
  </si>
  <si>
    <t>Gypsum</t>
  </si>
  <si>
    <t>FE504</t>
  </si>
  <si>
    <t>Magnesium sulfate (epsom salt)</t>
  </si>
  <si>
    <t>FE505</t>
  </si>
  <si>
    <t>Magnesium sulfate (Kieserite)</t>
  </si>
  <si>
    <t>FE506</t>
  </si>
  <si>
    <t>Sulfuric acid</t>
  </si>
  <si>
    <t>FE507</t>
  </si>
  <si>
    <t>Copper sulfate</t>
  </si>
  <si>
    <t>FE508</t>
  </si>
  <si>
    <t>Aluminum sulfate</t>
  </si>
  <si>
    <t>FE509</t>
  </si>
  <si>
    <t>Cobalt sulfate</t>
  </si>
  <si>
    <t>FE510</t>
  </si>
  <si>
    <t>Ferric sulfate</t>
  </si>
  <si>
    <t>FE511</t>
  </si>
  <si>
    <t>Ferrous sulfate</t>
  </si>
  <si>
    <t>FE512</t>
  </si>
  <si>
    <t>Calcium sulfate (hydrous)</t>
  </si>
  <si>
    <t>FE513</t>
  </si>
  <si>
    <t>Lime sulfur solution</t>
  </si>
  <si>
    <t>FE600</t>
  </si>
  <si>
    <t>Magnesia (Magnesium oxide)</t>
  </si>
  <si>
    <t>2020-07-22, chp</t>
  </si>
  <si>
    <t>FE601</t>
  </si>
  <si>
    <t>Brucite (Magnesium hydroxide)</t>
  </si>
  <si>
    <t>FE602</t>
  </si>
  <si>
    <t>Magnesium chelate</t>
  </si>
  <si>
    <t>FE620</t>
  </si>
  <si>
    <t>Calcium chloride</t>
  </si>
  <si>
    <t>FE621</t>
  </si>
  <si>
    <t>Calcium oxide (burned lime, quicklime)</t>
  </si>
  <si>
    <t>FE622</t>
  </si>
  <si>
    <t>Selma chalk</t>
  </si>
  <si>
    <t>FE623</t>
  </si>
  <si>
    <t>Calcium chelate</t>
  </si>
  <si>
    <t>FE640</t>
  </si>
  <si>
    <t>Borax</t>
  </si>
  <si>
    <t>FE641</t>
  </si>
  <si>
    <t>Boric acid</t>
  </si>
  <si>
    <t>FE660</t>
  </si>
  <si>
    <t>Zinc sulfate monohydrate</t>
  </si>
  <si>
    <t>FE661</t>
  </si>
  <si>
    <t>Zinc sulfate heptahydrate</t>
  </si>
  <si>
    <t>FE662</t>
  </si>
  <si>
    <t>Zinc oxysulfate</t>
  </si>
  <si>
    <t>FE663</t>
  </si>
  <si>
    <t>Basic zinc sulfate</t>
  </si>
  <si>
    <t>FE664</t>
  </si>
  <si>
    <t>Zinc oxide</t>
  </si>
  <si>
    <t>FE665</t>
  </si>
  <si>
    <t>Zinc carbonate</t>
  </si>
  <si>
    <t>FE666</t>
  </si>
  <si>
    <t>Zinc chloride</t>
  </si>
  <si>
    <t>FE667</t>
  </si>
  <si>
    <t>Zinc nitrate</t>
  </si>
  <si>
    <t>FE668</t>
  </si>
  <si>
    <t>Zinc phosphate</t>
  </si>
  <si>
    <t>FE669</t>
  </si>
  <si>
    <t>Zonc frits</t>
  </si>
  <si>
    <t>FE670</t>
  </si>
  <si>
    <t>Ammoniated zinc</t>
  </si>
  <si>
    <t>FE680</t>
  </si>
  <si>
    <t>Manganese agstone</t>
  </si>
  <si>
    <t>FE681</t>
  </si>
  <si>
    <t>Manganese chelate</t>
  </si>
  <si>
    <t>FE682</t>
  </si>
  <si>
    <t>Manganese oxide</t>
  </si>
  <si>
    <t>FE683</t>
  </si>
  <si>
    <t>Manganese slag</t>
  </si>
  <si>
    <t>FE684</t>
  </si>
  <si>
    <t>Manganese sulfate</t>
  </si>
  <si>
    <t>FE685</t>
  </si>
  <si>
    <t>Manganous oxide</t>
  </si>
  <si>
    <t>FE700</t>
  </si>
  <si>
    <t>Iron chelate</t>
  </si>
  <si>
    <t>FE701</t>
  </si>
  <si>
    <t>Iron compound</t>
  </si>
  <si>
    <t>FE702</t>
  </si>
  <si>
    <t>Ferric oxide</t>
  </si>
  <si>
    <t>FE720</t>
  </si>
  <si>
    <t>Copper oxide, black</t>
  </si>
  <si>
    <t>FE721</t>
  </si>
  <si>
    <t>Copper oxide, red</t>
  </si>
  <si>
    <t>FE722</t>
  </si>
  <si>
    <t>Copper chelate</t>
  </si>
  <si>
    <t>FE723</t>
  </si>
  <si>
    <t>Copper compound</t>
  </si>
  <si>
    <t>FE740</t>
  </si>
  <si>
    <t>Sodium molybdonate</t>
  </si>
  <si>
    <t>FE900</t>
  </si>
  <si>
    <t>Generic fertilizer</t>
  </si>
  <si>
    <t>! The naming convention for CLIM_ID indicates the climate models/data used to generate the scenario, the type of downscaling approach applied, and the type of scenario represented. Each ID is made up of 4-characters which are defined below.</t>
  </si>
  <si>
    <t>! Additional values may also be introduced according to the participation/inclusion of new methods for scenario generation and requested scenarios.</t>
  </si>
  <si>
    <t>! First character indicates time period and emissions scenario (additional values will be generated to indicate CMIP5 RCP simulations)</t>
  </si>
  <si>
    <t>Code_display_char</t>
  </si>
  <si>
    <t>Value</t>
  </si>
  <si>
    <t>Definition</t>
  </si>
  <si>
    <t>CLIM_ID_1</t>
  </si>
  <si>
    <t>1980-2009 baseline</t>
  </si>
  <si>
    <t>A2 2010-2039 (Near-term)</t>
  </si>
  <si>
    <t>B1 2010-2039 (Near-term)</t>
  </si>
  <si>
    <t>A2 2040-2069 (Mid-Century)</t>
  </si>
  <si>
    <t>B1 2040-2069 (Mid-Century)</t>
  </si>
  <si>
    <t>A2 2070-2099 (End-of-Century)</t>
  </si>
  <si>
    <t>B1 2070-2099 (End-of-Century)</t>
  </si>
  <si>
    <t>Sensitivity Scenario</t>
  </si>
  <si>
    <t>observational time period (determined in file)</t>
  </si>
  <si>
    <t>RCP3PD 2010-2039 (Near-term)</t>
  </si>
  <si>
    <t>RCP45 2010-2039 (Near-term)</t>
  </si>
  <si>
    <t>RCP60 2010-2039 (Near-term)</t>
  </si>
  <si>
    <t>E</t>
  </si>
  <si>
    <t>RCP85 2010-2039 (Near-term)</t>
  </si>
  <si>
    <t>F</t>
  </si>
  <si>
    <t>RCP3PD 2040-2069 (Mid-Century)</t>
  </si>
  <si>
    <t>G</t>
  </si>
  <si>
    <t>RCP45 2040-2069 (Mid-Century)</t>
  </si>
  <si>
    <t>RCP60 2040-2069 (Mid-Century)</t>
  </si>
  <si>
    <t>RCP85 2040-2069 (Mid-Century)</t>
  </si>
  <si>
    <t>J</t>
  </si>
  <si>
    <t>RCP3PD 2070-2099 (End-of-Century)</t>
  </si>
  <si>
    <t>K</t>
  </si>
  <si>
    <t>RCP45 2070-2099 (End-of-Century)</t>
  </si>
  <si>
    <t>RCP60 2070-2099 (End-of-Century)</t>
  </si>
  <si>
    <t>RCP85 2070-2099 (End-of-Century)</t>
  </si>
  <si>
    <t>! Second character is GCM/data source for baseline data (if baseline scenario, CLIM_ID_1=0)</t>
  </si>
  <si>
    <t>CLIM_ID_2</t>
  </si>
  <si>
    <t>X</t>
  </si>
  <si>
    <t>no GCM used</t>
  </si>
  <si>
    <t>imposed values (sensitivity tests)</t>
  </si>
  <si>
    <t>Q</t>
  </si>
  <si>
    <t>Bias-corrected MERRA</t>
  </si>
  <si>
    <t>NASA POWER</t>
  </si>
  <si>
    <t>NARR</t>
  </si>
  <si>
    <t>ERA-INTERIM</t>
  </si>
  <si>
    <t>W</t>
  </si>
  <si>
    <t>MERRA</t>
  </si>
  <si>
    <t>NCEP CFSR</t>
  </si>
  <si>
    <t>Z</t>
  </si>
  <si>
    <t>NCEP/DoE Reanalysis-2</t>
  </si>
  <si>
    <t>! Second character is GCM/data source (if CMIP3 data, CLIM_ID_1=1-6):</t>
  </si>
  <si>
    <t>bccr</t>
  </si>
  <si>
    <t>cccma cgcm3</t>
  </si>
  <si>
    <t>cnrm</t>
  </si>
  <si>
    <t>csiro</t>
  </si>
  <si>
    <t>gfdl 2.0</t>
  </si>
  <si>
    <t>gfdl 2.1</t>
  </si>
  <si>
    <t>giss er</t>
  </si>
  <si>
    <t>inmcm 3.0</t>
  </si>
  <si>
    <t>ipsl cm4</t>
  </si>
  <si>
    <t>miroc3 2 medres</t>
  </si>
  <si>
    <t>miub echo g</t>
  </si>
  <si>
    <t>mpi echam5 M = mri cgcm2</t>
  </si>
  <si>
    <t>ncar ccsm3</t>
  </si>
  <si>
    <t>ncar pcm1</t>
  </si>
  <si>
    <t>ukmo hadcm3</t>
  </si>
  <si>
    <t>! Second character is GCM/data source (if CMIP5 data, CLIM_ID_1=B-M):</t>
  </si>
  <si>
    <t>ACCESS1-0</t>
  </si>
  <si>
    <t>bcc-csm1-1</t>
  </si>
  <si>
    <t>BNU-ESM</t>
  </si>
  <si>
    <t>CanESM2</t>
  </si>
  <si>
    <t>CCSM4</t>
  </si>
  <si>
    <t>CESM1-BGC</t>
  </si>
  <si>
    <t>CSIRO-Mk3-6-0</t>
  </si>
  <si>
    <t>GFDL-ESM2G</t>
  </si>
  <si>
    <t>GFDL-ESM2M</t>
  </si>
  <si>
    <t>HadGEM2-CC</t>
  </si>
  <si>
    <t>HadGEM2-ES</t>
  </si>
  <si>
    <t>inmcm4</t>
  </si>
  <si>
    <t>IPSL-CM5A-LR</t>
  </si>
  <si>
    <t>IPSL-CM5A-MR</t>
  </si>
  <si>
    <t>MIROC5</t>
  </si>
  <si>
    <t>MIROC-ESM</t>
  </si>
  <si>
    <t>MPI-ESM-LR</t>
  </si>
  <si>
    <t>MPI-ESM-MR</t>
  </si>
  <si>
    <t>MRI-CGCM3</t>
  </si>
  <si>
    <t>NorESM1-M</t>
  </si>
  <si>
    <t>! Second character describes type of sensitivity analysis (CLIM_ID_1=S)</t>
  </si>
  <si>
    <t>C3MP Sensitivity Analysis</t>
  </si>
  <si>
    <t>CTWN Sensitivity Analysis</t>
  </si>
  <si>
    <t>! Third character describes downscaling/scenario methodology</t>
  </si>
  <si>
    <t>CLIM_ID_3</t>
  </si>
  <si>
    <t>no additional downscaling</t>
  </si>
  <si>
    <t>WRF</t>
  </si>
  <si>
    <t>RegCM3</t>
  </si>
  <si>
    <t>ecpc</t>
  </si>
  <si>
    <t>hrm3</t>
  </si>
  <si>
    <t>crcm</t>
  </si>
  <si>
    <t>mm5i</t>
  </si>
  <si>
    <t>RegCM4</t>
  </si>
  <si>
    <t>GiST</t>
  </si>
  <si>
    <t>MarkSIM</t>
  </si>
  <si>
    <t>WM2</t>
  </si>
  <si>
    <t>1/8 degree BCSD</t>
  </si>
  <si>
    <t>1/2 degree BCSD</t>
  </si>
  <si>
    <t>2.5minute WorldClim</t>
  </si>
  <si>
    <t>TRMM 3B42</t>
  </si>
  <si>
    <t>CMORPH</t>
  </si>
  <si>
    <t>PERSIANN</t>
  </si>
  <si>
    <t>GPCP 1DD</t>
  </si>
  <si>
    <t>! Third character describes element of sensitivity analysis (CLIM_ID_1=S)</t>
  </si>
  <si>
    <t>0-9</t>
  </si>
  <si>
    <t>Sensitivity analysis element id</t>
  </si>
  <si>
    <t>! Fourth character is Type of Scenario:</t>
  </si>
  <si>
    <t>CLIM_ID_4</t>
  </si>
  <si>
    <t>Observations (no scenario)</t>
  </si>
  <si>
    <t>Mean Change from GCM</t>
  </si>
  <si>
    <t>Mean Change from RCM</t>
  </si>
  <si>
    <t>Mean Change from GCM modified by RCM</t>
  </si>
  <si>
    <t>Mean Temperature Changes Only</t>
  </si>
  <si>
    <t>Mean Precipitation Changes Only</t>
  </si>
  <si>
    <t>Mean and daily variability change for Tmax, Tmin, and P</t>
  </si>
  <si>
    <t>P, Tmax and Tmin daily variability change only</t>
  </si>
  <si>
    <t>Tmax and Tmin daily variability and mean change only</t>
  </si>
  <si>
    <t>P daily variability and mean change pm;y</t>
  </si>
  <si>
    <t>Tmax and Tmin daily variability change only</t>
  </si>
  <si>
    <t>P daily variability change only</t>
  </si>
  <si>
    <t>! Fourth character describes element of sensitivity analysis (CLIM_ID_1=S)</t>
  </si>
  <si>
    <t>Relatively cool, dry climate scenarios</t>
  </si>
  <si>
    <t>Relatively hot, dry climate scenarios</t>
  </si>
  <si>
    <t>Relatively cool, wet climate scenarios</t>
  </si>
  <si>
    <t>Relatively hot, wet climate scenarios</t>
  </si>
  <si>
    <t>Middle climate scenarios</t>
  </si>
  <si>
    <t>RWBLBD</t>
  </si>
  <si>
    <t>Red-wing black bird</t>
  </si>
  <si>
    <t>Bird</t>
  </si>
  <si>
    <t>PCLA</t>
  </si>
  <si>
    <t>(generic)</t>
  </si>
  <si>
    <t>Defoliation, %</t>
  </si>
  <si>
    <t>General</t>
  </si>
  <si>
    <t>Disease and pest organisms</t>
  </si>
  <si>
    <t>PDLA</t>
  </si>
  <si>
    <t>Diseased leaf area, %</t>
  </si>
  <si>
    <t>PSTDS</t>
  </si>
  <si>
    <t>General pest and diseases losses due to rot, tikka, leafminer, etc.</t>
  </si>
  <si>
    <t>MOWING</t>
  </si>
  <si>
    <t>(mechanical)</t>
  </si>
  <si>
    <t>Mowing</t>
  </si>
  <si>
    <t>MOW</t>
  </si>
  <si>
    <t>Top weight left, kg/ha</t>
  </si>
  <si>
    <t>PRP</t>
  </si>
  <si>
    <t>Reduction in photosynthetic rate, %</t>
  </si>
  <si>
    <t>Corn earworm (Heliothis zea)</t>
  </si>
  <si>
    <t>Insect</t>
  </si>
  <si>
    <t>Pest Organism</t>
  </si>
  <si>
    <t>Corn earworm (Heliothis zea), no. m-2</t>
  </si>
  <si>
    <t>CUTWORM</t>
  </si>
  <si>
    <t>Cutworm</t>
  </si>
  <si>
    <t>CUT</t>
  </si>
  <si>
    <t>Cutworm, no. m-2</t>
  </si>
  <si>
    <t>GRUBS</t>
  </si>
  <si>
    <t>Grubs</t>
  </si>
  <si>
    <t>LEAF_MIN</t>
  </si>
  <si>
    <t>Aproaerema Modicella-Deventer</t>
  </si>
  <si>
    <t>Leafminer</t>
  </si>
  <si>
    <t>LFMIN</t>
  </si>
  <si>
    <t>Leafminer (Aproaerema Modicella-Deventer) no.m-2, m2 m-2 leaf damage</t>
  </si>
  <si>
    <t>SKB</t>
  </si>
  <si>
    <t>Mezara viridula</t>
  </si>
  <si>
    <t>Southern green stinkbug</t>
  </si>
  <si>
    <t>Southern green stinkbug (Mezara viridula), no. m-2</t>
  </si>
  <si>
    <t>SBL</t>
  </si>
  <si>
    <t>Pseudoplusia includens</t>
  </si>
  <si>
    <t>Soybean looper</t>
  </si>
  <si>
    <t>Soybean looper (Pseudoplusia includens), no. m-2</t>
  </si>
  <si>
    <t>VBC</t>
  </si>
  <si>
    <t>Anticarsia gemmatalis</t>
  </si>
  <si>
    <t>Velvetbean caterpillar</t>
  </si>
  <si>
    <t>Velvetbean caterpillar (Anticarsia gemmatalis), no. m-2</t>
  </si>
  <si>
    <t>COTRAB</t>
  </si>
  <si>
    <t>Cotton-tail rabbit</t>
  </si>
  <si>
    <t>Mammal</t>
  </si>
  <si>
    <t>RKN</t>
  </si>
  <si>
    <t>Meloidogyne spp.</t>
  </si>
  <si>
    <t>Root-knot nematode</t>
  </si>
  <si>
    <t>Nematode</t>
  </si>
  <si>
    <t>Root-knot nematode (Meloidogyne spp.), no. cm-3 soil</t>
  </si>
  <si>
    <t>PSTVd</t>
  </si>
  <si>
    <t>Potato spindle tuber  viroid</t>
  </si>
  <si>
    <t>Viroid</t>
  </si>
  <si>
    <t>BCMV</t>
  </si>
  <si>
    <t>Bean common mosaic virus</t>
  </si>
  <si>
    <t>Virus</t>
  </si>
  <si>
    <t>HAIL</t>
  </si>
  <si>
    <t>Hail storm damage</t>
  </si>
  <si>
    <t>Weather</t>
  </si>
  <si>
    <t>Wind damage</t>
  </si>
  <si>
    <t>Typically defoliation or lodging</t>
  </si>
  <si>
    <t>BRLFWD</t>
  </si>
  <si>
    <t>Broad-leafed weeds</t>
  </si>
  <si>
    <t>PRPNUTSDG</t>
  </si>
  <si>
    <t>Purple nutsedge</t>
  </si>
  <si>
    <t>DSSAT code</t>
  </si>
  <si>
    <t>SLTX, FL_SLTX</t>
  </si>
  <si>
    <t>CLOSA</t>
  </si>
  <si>
    <t>Coarse loamy sand</t>
  </si>
  <si>
    <t>CSA</t>
  </si>
  <si>
    <t>Coarse sand</t>
  </si>
  <si>
    <t>CSI</t>
  </si>
  <si>
    <t>Coarse silt</t>
  </si>
  <si>
    <t>CSALO</t>
  </si>
  <si>
    <t>Coarse sandy loam</t>
  </si>
  <si>
    <t>CL</t>
  </si>
  <si>
    <t>Clay</t>
  </si>
  <si>
    <t>CLLO</t>
  </si>
  <si>
    <t>Clay loam</t>
  </si>
  <si>
    <t>FLO</t>
  </si>
  <si>
    <t>Fine loam</t>
  </si>
  <si>
    <t>FLOSA</t>
  </si>
  <si>
    <t>Fine loamy sand</t>
  </si>
  <si>
    <t>FSA</t>
  </si>
  <si>
    <t>Fine sand</t>
  </si>
  <si>
    <t>FSALO</t>
  </si>
  <si>
    <t>Fine sandy loam</t>
  </si>
  <si>
    <t>SICLL</t>
  </si>
  <si>
    <t>Silty clay loam</t>
  </si>
  <si>
    <t>SICL</t>
  </si>
  <si>
    <t>LO</t>
  </si>
  <si>
    <t>Loam</t>
  </si>
  <si>
    <t>LOSA</t>
  </si>
  <si>
    <t>Loamy sand</t>
  </si>
  <si>
    <t>LS</t>
  </si>
  <si>
    <t>Sand</t>
  </si>
  <si>
    <t>SACL</t>
  </si>
  <si>
    <t>Sandy clay</t>
  </si>
  <si>
    <t>SACLL</t>
  </si>
  <si>
    <t>Sandy clay loam</t>
  </si>
  <si>
    <t>SCL</t>
  </si>
  <si>
    <t>Silt</t>
  </si>
  <si>
    <t>Silty clay</t>
  </si>
  <si>
    <t>SIC</t>
  </si>
  <si>
    <t>SILO</t>
  </si>
  <si>
    <t>Silty loam</t>
  </si>
  <si>
    <t>SIL</t>
  </si>
  <si>
    <t>SALO</t>
  </si>
  <si>
    <t>Sandy loam</t>
  </si>
  <si>
    <t>VFLOS</t>
  </si>
  <si>
    <t>Very fine loamy sand</t>
  </si>
  <si>
    <t>VFSA</t>
  </si>
  <si>
    <t>Very fine sand</t>
  </si>
  <si>
    <t>VFSAL</t>
  </si>
  <si>
    <t>Very fine sandy loam</t>
  </si>
  <si>
    <t>ED</t>
  </si>
  <si>
    <t>excessively drained</t>
  </si>
  <si>
    <t>SED</t>
  </si>
  <si>
    <t>somewhat excessively drained</t>
  </si>
  <si>
    <t>WD</t>
  </si>
  <si>
    <t>well drained</t>
  </si>
  <si>
    <t>MWD</t>
  </si>
  <si>
    <t>moderately well drained</t>
  </si>
  <si>
    <t>SPD</t>
  </si>
  <si>
    <t>somewhat poorly drained</t>
  </si>
  <si>
    <t>PD</t>
  </si>
  <si>
    <t>poorly drained</t>
  </si>
  <si>
    <t>VPD</t>
  </si>
  <si>
    <t>very poorly drained</t>
  </si>
  <si>
    <t>SLCOM, SSCOL</t>
  </si>
  <si>
    <t>10R 4/6</t>
  </si>
  <si>
    <t>moderate reddish brown</t>
  </si>
  <si>
    <t>Single example of Munsell system</t>
  </si>
  <si>
    <t>var1;MISS;NPWR</t>
  </si>
  <si>
    <t>For variable 1 (e.g., SRAD), values were missing and were replaced with data from NASA/POWER</t>
  </si>
  <si>
    <t>(pending discussion of data flags)</t>
  </si>
  <si>
    <t>var1;LOW;NPWR</t>
  </si>
  <si>
    <t>For variable 1 (e.g., SRAD), values were too low and were replaced with data from NASA/POWER</t>
  </si>
  <si>
    <t>For variable 1 (e.g., SRAD), a single value was missing and was replaced with data from NASA/POWER</t>
  </si>
  <si>
    <t>Coastal</t>
  </si>
  <si>
    <t>Within 30 km of ocean or other very large body of water</t>
  </si>
  <si>
    <t>(pending discussion with Glenn Hyman etc.)</t>
  </si>
  <si>
    <t>PSYVEN</t>
  </si>
  <si>
    <t>Forced</t>
  </si>
  <si>
    <t>Natural</t>
  </si>
  <si>
    <t>This version of the ICASA Data Dictionary will now be maintained via Github.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</si>
</sst>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#"/>
    <numFmt numFmtId="165" formatCode="yyyy\-mm\-dd"/>
    <numFmt numFmtId="166" formatCode="#,##0.###############"/>
  </numFmts>
  <fonts count="36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Calibri"/>
    </font>
    <font>
      <b/>
      <sz val="10"/>
      <color rgb="FF000000"/>
      <name val="Calibri"/>
    </font>
    <font>
      <sz val="10"/>
      <name val="Arial"/>
    </font>
    <font>
      <sz val="10"/>
      <color rgb="FF000000"/>
      <name val="Roboto"/>
    </font>
    <font>
      <sz val="11"/>
      <color rgb="FF000000"/>
      <name val="Calibri"/>
    </font>
    <font>
      <sz val="11"/>
      <color rgb="FF000000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u/>
      <sz val="11"/>
      <color rgb="FF000000"/>
      <name val="Calibri"/>
    </font>
    <font>
      <sz val="11"/>
      <name val="Calibri"/>
    </font>
    <font>
      <sz val="11"/>
      <color rgb="FFFF0000"/>
      <name val="Calibri"/>
    </font>
    <font>
      <u/>
      <sz val="10"/>
      <color rgb="FF000000"/>
      <name val="Arial"/>
    </font>
    <font>
      <u/>
      <sz val="11"/>
      <color rgb="FF1155CC"/>
      <name val="Calibri"/>
    </font>
    <font>
      <u/>
      <sz val="11"/>
      <color rgb="FF000000"/>
      <name val="Calibri"/>
    </font>
    <font>
      <sz val="11"/>
      <color rgb="FF202122"/>
      <name val="Arial"/>
    </font>
    <font>
      <u/>
      <sz val="11"/>
      <color rgb="FF000000"/>
      <name val="Calibri"/>
    </font>
    <font>
      <u/>
      <sz val="11"/>
      <color rgb="FF0000FF"/>
      <name val="Calibri"/>
    </font>
    <font>
      <sz val="12"/>
      <color rgb="FF000000"/>
      <name val="Calibri"/>
    </font>
    <font>
      <sz val="11"/>
      <name val="Arial"/>
    </font>
    <font>
      <u/>
      <sz val="11"/>
      <color rgb="FF1155CC"/>
      <name val="Calibri"/>
    </font>
    <font>
      <b/>
      <sz val="14"/>
      <name val="Arial"/>
    </font>
    <font>
      <i/>
      <sz val="10"/>
      <color rgb="FF0000FF"/>
      <name val="Arial"/>
    </font>
    <font>
      <sz val="10"/>
      <color rgb="FF333333"/>
      <name val="Arial"/>
    </font>
    <font>
      <b/>
      <sz val="10"/>
      <color rgb="FF000000"/>
      <name val="Arial"/>
    </font>
    <font>
      <sz val="10"/>
      <name val="&quot;Times&quot;"/>
    </font>
    <font>
      <u/>
      <sz val="10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93CDDD"/>
        <bgColor rgb="FF93CDDD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2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2" borderId="0" xfId="0" applyFont="1" applyFill="1"/>
    <xf numFmtId="0" fontId="1" fillId="0" borderId="0" xfId="0" applyFont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1" fillId="4" borderId="0" xfId="0" applyFont="1" applyFill="1" applyAlignment="1">
      <alignment vertical="center" wrapText="1"/>
    </xf>
    <xf numFmtId="1" fontId="1" fillId="4" borderId="0" xfId="0" applyNumberFormat="1" applyFont="1" applyFill="1" applyAlignment="1">
      <alignment vertical="center" wrapText="1"/>
    </xf>
    <xf numFmtId="3" fontId="1" fillId="4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1" fontId="2" fillId="3" borderId="0" xfId="0" applyNumberFormat="1" applyFont="1" applyFill="1" applyAlignment="1">
      <alignment vertical="center" wrapText="1"/>
    </xf>
    <xf numFmtId="3" fontId="2" fillId="3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3" fontId="2" fillId="4" borderId="0" xfId="0" applyNumberFormat="1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wrapText="1"/>
    </xf>
    <xf numFmtId="0" fontId="1" fillId="4" borderId="0" xfId="0" applyFont="1" applyFill="1" applyAlignment="1">
      <alignment vertical="center"/>
    </xf>
    <xf numFmtId="1" fontId="2" fillId="4" borderId="0" xfId="0" applyNumberFormat="1" applyFont="1" applyFill="1" applyAlignment="1">
      <alignment vertical="center" wrapText="1"/>
    </xf>
    <xf numFmtId="3" fontId="3" fillId="0" borderId="0" xfId="0" applyNumberFormat="1" applyFont="1"/>
    <xf numFmtId="164" fontId="3" fillId="0" borderId="0" xfId="0" applyNumberFormat="1" applyFont="1" applyAlignment="1">
      <alignment wrapText="1"/>
    </xf>
    <xf numFmtId="3" fontId="4" fillId="0" borderId="0" xfId="0" applyNumberFormat="1" applyFont="1"/>
    <xf numFmtId="164" fontId="4" fillId="0" borderId="0" xfId="0" applyNumberFormat="1" applyFont="1" applyAlignment="1">
      <alignment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3" fontId="4" fillId="4" borderId="0" xfId="0" applyNumberFormat="1" applyFont="1" applyFill="1"/>
    <xf numFmtId="164" fontId="4" fillId="4" borderId="0" xfId="0" applyNumberFormat="1" applyFont="1" applyFill="1" applyAlignment="1">
      <alignment wrapText="1"/>
    </xf>
    <xf numFmtId="3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3" fontId="1" fillId="0" borderId="0" xfId="0" applyNumberFormat="1" applyFont="1" applyAlignment="1">
      <alignment vertical="center"/>
    </xf>
    <xf numFmtId="0" fontId="3" fillId="4" borderId="0" xfId="0" applyFont="1" applyFill="1" applyAlignment="1">
      <alignment wrapText="1"/>
    </xf>
    <xf numFmtId="1" fontId="3" fillId="4" borderId="0" xfId="0" applyNumberFormat="1" applyFont="1" applyFill="1" applyAlignment="1">
      <alignment wrapText="1"/>
    </xf>
    <xf numFmtId="1" fontId="4" fillId="4" borderId="0" xfId="0" applyNumberFormat="1" applyFont="1" applyFill="1" applyAlignment="1">
      <alignment wrapText="1"/>
    </xf>
    <xf numFmtId="0" fontId="4" fillId="4" borderId="0" xfId="0" applyFont="1" applyFill="1" applyAlignment="1">
      <alignment wrapText="1"/>
    </xf>
    <xf numFmtId="3" fontId="4" fillId="4" borderId="0" xfId="0" applyNumberFormat="1" applyFont="1" applyFill="1" applyAlignment="1">
      <alignment wrapText="1"/>
    </xf>
    <xf numFmtId="0" fontId="4" fillId="2" borderId="0" xfId="0" applyFont="1" applyFill="1"/>
    <xf numFmtId="0" fontId="3" fillId="2" borderId="0" xfId="0" applyFont="1" applyFill="1"/>
    <xf numFmtId="0" fontId="4" fillId="4" borderId="0" xfId="0" applyFont="1" applyFill="1"/>
    <xf numFmtId="0" fontId="4" fillId="3" borderId="0" xfId="0" applyFont="1" applyFill="1" applyAlignment="1">
      <alignment wrapText="1"/>
    </xf>
    <xf numFmtId="3" fontId="1" fillId="4" borderId="0" xfId="0" applyNumberFormat="1" applyFont="1" applyFill="1" applyAlignment="1">
      <alignment vertical="center"/>
    </xf>
    <xf numFmtId="164" fontId="1" fillId="4" borderId="0" xfId="0" applyNumberFormat="1" applyFont="1" applyFill="1" applyAlignment="1">
      <alignment vertical="center" wrapText="1"/>
    </xf>
    <xf numFmtId="3" fontId="2" fillId="4" borderId="0" xfId="0" applyNumberFormat="1" applyFont="1" applyFill="1" applyAlignment="1">
      <alignment vertical="center"/>
    </xf>
    <xf numFmtId="164" fontId="2" fillId="4" borderId="0" xfId="0" applyNumberFormat="1" applyFont="1" applyFill="1" applyAlignment="1">
      <alignment vertical="center" wrapText="1"/>
    </xf>
    <xf numFmtId="0" fontId="3" fillId="4" borderId="0" xfId="0" applyFont="1" applyFill="1" applyAlignment="1">
      <alignment horizontal="right" wrapText="1"/>
    </xf>
    <xf numFmtId="1" fontId="3" fillId="4" borderId="0" xfId="0" applyNumberFormat="1" applyFont="1" applyFill="1" applyAlignment="1">
      <alignment horizontal="right" wrapText="1"/>
    </xf>
    <xf numFmtId="0" fontId="4" fillId="4" borderId="0" xfId="0" applyFont="1" applyFill="1" applyAlignment="1">
      <alignment horizontal="right" wrapText="1"/>
    </xf>
    <xf numFmtId="3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 wrapText="1"/>
    </xf>
    <xf numFmtId="3" fontId="3" fillId="4" borderId="0" xfId="0" applyNumberFormat="1" applyFont="1" applyFill="1" applyAlignment="1">
      <alignment horizontal="right"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vertical="center" wrapText="1"/>
    </xf>
    <xf numFmtId="1" fontId="1" fillId="3" borderId="0" xfId="0" applyNumberFormat="1" applyFont="1" applyFill="1" applyAlignment="1">
      <alignment vertical="center" wrapText="1"/>
    </xf>
    <xf numFmtId="3" fontId="1" fillId="3" borderId="0" xfId="0" applyNumberFormat="1" applyFont="1" applyFill="1" applyAlignment="1">
      <alignment vertical="center" wrapText="1"/>
    </xf>
    <xf numFmtId="3" fontId="3" fillId="0" borderId="0" xfId="0" applyNumberFormat="1" applyFont="1" applyAlignment="1">
      <alignment wrapText="1"/>
    </xf>
    <xf numFmtId="3" fontId="4" fillId="0" borderId="0" xfId="0" applyNumberFormat="1" applyFont="1" applyAlignment="1">
      <alignment wrapText="1"/>
    </xf>
    <xf numFmtId="14" fontId="2" fillId="0" borderId="0" xfId="0" applyNumberFormat="1" applyFont="1" applyAlignment="1">
      <alignment vertical="center"/>
    </xf>
    <xf numFmtId="3" fontId="1" fillId="5" borderId="0" xfId="0" applyNumberFormat="1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165" fontId="2" fillId="0" borderId="0" xfId="0" applyNumberFormat="1" applyFont="1" applyAlignment="1">
      <alignment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4" borderId="0" xfId="0" applyFont="1" applyFill="1"/>
    <xf numFmtId="3" fontId="1" fillId="0" borderId="0" xfId="0" applyNumberFormat="1" applyFont="1"/>
    <xf numFmtId="166" fontId="1" fillId="0" borderId="0" xfId="0" applyNumberFormat="1" applyFont="1"/>
    <xf numFmtId="0" fontId="2" fillId="0" borderId="0" xfId="0" applyFont="1"/>
    <xf numFmtId="0" fontId="2" fillId="3" borderId="0" xfId="0" applyFont="1" applyFill="1"/>
    <xf numFmtId="1" fontId="1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0" fontId="3" fillId="4" borderId="0" xfId="0" applyFont="1" applyFill="1"/>
    <xf numFmtId="1" fontId="3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4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166" fontId="4" fillId="0" borderId="0" xfId="0" applyNumberFormat="1" applyFont="1"/>
    <xf numFmtId="0" fontId="4" fillId="3" borderId="0" xfId="0" applyFont="1" applyFill="1"/>
    <xf numFmtId="164" fontId="1" fillId="0" borderId="0" xfId="0" applyNumberFormat="1" applyFont="1" applyAlignment="1">
      <alignment vertical="center"/>
    </xf>
    <xf numFmtId="1" fontId="1" fillId="4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4" borderId="0" xfId="0" applyFont="1" applyFill="1"/>
    <xf numFmtId="1" fontId="7" fillId="0" borderId="0" xfId="0" applyNumberFormat="1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7" fillId="2" borderId="0" xfId="0" applyFont="1" applyFill="1"/>
    <xf numFmtId="0" fontId="7" fillId="4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6" fontId="7" fillId="0" borderId="0" xfId="0" applyNumberFormat="1" applyFont="1"/>
    <xf numFmtId="0" fontId="7" fillId="3" borderId="0" xfId="0" applyFont="1" applyFill="1" applyAlignment="1">
      <alignment horizontal="right"/>
    </xf>
    <xf numFmtId="0" fontId="7" fillId="3" borderId="0" xfId="0" applyFont="1" applyFill="1"/>
    <xf numFmtId="164" fontId="7" fillId="0" borderId="0" xfId="0" applyNumberFormat="1" applyFont="1"/>
    <xf numFmtId="0" fontId="8" fillId="4" borderId="0" xfId="0" applyFont="1" applyFill="1"/>
    <xf numFmtId="0" fontId="4" fillId="0" borderId="1" xfId="0" applyFont="1" applyBorder="1"/>
    <xf numFmtId="164" fontId="3" fillId="0" borderId="0" xfId="0" applyNumberFormat="1" applyFont="1" applyAlignment="1">
      <alignment horizontal="right"/>
    </xf>
    <xf numFmtId="0" fontId="4" fillId="3" borderId="0" xfId="0" applyFont="1" applyFill="1" applyAlignment="1">
      <alignment horizontal="right"/>
    </xf>
    <xf numFmtId="0" fontId="9" fillId="0" borderId="0" xfId="0" applyFont="1"/>
    <xf numFmtId="1" fontId="9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15" fontId="1" fillId="0" borderId="0" xfId="0" applyNumberFormat="1" applyFont="1" applyAlignment="1">
      <alignment horizontal="left" wrapText="1"/>
    </xf>
    <xf numFmtId="0" fontId="11" fillId="0" borderId="0" xfId="0" applyFont="1" applyAlignment="1">
      <alignment wrapText="1"/>
    </xf>
    <xf numFmtId="0" fontId="10" fillId="0" borderId="0" xfId="0" applyFont="1"/>
    <xf numFmtId="0" fontId="10" fillId="4" borderId="0" xfId="0" applyFont="1" applyFill="1"/>
    <xf numFmtId="0" fontId="1" fillId="4" borderId="0" xfId="0" applyFont="1" applyFill="1" applyAlignment="1">
      <alignment wrapText="1"/>
    </xf>
    <xf numFmtId="0" fontId="2" fillId="4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12" fillId="0" borderId="0" xfId="0" applyFont="1"/>
    <xf numFmtId="0" fontId="13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49" fontId="15" fillId="0" borderId="0" xfId="0" applyNumberFormat="1" applyFont="1" applyAlignment="1">
      <alignment vertical="center" wrapText="1"/>
    </xf>
    <xf numFmtId="49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18" fillId="0" borderId="4" xfId="0" applyFont="1" applyBorder="1" applyAlignment="1">
      <alignment vertical="center"/>
    </xf>
    <xf numFmtId="0" fontId="19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17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4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25" fillId="4" borderId="4" xfId="0" applyFont="1" applyFill="1" applyBorder="1" applyAlignment="1">
      <alignment vertical="center"/>
    </xf>
    <xf numFmtId="0" fontId="19" fillId="4" borderId="0" xfId="0" applyFont="1" applyFill="1" applyAlignment="1">
      <alignment vertical="center" wrapText="1"/>
    </xf>
    <xf numFmtId="0" fontId="2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27" fillId="2" borderId="0" xfId="0" applyFont="1" applyFill="1" applyAlignment="1">
      <alignment wrapText="1"/>
    </xf>
    <xf numFmtId="0" fontId="19" fillId="4" borderId="1" xfId="0" applyFont="1" applyFill="1" applyBorder="1" applyAlignment="1">
      <alignment vertical="center" wrapText="1"/>
    </xf>
    <xf numFmtId="0" fontId="28" fillId="0" borderId="0" xfId="0" applyFont="1" applyAlignment="1">
      <alignment vertical="center" wrapText="1"/>
    </xf>
    <xf numFmtId="0" fontId="29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9" fillId="4" borderId="0" xfId="0" applyFont="1" applyFill="1"/>
    <xf numFmtId="0" fontId="9" fillId="0" borderId="0" xfId="0" applyFont="1" applyAlignment="1">
      <alignment horizontal="right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9" fillId="4" borderId="0" xfId="0" applyFont="1" applyFill="1" applyAlignment="1">
      <alignment horizontal="left"/>
    </xf>
    <xf numFmtId="0" fontId="19" fillId="4" borderId="2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horizontal="left"/>
    </xf>
    <xf numFmtId="0" fontId="3" fillId="0" borderId="0" xfId="0" applyFont="1" applyAlignment="1">
      <alignment horizontal="center" wrapText="1"/>
    </xf>
    <xf numFmtId="0" fontId="4" fillId="0" borderId="2" xfId="0" applyFont="1" applyBorder="1" applyAlignment="1">
      <alignment horizontal="left" vertical="top"/>
    </xf>
    <xf numFmtId="0" fontId="2" fillId="0" borderId="0" xfId="0" applyFont="1" applyAlignment="1">
      <alignment horizontal="center" wrapText="1"/>
    </xf>
    <xf numFmtId="0" fontId="9" fillId="0" borderId="2" xfId="0" applyFont="1" applyBorder="1"/>
    <xf numFmtId="0" fontId="30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33" fillId="4" borderId="0" xfId="0" applyFont="1" applyFill="1" applyAlignment="1">
      <alignment wrapText="1"/>
    </xf>
    <xf numFmtId="0" fontId="34" fillId="0" borderId="0" xfId="0" applyFont="1" applyAlignment="1">
      <alignment wrapText="1"/>
    </xf>
    <xf numFmtId="0" fontId="13" fillId="4" borderId="0" xfId="0" applyFont="1" applyFill="1" applyAlignment="1">
      <alignment wrapText="1"/>
    </xf>
    <xf numFmtId="0" fontId="1" fillId="3" borderId="0" xfId="0" applyFont="1" applyFill="1" applyAlignment="1">
      <alignment vertical="center"/>
    </xf>
    <xf numFmtId="0" fontId="13" fillId="2" borderId="5" xfId="0" applyFont="1" applyFill="1" applyBorder="1" applyAlignment="1">
      <alignment wrapText="1"/>
    </xf>
    <xf numFmtId="0" fontId="2" fillId="6" borderId="0" xfId="0" applyFont="1" applyFill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9" fillId="4" borderId="0" xfId="0" applyFont="1" applyFill="1"/>
    <xf numFmtId="0" fontId="31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jeff.white.az/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://en.wikipedia.org/wiki/Salvia_hispanica" TargetMode="External"/><Relationship Id="rId21" Type="http://schemas.openxmlformats.org/officeDocument/2006/relationships/hyperlink" Target="http://en.wikipedia.org/wiki/Chinese_cabbage" TargetMode="External"/><Relationship Id="rId42" Type="http://schemas.openxmlformats.org/officeDocument/2006/relationships/hyperlink" Target="http://en.wikipedia.org/wiki/Megathyrsus_maximus" TargetMode="External"/><Relationship Id="rId47" Type="http://schemas.openxmlformats.org/officeDocument/2006/relationships/hyperlink" Target="http://en.wikipedia.org/wiki/Kenaf" TargetMode="External"/><Relationship Id="rId63" Type="http://schemas.openxmlformats.org/officeDocument/2006/relationships/hyperlink" Target="http://en.wikipedia.org/wiki/Proso_millet" TargetMode="External"/><Relationship Id="rId68" Type="http://schemas.openxmlformats.org/officeDocument/2006/relationships/hyperlink" Target="https://en.wikipedia.org/wiki/Rye" TargetMode="External"/><Relationship Id="rId16" Type="http://schemas.openxmlformats.org/officeDocument/2006/relationships/hyperlink" Target="http://en.wikipedia.org/wiki/Brachiaria" TargetMode="External"/><Relationship Id="rId11" Type="http://schemas.openxmlformats.org/officeDocument/2006/relationships/hyperlink" Target="http://en.wikipedia.org/wiki/Momordica_charantia" TargetMode="External"/><Relationship Id="rId32" Type="http://schemas.openxmlformats.org/officeDocument/2006/relationships/hyperlink" Target="http://en.wikipedia.org/wiki/Clover" TargetMode="External"/><Relationship Id="rId37" Type="http://schemas.openxmlformats.org/officeDocument/2006/relationships/hyperlink" Target="http://en.wikipedia.org/wiki/Ricinus" TargetMode="External"/><Relationship Id="rId53" Type="http://schemas.openxmlformats.org/officeDocument/2006/relationships/hyperlink" Target="https://en.wikipedia.org/wiki/Opuntia_ficus-indica" TargetMode="External"/><Relationship Id="rId58" Type="http://schemas.openxmlformats.org/officeDocument/2006/relationships/hyperlink" Target="http://en.wikipedia.org/wiki/Elaeis" TargetMode="External"/><Relationship Id="rId74" Type="http://schemas.openxmlformats.org/officeDocument/2006/relationships/hyperlink" Target="http://en.wikipedia.org/wiki/Taro" TargetMode="External"/><Relationship Id="rId79" Type="http://schemas.openxmlformats.org/officeDocument/2006/relationships/hyperlink" Target="http://en.wikipedia.org/wiki/Tomato" TargetMode="External"/><Relationship Id="rId5" Type="http://schemas.openxmlformats.org/officeDocument/2006/relationships/hyperlink" Target="http://en.wikipedia.org/wiki/Apple" TargetMode="External"/><Relationship Id="rId61" Type="http://schemas.openxmlformats.org/officeDocument/2006/relationships/hyperlink" Target="http://en.wikipedia.org/wiki/Pineapple" TargetMode="External"/><Relationship Id="rId82" Type="http://schemas.openxmlformats.org/officeDocument/2006/relationships/comments" Target="../comments1.xml"/><Relationship Id="rId19" Type="http://schemas.openxmlformats.org/officeDocument/2006/relationships/hyperlink" Target="http://en.wikipedia.org/wiki/Carrot" TargetMode="External"/><Relationship Id="rId14" Type="http://schemas.openxmlformats.org/officeDocument/2006/relationships/hyperlink" Target="http://en.wikipedia.org/wiki/Vigna_subterranea" TargetMode="External"/><Relationship Id="rId22" Type="http://schemas.openxmlformats.org/officeDocument/2006/relationships/hyperlink" Target="http://en.wikipedia.org/wiki/Coconut" TargetMode="External"/><Relationship Id="rId27" Type="http://schemas.openxmlformats.org/officeDocument/2006/relationships/hyperlink" Target="http://en.wikipedia.org/wiki/Chestnut" TargetMode="External"/><Relationship Id="rId30" Type="http://schemas.openxmlformats.org/officeDocument/2006/relationships/hyperlink" Target="http://en.wikipedia.org/wiki/Citrus" TargetMode="External"/><Relationship Id="rId35" Type="http://schemas.openxmlformats.org/officeDocument/2006/relationships/hyperlink" Target="http://en.wikipedia.org/wiki/Cotton" TargetMode="External"/><Relationship Id="rId43" Type="http://schemas.openxmlformats.org/officeDocument/2006/relationships/hyperlink" Target="http://en.wikipedia.org/wiki/Parthenium_argentatum" TargetMode="External"/><Relationship Id="rId48" Type="http://schemas.openxmlformats.org/officeDocument/2006/relationships/hyperlink" Target="http://en.wikipedia.org/wiki/Lima_bean" TargetMode="External"/><Relationship Id="rId56" Type="http://schemas.openxmlformats.org/officeDocument/2006/relationships/hyperlink" Target="https://en.wikipedia.org/wiki/Stenocereus" TargetMode="External"/><Relationship Id="rId64" Type="http://schemas.openxmlformats.org/officeDocument/2006/relationships/hyperlink" Target="https://en.wikipedia.org/wiki/Radish" TargetMode="External"/><Relationship Id="rId69" Type="http://schemas.openxmlformats.org/officeDocument/2006/relationships/hyperlink" Target="http://en.wikipedia.org/wiki/Sugar_beet" TargetMode="External"/><Relationship Id="rId77" Type="http://schemas.openxmlformats.org/officeDocument/2006/relationships/hyperlink" Target="http://en.wikipedia.org/wiki/Festuca_arundinacea" TargetMode="External"/><Relationship Id="rId8" Type="http://schemas.openxmlformats.org/officeDocument/2006/relationships/hyperlink" Target="http://en.wikipedia.org/wiki/Avocado" TargetMode="External"/><Relationship Id="rId51" Type="http://schemas.openxmlformats.org/officeDocument/2006/relationships/hyperlink" Target="http://en.wikipedia.org/wiki/Leek" TargetMode="External"/><Relationship Id="rId72" Type="http://schemas.openxmlformats.org/officeDocument/2006/relationships/hyperlink" Target="http://en.wikipedia.org/wiki/Panicum_virgatum" TargetMode="External"/><Relationship Id="rId80" Type="http://schemas.openxmlformats.org/officeDocument/2006/relationships/hyperlink" Target="https://en.wikipedia.org/wiki/Vigna_mungo" TargetMode="External"/><Relationship Id="rId3" Type="http://schemas.openxmlformats.org/officeDocument/2006/relationships/hyperlink" Target="http://en.wikipedia.org/wiki/Alfalfa" TargetMode="External"/><Relationship Id="rId12" Type="http://schemas.openxmlformats.org/officeDocument/2006/relationships/hyperlink" Target="http://en.wikipedia.org/wiki/Paspalum_notatum" TargetMode="External"/><Relationship Id="rId17" Type="http://schemas.openxmlformats.org/officeDocument/2006/relationships/hyperlink" Target="http://en.wikipedia.org/wiki/Buckwheat" TargetMode="External"/><Relationship Id="rId25" Type="http://schemas.openxmlformats.org/officeDocument/2006/relationships/hyperlink" Target="http://en.wikipedia.org/wiki/Concord_grape" TargetMode="External"/><Relationship Id="rId33" Type="http://schemas.openxmlformats.org/officeDocument/2006/relationships/hyperlink" Target="http://en.wikipedia.org/wiki/Canola" TargetMode="External"/><Relationship Id="rId38" Type="http://schemas.openxmlformats.org/officeDocument/2006/relationships/hyperlink" Target="http://en.wikipedia.org/wiki/Endive" TargetMode="External"/><Relationship Id="rId46" Type="http://schemas.openxmlformats.org/officeDocument/2006/relationships/hyperlink" Target="http://en.wikipedia.org/wiki/Jute" TargetMode="External"/><Relationship Id="rId59" Type="http://schemas.openxmlformats.org/officeDocument/2006/relationships/hyperlink" Target="http://en.wikipedia.org/wiki/Onion" TargetMode="External"/><Relationship Id="rId67" Type="http://schemas.openxmlformats.org/officeDocument/2006/relationships/hyperlink" Target="http://en.wikipedia.org/wiki/Arachis_glabrata" TargetMode="External"/><Relationship Id="rId20" Type="http://schemas.openxmlformats.org/officeDocument/2006/relationships/hyperlink" Target="http://en.wikipedia.org/wiki/Cabbage" TargetMode="External"/><Relationship Id="rId41" Type="http://schemas.openxmlformats.org/officeDocument/2006/relationships/hyperlink" Target="https://en.wikipedia.org/wiki/Garlic" TargetMode="External"/><Relationship Id="rId54" Type="http://schemas.openxmlformats.org/officeDocument/2006/relationships/hyperlink" Target="https://en.wikipedia.org/wiki/Opuntia_stricta" TargetMode="External"/><Relationship Id="rId62" Type="http://schemas.openxmlformats.org/officeDocument/2006/relationships/hyperlink" Target="http://en.wikipedia.org/wiki/Capsicum_annuum" TargetMode="External"/><Relationship Id="rId70" Type="http://schemas.openxmlformats.org/officeDocument/2006/relationships/hyperlink" Target="http://en.wikipedia.org/wiki/Strawberry" TargetMode="External"/><Relationship Id="rId75" Type="http://schemas.openxmlformats.org/officeDocument/2006/relationships/hyperlink" Target="http://en.wikipedia.org/wiki/Phaseolus_acutifolius" TargetMode="External"/><Relationship Id="rId1" Type="http://schemas.openxmlformats.org/officeDocument/2006/relationships/hyperlink" Target="http://en.wikipedia.org/wiki/Artichoke" TargetMode="External"/><Relationship Id="rId6" Type="http://schemas.openxmlformats.org/officeDocument/2006/relationships/hyperlink" Target="http://en.wikipedia.org/wiki/Apricot" TargetMode="External"/><Relationship Id="rId15" Type="http://schemas.openxmlformats.org/officeDocument/2006/relationships/hyperlink" Target="http://en.wikipedia.org/wiki/Banana" TargetMode="External"/><Relationship Id="rId23" Type="http://schemas.openxmlformats.org/officeDocument/2006/relationships/hyperlink" Target="http://en.wikipedia.org/wiki/Celery" TargetMode="External"/><Relationship Id="rId28" Type="http://schemas.openxmlformats.org/officeDocument/2006/relationships/hyperlink" Target="http://en.wikipedia.org/wiki/Chickpea" TargetMode="External"/><Relationship Id="rId36" Type="http://schemas.openxmlformats.org/officeDocument/2006/relationships/hyperlink" Target="http://en.wikipedia.org/wiki/Ceratonia_siliqua" TargetMode="External"/><Relationship Id="rId49" Type="http://schemas.openxmlformats.org/officeDocument/2006/relationships/hyperlink" Target="https://en.wikipedia.org/wiki/Liquorice" TargetMode="External"/><Relationship Id="rId57" Type="http://schemas.openxmlformats.org/officeDocument/2006/relationships/hyperlink" Target="https://en.wikipedia.org/wiki/Selenicereus" TargetMode="External"/><Relationship Id="rId10" Type="http://schemas.openxmlformats.org/officeDocument/2006/relationships/hyperlink" Target="http://en.wikipedia.org/wiki/Blueberry" TargetMode="External"/><Relationship Id="rId31" Type="http://schemas.openxmlformats.org/officeDocument/2006/relationships/hyperlink" Target="http://en.wikipedia.org/wiki/Cauliflower" TargetMode="External"/><Relationship Id="rId44" Type="http://schemas.openxmlformats.org/officeDocument/2006/relationships/hyperlink" Target="http://en.wikipedia.org/wiki/Guar" TargetMode="External"/><Relationship Id="rId52" Type="http://schemas.openxmlformats.org/officeDocument/2006/relationships/hyperlink" Target="https://en.wikipedia.org/wiki/Mung_bean" TargetMode="External"/><Relationship Id="rId60" Type="http://schemas.openxmlformats.org/officeDocument/2006/relationships/hyperlink" Target="http://en.wikipedia.org/wiki/Pigeon_pea" TargetMode="External"/><Relationship Id="rId65" Type="http://schemas.openxmlformats.org/officeDocument/2006/relationships/hyperlink" Target="http://en.wikipedia.org/wiki/Trifolium_pratense" TargetMode="External"/><Relationship Id="rId73" Type="http://schemas.openxmlformats.org/officeDocument/2006/relationships/hyperlink" Target="http://en.wikipedia.org/wiki/Xanthosoma" TargetMode="External"/><Relationship Id="rId78" Type="http://schemas.openxmlformats.org/officeDocument/2006/relationships/hyperlink" Target="http://en.wikipedia.org/wiki/Table_grape" TargetMode="External"/><Relationship Id="rId81" Type="http://schemas.openxmlformats.org/officeDocument/2006/relationships/vmlDrawing" Target="../drawings/vmlDrawing1.vml"/><Relationship Id="rId4" Type="http://schemas.openxmlformats.org/officeDocument/2006/relationships/hyperlink" Target="http://en.wikipedia.org/wiki/Amaranth" TargetMode="External"/><Relationship Id="rId9" Type="http://schemas.openxmlformats.org/officeDocument/2006/relationships/hyperlink" Target="http://en.wikipedia.org/wiki/Barley" TargetMode="External"/><Relationship Id="rId13" Type="http://schemas.openxmlformats.org/officeDocument/2006/relationships/hyperlink" Target="https://en.wikipedia.org/wiki/Cynodon_dactylon" TargetMode="External"/><Relationship Id="rId18" Type="http://schemas.openxmlformats.org/officeDocument/2006/relationships/hyperlink" Target="http://en.wikipedia.org/wiki/Camelina" TargetMode="External"/><Relationship Id="rId39" Type="http://schemas.openxmlformats.org/officeDocument/2006/relationships/hyperlink" Target="https://en.wikipedia.org/wiki/Maize" TargetMode="External"/><Relationship Id="rId34" Type="http://schemas.openxmlformats.org/officeDocument/2006/relationships/hyperlink" Target="http://en.wikipedia.org/wiki/Cacao" TargetMode="External"/><Relationship Id="rId50" Type="http://schemas.openxmlformats.org/officeDocument/2006/relationships/hyperlink" Target="https://plants.usda.gov/factsheet/pdf/fs_glle3.pdf" TargetMode="External"/><Relationship Id="rId55" Type="http://schemas.openxmlformats.org/officeDocument/2006/relationships/hyperlink" Target="https://en.wikipedia.org/wiki/Opuntia_cochenillifera" TargetMode="External"/><Relationship Id="rId76" Type="http://schemas.openxmlformats.org/officeDocument/2006/relationships/hyperlink" Target="http://en.wikipedia.org/wiki/Eragrostis_tef" TargetMode="External"/><Relationship Id="rId7" Type="http://schemas.openxmlformats.org/officeDocument/2006/relationships/hyperlink" Target="http://en.wikipedia.org/wiki/Asparagus" TargetMode="External"/><Relationship Id="rId71" Type="http://schemas.openxmlformats.org/officeDocument/2006/relationships/hyperlink" Target="http://en.wikipedia.org/wiki/Stevia_rebaudiana" TargetMode="External"/><Relationship Id="rId2" Type="http://schemas.openxmlformats.org/officeDocument/2006/relationships/hyperlink" Target="http://en.wikipedia.org/wiki/Almond" TargetMode="External"/><Relationship Id="rId29" Type="http://schemas.openxmlformats.org/officeDocument/2006/relationships/hyperlink" Target="http://en.wikipedia.org/wiki/Cherry" TargetMode="External"/><Relationship Id="rId24" Type="http://schemas.openxmlformats.org/officeDocument/2006/relationships/hyperlink" Target="http://en.wikipedia.org/wiki/Coffee" TargetMode="External"/><Relationship Id="rId40" Type="http://schemas.openxmlformats.org/officeDocument/2006/relationships/hyperlink" Target="https://en.wikipedia.org/wiki/Festuca_rubra" TargetMode="External"/><Relationship Id="rId45" Type="http://schemas.openxmlformats.org/officeDocument/2006/relationships/hyperlink" Target="http://en.wikipedia.org/wiki/Hops" TargetMode="External"/><Relationship Id="rId66" Type="http://schemas.openxmlformats.org/officeDocument/2006/relationships/hyperlink" Target="http://en.wikipedia.org/wiki/Festuca_perenn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AC824-A2DC-4CAF-B708-8862A46371D9}">
  <dimension ref="B2"/>
  <sheetViews>
    <sheetView tabSelected="1" workbookViewId="0">
      <selection activeCell="B2" sqref="B2"/>
    </sheetView>
  </sheetViews>
  <sheetFormatPr defaultRowHeight="12.45"/>
  <cols>
    <col min="2" max="2" width="61.4609375" customWidth="1"/>
  </cols>
  <sheetData>
    <row r="2" spans="2:2">
      <c r="B2" t="s">
        <v>7187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1268"/>
  <sheetViews>
    <sheetView workbookViewId="0">
      <pane ySplit="1" topLeftCell="A2" activePane="bottomLeft" state="frozen"/>
      <selection pane="bottomLeft" activeCell="B3" sqref="B3"/>
    </sheetView>
  </sheetViews>
  <sheetFormatPr defaultColWidth="12.61328125" defaultRowHeight="12.75" customHeight="1"/>
  <cols>
    <col min="1" max="1" width="22.4609375" customWidth="1"/>
    <col min="2" max="2" width="24.765625" customWidth="1"/>
    <col min="3" max="3" width="16" customWidth="1"/>
    <col min="4" max="4" width="41" customWidth="1"/>
    <col min="5" max="5" width="13.15234375" customWidth="1"/>
    <col min="6" max="6" width="15.3828125" customWidth="1"/>
    <col min="7" max="7" width="16" customWidth="1"/>
    <col min="8" max="8" width="7.84375" customWidth="1"/>
    <col min="9" max="9" width="8.15234375" customWidth="1"/>
  </cols>
  <sheetData>
    <row r="1" spans="1:9" ht="12.75" customHeight="1">
      <c r="A1" s="120" t="s">
        <v>6085</v>
      </c>
      <c r="B1" s="120" t="s">
        <v>2</v>
      </c>
      <c r="C1" s="120" t="s">
        <v>5022</v>
      </c>
      <c r="D1" s="120" t="s">
        <v>7</v>
      </c>
      <c r="E1" s="155" t="s">
        <v>5030</v>
      </c>
      <c r="F1" s="120" t="s">
        <v>5025</v>
      </c>
      <c r="G1" s="121" t="s">
        <v>25</v>
      </c>
      <c r="H1" s="6" t="s">
        <v>6086</v>
      </c>
      <c r="I1" s="6" t="s">
        <v>6087</v>
      </c>
    </row>
    <row r="2" spans="1:9" ht="12.75" customHeight="1">
      <c r="A2" s="5" t="s">
        <v>6088</v>
      </c>
      <c r="B2" s="5" t="s">
        <v>1419</v>
      </c>
      <c r="C2" s="5" t="s">
        <v>6089</v>
      </c>
      <c r="D2" s="5" t="s">
        <v>6090</v>
      </c>
      <c r="E2" s="156" t="s">
        <v>6091</v>
      </c>
      <c r="G2" s="6">
        <v>1</v>
      </c>
    </row>
    <row r="3" spans="1:9" ht="12.75" customHeight="1">
      <c r="A3" s="5" t="s">
        <v>6088</v>
      </c>
      <c r="B3" s="5" t="s">
        <v>1419</v>
      </c>
      <c r="C3" s="5" t="s">
        <v>6092</v>
      </c>
      <c r="D3" s="5" t="s">
        <v>6093</v>
      </c>
      <c r="E3" s="156" t="s">
        <v>6091</v>
      </c>
      <c r="G3" s="6">
        <v>1</v>
      </c>
    </row>
    <row r="4" spans="1:9" ht="12.75" customHeight="1">
      <c r="A4" s="5" t="s">
        <v>6088</v>
      </c>
      <c r="B4" s="5" t="s">
        <v>1419</v>
      </c>
      <c r="C4" s="5" t="s">
        <v>6094</v>
      </c>
      <c r="D4" s="5" t="s">
        <v>6095</v>
      </c>
      <c r="E4" s="156" t="s">
        <v>6091</v>
      </c>
      <c r="G4" s="6">
        <v>1</v>
      </c>
    </row>
    <row r="5" spans="1:9" ht="12.75" customHeight="1">
      <c r="A5" s="5" t="s">
        <v>6088</v>
      </c>
      <c r="B5" s="5" t="s">
        <v>1419</v>
      </c>
      <c r="C5" s="5" t="s">
        <v>6096</v>
      </c>
      <c r="D5" s="5" t="s">
        <v>6097</v>
      </c>
      <c r="E5" s="156" t="s">
        <v>6091</v>
      </c>
      <c r="G5" s="6">
        <v>1</v>
      </c>
    </row>
    <row r="6" spans="1:9" ht="12.75" customHeight="1">
      <c r="A6" s="5" t="s">
        <v>6088</v>
      </c>
      <c r="B6" s="5" t="s">
        <v>1419</v>
      </c>
      <c r="C6" s="5" t="s">
        <v>6098</v>
      </c>
      <c r="D6" s="5" t="s">
        <v>6099</v>
      </c>
      <c r="E6" s="156" t="s">
        <v>6091</v>
      </c>
      <c r="G6" s="6">
        <v>1</v>
      </c>
    </row>
    <row r="7" spans="1:9" ht="12.75" customHeight="1">
      <c r="A7" s="5" t="s">
        <v>6088</v>
      </c>
      <c r="B7" s="5" t="s">
        <v>1419</v>
      </c>
      <c r="C7" s="5" t="s">
        <v>6100</v>
      </c>
      <c r="D7" s="5" t="s">
        <v>6101</v>
      </c>
      <c r="E7" s="156" t="s">
        <v>6091</v>
      </c>
      <c r="G7" s="6">
        <v>1</v>
      </c>
    </row>
    <row r="8" spans="1:9" ht="12.75" customHeight="1">
      <c r="A8" s="5" t="s">
        <v>6088</v>
      </c>
      <c r="B8" s="5" t="s">
        <v>1419</v>
      </c>
      <c r="C8" s="73" t="s">
        <v>6102</v>
      </c>
      <c r="D8" s="73" t="s">
        <v>6103</v>
      </c>
      <c r="E8" s="157" t="s">
        <v>6091</v>
      </c>
      <c r="G8" s="6">
        <v>1</v>
      </c>
    </row>
    <row r="9" spans="1:9" ht="12.75" customHeight="1">
      <c r="A9" s="5" t="s">
        <v>6088</v>
      </c>
      <c r="B9" s="5" t="s">
        <v>1419</v>
      </c>
      <c r="C9" s="73" t="s">
        <v>6104</v>
      </c>
      <c r="D9" s="73" t="s">
        <v>6105</v>
      </c>
      <c r="E9" s="157" t="s">
        <v>6091</v>
      </c>
      <c r="G9" s="6">
        <v>1</v>
      </c>
    </row>
    <row r="10" spans="1:9" ht="12.75" customHeight="1">
      <c r="A10" s="5" t="s">
        <v>6088</v>
      </c>
      <c r="B10" s="5" t="s">
        <v>1419</v>
      </c>
      <c r="C10" s="73" t="s">
        <v>6106</v>
      </c>
      <c r="D10" s="73" t="s">
        <v>6107</v>
      </c>
      <c r="E10" s="157" t="s">
        <v>6091</v>
      </c>
      <c r="G10" s="6">
        <v>1</v>
      </c>
    </row>
    <row r="11" spans="1:9" ht="12.75" customHeight="1">
      <c r="A11" s="5" t="s">
        <v>6088</v>
      </c>
      <c r="B11" s="5" t="s">
        <v>1419</v>
      </c>
      <c r="C11" s="73" t="s">
        <v>6108</v>
      </c>
      <c r="D11" s="73" t="s">
        <v>6109</v>
      </c>
      <c r="E11" s="157" t="s">
        <v>6091</v>
      </c>
      <c r="G11" s="6">
        <v>1</v>
      </c>
    </row>
    <row r="12" spans="1:9" ht="12.75" customHeight="1">
      <c r="A12" s="5" t="s">
        <v>6088</v>
      </c>
      <c r="B12" s="5" t="s">
        <v>1419</v>
      </c>
      <c r="C12" s="73" t="s">
        <v>6110</v>
      </c>
      <c r="D12" s="73" t="s">
        <v>6111</v>
      </c>
      <c r="E12" s="157" t="s">
        <v>6091</v>
      </c>
      <c r="G12" s="6">
        <v>1</v>
      </c>
    </row>
    <row r="13" spans="1:9" ht="12.75" customHeight="1">
      <c r="A13" s="5" t="s">
        <v>6088</v>
      </c>
      <c r="B13" s="5" t="s">
        <v>1419</v>
      </c>
      <c r="C13" s="73" t="s">
        <v>6112</v>
      </c>
      <c r="D13" s="73" t="s">
        <v>6113</v>
      </c>
      <c r="E13" s="157" t="s">
        <v>6091</v>
      </c>
      <c r="G13" s="6">
        <v>1</v>
      </c>
    </row>
    <row r="14" spans="1:9" ht="12.75" customHeight="1">
      <c r="A14" s="5" t="s">
        <v>6088</v>
      </c>
      <c r="B14" s="5" t="s">
        <v>1419</v>
      </c>
      <c r="C14" s="73" t="s">
        <v>6114</v>
      </c>
      <c r="D14" s="73" t="s">
        <v>6115</v>
      </c>
      <c r="E14" s="157" t="s">
        <v>6116</v>
      </c>
      <c r="G14" s="6">
        <v>1</v>
      </c>
    </row>
    <row r="15" spans="1:9" ht="12.75" customHeight="1">
      <c r="A15" s="5" t="s">
        <v>6088</v>
      </c>
      <c r="B15" s="5" t="s">
        <v>1419</v>
      </c>
      <c r="C15" s="73" t="s">
        <v>6117</v>
      </c>
      <c r="D15" s="73" t="s">
        <v>6118</v>
      </c>
      <c r="E15" s="157" t="s">
        <v>6116</v>
      </c>
      <c r="G15" s="6">
        <v>1</v>
      </c>
    </row>
    <row r="16" spans="1:9" ht="12.75" customHeight="1">
      <c r="A16" s="5" t="s">
        <v>6088</v>
      </c>
      <c r="B16" s="5" t="s">
        <v>1419</v>
      </c>
      <c r="C16" s="73" t="s">
        <v>6119</v>
      </c>
      <c r="D16" s="73" t="s">
        <v>6120</v>
      </c>
      <c r="E16" s="157" t="s">
        <v>6116</v>
      </c>
      <c r="G16" s="6">
        <v>1</v>
      </c>
    </row>
    <row r="17" spans="1:7" ht="12.75" customHeight="1">
      <c r="A17" s="5" t="s">
        <v>6088</v>
      </c>
      <c r="B17" s="5" t="s">
        <v>1419</v>
      </c>
      <c r="C17" s="73" t="s">
        <v>6121</v>
      </c>
      <c r="D17" s="73" t="s">
        <v>6122</v>
      </c>
      <c r="E17" s="157" t="s">
        <v>6116</v>
      </c>
      <c r="G17" s="6">
        <v>1</v>
      </c>
    </row>
    <row r="18" spans="1:7" ht="12.75" customHeight="1">
      <c r="A18" s="5" t="s">
        <v>6088</v>
      </c>
      <c r="B18" s="5" t="s">
        <v>1419</v>
      </c>
      <c r="C18" s="73" t="s">
        <v>6123</v>
      </c>
      <c r="D18" s="73" t="s">
        <v>6124</v>
      </c>
      <c r="E18" s="157" t="s">
        <v>6116</v>
      </c>
      <c r="G18" s="6">
        <v>1</v>
      </c>
    </row>
    <row r="19" spans="1:7" ht="12.75" customHeight="1">
      <c r="A19" s="5" t="s">
        <v>6088</v>
      </c>
      <c r="B19" s="5" t="s">
        <v>1419</v>
      </c>
      <c r="C19" s="73" t="s">
        <v>6125</v>
      </c>
      <c r="D19" s="73" t="s">
        <v>6126</v>
      </c>
      <c r="E19" s="157" t="s">
        <v>6116</v>
      </c>
      <c r="G19" s="6">
        <v>1</v>
      </c>
    </row>
    <row r="20" spans="1:7" ht="12.75" customHeight="1">
      <c r="A20" s="5" t="s">
        <v>6088</v>
      </c>
      <c r="B20" s="5" t="s">
        <v>1419</v>
      </c>
      <c r="C20" s="73" t="s">
        <v>6127</v>
      </c>
      <c r="D20" s="73" t="s">
        <v>6128</v>
      </c>
      <c r="E20" s="157" t="s">
        <v>6116</v>
      </c>
      <c r="G20" s="6">
        <v>1</v>
      </c>
    </row>
    <row r="21" spans="1:7" ht="12.75" customHeight="1">
      <c r="A21" s="5" t="s">
        <v>6088</v>
      </c>
      <c r="B21" s="5" t="s">
        <v>1419</v>
      </c>
      <c r="C21" s="73" t="s">
        <v>6129</v>
      </c>
      <c r="D21" s="73" t="s">
        <v>6130</v>
      </c>
      <c r="E21" s="157" t="s">
        <v>6116</v>
      </c>
      <c r="G21" s="6">
        <v>1</v>
      </c>
    </row>
    <row r="22" spans="1:7" ht="12.75" customHeight="1">
      <c r="A22" s="5" t="s">
        <v>6088</v>
      </c>
      <c r="B22" s="5" t="s">
        <v>1419</v>
      </c>
      <c r="C22" s="73" t="s">
        <v>6131</v>
      </c>
      <c r="D22" s="73" t="s">
        <v>6132</v>
      </c>
      <c r="E22" s="157" t="s">
        <v>6116</v>
      </c>
      <c r="G22" s="6">
        <v>1</v>
      </c>
    </row>
    <row r="23" spans="1:7" ht="12.75" customHeight="1">
      <c r="A23" s="5" t="s">
        <v>6088</v>
      </c>
      <c r="B23" s="5" t="s">
        <v>1419</v>
      </c>
      <c r="C23" s="73" t="s">
        <v>6133</v>
      </c>
      <c r="D23" s="73" t="s">
        <v>6134</v>
      </c>
      <c r="E23" s="157" t="s">
        <v>6116</v>
      </c>
      <c r="G23" s="6">
        <v>1</v>
      </c>
    </row>
    <row r="24" spans="1:7" ht="12.75" customHeight="1">
      <c r="A24" s="5" t="s">
        <v>6088</v>
      </c>
      <c r="B24" s="5" t="s">
        <v>1419</v>
      </c>
      <c r="C24" s="73" t="s">
        <v>6135</v>
      </c>
      <c r="D24" s="73" t="s">
        <v>6136</v>
      </c>
      <c r="E24" s="157" t="s">
        <v>6116</v>
      </c>
      <c r="G24" s="6">
        <v>1</v>
      </c>
    </row>
    <row r="25" spans="1:7" ht="12.75" customHeight="1">
      <c r="A25" s="5" t="s">
        <v>6088</v>
      </c>
      <c r="B25" s="5" t="s">
        <v>1419</v>
      </c>
      <c r="C25" s="73" t="s">
        <v>6137</v>
      </c>
      <c r="D25" s="73" t="s">
        <v>6138</v>
      </c>
      <c r="E25" s="157" t="s">
        <v>6116</v>
      </c>
      <c r="G25" s="6">
        <v>1</v>
      </c>
    </row>
    <row r="26" spans="1:7" ht="12.75" customHeight="1">
      <c r="A26" s="5" t="s">
        <v>6088</v>
      </c>
      <c r="B26" s="5" t="s">
        <v>1419</v>
      </c>
      <c r="C26" s="73" t="s">
        <v>6139</v>
      </c>
      <c r="D26" s="73" t="s">
        <v>6140</v>
      </c>
      <c r="E26" s="157" t="s">
        <v>6116</v>
      </c>
      <c r="G26" s="6">
        <v>1</v>
      </c>
    </row>
    <row r="27" spans="1:7" ht="12.75" customHeight="1">
      <c r="A27" s="5" t="s">
        <v>6088</v>
      </c>
      <c r="B27" s="5" t="s">
        <v>1419</v>
      </c>
      <c r="C27" s="73" t="s">
        <v>6141</v>
      </c>
      <c r="D27" s="73" t="s">
        <v>6142</v>
      </c>
      <c r="E27" s="157" t="s">
        <v>6116</v>
      </c>
      <c r="G27" s="6">
        <v>1</v>
      </c>
    </row>
    <row r="28" spans="1:7" ht="12.75" customHeight="1">
      <c r="A28" s="5" t="s">
        <v>6088</v>
      </c>
      <c r="B28" s="5" t="s">
        <v>1419</v>
      </c>
      <c r="C28" s="73" t="s">
        <v>6143</v>
      </c>
      <c r="D28" s="73" t="s">
        <v>6144</v>
      </c>
      <c r="E28" s="157" t="s">
        <v>6116</v>
      </c>
      <c r="G28" s="6">
        <v>1</v>
      </c>
    </row>
    <row r="29" spans="1:7" ht="12.75" customHeight="1">
      <c r="A29" s="5" t="s">
        <v>6088</v>
      </c>
      <c r="B29" s="5" t="s">
        <v>1419</v>
      </c>
      <c r="C29" s="73" t="s">
        <v>6145</v>
      </c>
      <c r="D29" s="73" t="s">
        <v>6146</v>
      </c>
      <c r="E29" s="157" t="s">
        <v>6116</v>
      </c>
      <c r="G29" s="6">
        <v>1</v>
      </c>
    </row>
    <row r="30" spans="1:7" ht="12.75" customHeight="1">
      <c r="A30" s="5" t="s">
        <v>6088</v>
      </c>
      <c r="B30" s="5" t="s">
        <v>1419</v>
      </c>
      <c r="C30" s="73" t="s">
        <v>6147</v>
      </c>
      <c r="D30" s="73" t="s">
        <v>6148</v>
      </c>
      <c r="E30" s="157" t="s">
        <v>6116</v>
      </c>
      <c r="G30" s="6">
        <v>1</v>
      </c>
    </row>
    <row r="31" spans="1:7" ht="12.75" customHeight="1">
      <c r="A31" s="5" t="s">
        <v>6088</v>
      </c>
      <c r="B31" s="5" t="s">
        <v>1419</v>
      </c>
      <c r="C31" s="73" t="s">
        <v>6149</v>
      </c>
      <c r="D31" s="73" t="s">
        <v>6150</v>
      </c>
      <c r="E31" s="157" t="s">
        <v>6116</v>
      </c>
      <c r="G31" s="6">
        <v>1</v>
      </c>
    </row>
    <row r="32" spans="1:7" ht="12.75" customHeight="1">
      <c r="A32" s="5" t="s">
        <v>6088</v>
      </c>
      <c r="B32" s="5" t="s">
        <v>1419</v>
      </c>
      <c r="C32" s="73" t="s">
        <v>6151</v>
      </c>
      <c r="D32" s="73" t="s">
        <v>6152</v>
      </c>
      <c r="E32" s="157" t="s">
        <v>6116</v>
      </c>
      <c r="G32" s="6">
        <v>1</v>
      </c>
    </row>
    <row r="33" spans="1:7" ht="12.75" customHeight="1">
      <c r="A33" s="5" t="s">
        <v>6088</v>
      </c>
      <c r="B33" s="5" t="s">
        <v>1419</v>
      </c>
      <c r="C33" s="73" t="s">
        <v>6153</v>
      </c>
      <c r="D33" s="73" t="s">
        <v>6154</v>
      </c>
      <c r="E33" s="157" t="s">
        <v>6116</v>
      </c>
      <c r="G33" s="6">
        <v>1</v>
      </c>
    </row>
    <row r="34" spans="1:7" ht="12.75" customHeight="1">
      <c r="A34" s="5" t="s">
        <v>6088</v>
      </c>
      <c r="B34" s="5" t="s">
        <v>1419</v>
      </c>
      <c r="C34" s="73" t="s">
        <v>6155</v>
      </c>
      <c r="D34" s="73" t="s">
        <v>6156</v>
      </c>
      <c r="E34" s="157" t="s">
        <v>6116</v>
      </c>
      <c r="G34" s="6">
        <v>1</v>
      </c>
    </row>
    <row r="35" spans="1:7" ht="12.75" customHeight="1">
      <c r="A35" s="5" t="s">
        <v>6088</v>
      </c>
      <c r="B35" s="5" t="s">
        <v>1419</v>
      </c>
      <c r="C35" s="73" t="s">
        <v>6157</v>
      </c>
      <c r="D35" s="73" t="s">
        <v>6158</v>
      </c>
      <c r="E35" s="157" t="s">
        <v>6116</v>
      </c>
      <c r="G35" s="6">
        <v>1</v>
      </c>
    </row>
    <row r="36" spans="1:7" ht="12.75" customHeight="1">
      <c r="A36" s="5" t="s">
        <v>6088</v>
      </c>
      <c r="B36" s="5" t="s">
        <v>1419</v>
      </c>
      <c r="C36" s="73" t="s">
        <v>6159</v>
      </c>
      <c r="D36" s="73" t="s">
        <v>6160</v>
      </c>
      <c r="E36" s="157" t="s">
        <v>6116</v>
      </c>
      <c r="G36" s="6">
        <v>1</v>
      </c>
    </row>
    <row r="37" spans="1:7" ht="12.75" customHeight="1">
      <c r="A37" s="5" t="s">
        <v>6088</v>
      </c>
      <c r="B37" s="5" t="s">
        <v>1419</v>
      </c>
      <c r="C37" s="73" t="s">
        <v>6161</v>
      </c>
      <c r="D37" s="73" t="s">
        <v>6162</v>
      </c>
      <c r="E37" s="157" t="s">
        <v>6116</v>
      </c>
      <c r="G37" s="6">
        <v>1</v>
      </c>
    </row>
    <row r="38" spans="1:7" ht="12.75" customHeight="1">
      <c r="A38" s="5" t="s">
        <v>6088</v>
      </c>
      <c r="B38" s="5" t="s">
        <v>1419</v>
      </c>
      <c r="C38" s="73" t="s">
        <v>6163</v>
      </c>
      <c r="D38" s="73" t="s">
        <v>6164</v>
      </c>
      <c r="E38" s="157" t="s">
        <v>6116</v>
      </c>
      <c r="G38" s="6">
        <v>1</v>
      </c>
    </row>
    <row r="39" spans="1:7" ht="12.75" customHeight="1">
      <c r="A39" s="5" t="s">
        <v>6088</v>
      </c>
      <c r="B39" s="5" t="s">
        <v>1419</v>
      </c>
      <c r="C39" s="73" t="s">
        <v>6165</v>
      </c>
      <c r="D39" s="73" t="s">
        <v>6166</v>
      </c>
      <c r="E39" s="157" t="s">
        <v>6167</v>
      </c>
      <c r="G39" s="6">
        <v>1</v>
      </c>
    </row>
    <row r="40" spans="1:7" ht="12.75" customHeight="1">
      <c r="A40" s="5" t="s">
        <v>6088</v>
      </c>
      <c r="B40" s="5" t="s">
        <v>1419</v>
      </c>
      <c r="C40" s="73" t="s">
        <v>6168</v>
      </c>
      <c r="D40" s="73" t="s">
        <v>6169</v>
      </c>
      <c r="E40" s="157" t="s">
        <v>6167</v>
      </c>
      <c r="G40" s="6">
        <v>1</v>
      </c>
    </row>
    <row r="41" spans="1:7" ht="12.75" customHeight="1">
      <c r="A41" s="5" t="s">
        <v>6088</v>
      </c>
      <c r="B41" s="5" t="s">
        <v>1419</v>
      </c>
      <c r="C41" s="73" t="s">
        <v>6170</v>
      </c>
      <c r="D41" s="73" t="s">
        <v>6171</v>
      </c>
      <c r="E41" s="157" t="s">
        <v>6167</v>
      </c>
      <c r="G41" s="6">
        <v>1</v>
      </c>
    </row>
    <row r="42" spans="1:7" ht="12.75" customHeight="1">
      <c r="A42" s="5" t="s">
        <v>6088</v>
      </c>
      <c r="B42" s="5" t="s">
        <v>1419</v>
      </c>
      <c r="C42" s="73" t="s">
        <v>6172</v>
      </c>
      <c r="D42" s="73" t="s">
        <v>6173</v>
      </c>
      <c r="E42" s="157" t="s">
        <v>6167</v>
      </c>
      <c r="G42" s="6">
        <v>1</v>
      </c>
    </row>
    <row r="43" spans="1:7" ht="12.75" customHeight="1">
      <c r="A43" s="5" t="s">
        <v>6088</v>
      </c>
      <c r="B43" s="5" t="s">
        <v>1419</v>
      </c>
      <c r="C43" s="73" t="s">
        <v>6174</v>
      </c>
      <c r="D43" s="73" t="s">
        <v>6175</v>
      </c>
      <c r="E43" s="157" t="s">
        <v>6167</v>
      </c>
      <c r="G43" s="6">
        <v>1</v>
      </c>
    </row>
    <row r="44" spans="1:7" ht="12.75" customHeight="1">
      <c r="A44" s="5" t="s">
        <v>6088</v>
      </c>
      <c r="B44" s="5" t="s">
        <v>1419</v>
      </c>
      <c r="C44" s="73" t="s">
        <v>6176</v>
      </c>
      <c r="D44" s="73" t="s">
        <v>6177</v>
      </c>
      <c r="E44" s="157" t="s">
        <v>6167</v>
      </c>
      <c r="G44" s="6">
        <v>1</v>
      </c>
    </row>
    <row r="45" spans="1:7" ht="12.75" customHeight="1">
      <c r="A45" s="5" t="s">
        <v>6088</v>
      </c>
      <c r="B45" s="5" t="s">
        <v>1419</v>
      </c>
      <c r="C45" s="73" t="s">
        <v>6178</v>
      </c>
      <c r="D45" s="73" t="s">
        <v>6179</v>
      </c>
      <c r="E45" s="157" t="s">
        <v>6180</v>
      </c>
      <c r="G45" s="6">
        <v>1</v>
      </c>
    </row>
    <row r="46" spans="1:7" ht="12.75" customHeight="1">
      <c r="A46" s="5" t="s">
        <v>6088</v>
      </c>
      <c r="B46" s="5" t="s">
        <v>1419</v>
      </c>
      <c r="C46" s="73" t="s">
        <v>6181</v>
      </c>
      <c r="D46" s="73" t="s">
        <v>6182</v>
      </c>
      <c r="E46" s="157" t="s">
        <v>6183</v>
      </c>
      <c r="G46" s="6">
        <v>1</v>
      </c>
    </row>
    <row r="47" spans="1:7" ht="12.75" customHeight="1">
      <c r="A47" s="5" t="s">
        <v>6088</v>
      </c>
      <c r="B47" s="5" t="s">
        <v>1419</v>
      </c>
      <c r="C47" s="73" t="s">
        <v>6184</v>
      </c>
      <c r="D47" s="73" t="s">
        <v>6185</v>
      </c>
      <c r="E47" s="157" t="s">
        <v>6183</v>
      </c>
    </row>
    <row r="48" spans="1:7" ht="12.75" customHeight="1">
      <c r="A48" s="5" t="s">
        <v>6088</v>
      </c>
      <c r="B48" s="5" t="s">
        <v>1419</v>
      </c>
      <c r="C48" s="73" t="s">
        <v>6186</v>
      </c>
      <c r="D48" s="73" t="s">
        <v>6187</v>
      </c>
      <c r="E48" s="157" t="s">
        <v>6183</v>
      </c>
    </row>
    <row r="49" spans="1:7" ht="12.75" customHeight="1">
      <c r="A49" s="5" t="s">
        <v>6088</v>
      </c>
      <c r="B49" s="5" t="s">
        <v>1419</v>
      </c>
      <c r="C49" s="26" t="s">
        <v>6188</v>
      </c>
      <c r="D49" s="26" t="s">
        <v>6189</v>
      </c>
      <c r="E49" s="158" t="s">
        <v>6190</v>
      </c>
    </row>
    <row r="50" spans="1:7" ht="12.75" customHeight="1">
      <c r="C50" s="26"/>
      <c r="D50" s="26"/>
      <c r="E50" s="158"/>
    </row>
    <row r="51" spans="1:7" ht="12.75" customHeight="1">
      <c r="A51" s="33" t="s">
        <v>463</v>
      </c>
      <c r="B51" s="2" t="s">
        <v>487</v>
      </c>
      <c r="C51" s="26" t="s">
        <v>6191</v>
      </c>
      <c r="D51" s="26" t="s">
        <v>6192</v>
      </c>
      <c r="E51" s="158"/>
      <c r="F51" s="6" t="s">
        <v>6193</v>
      </c>
      <c r="G51" s="6">
        <v>3</v>
      </c>
    </row>
    <row r="52" spans="1:7" ht="12.75" customHeight="1">
      <c r="A52" s="33" t="s">
        <v>463</v>
      </c>
      <c r="B52" s="2" t="s">
        <v>487</v>
      </c>
      <c r="C52" s="26" t="s">
        <v>372</v>
      </c>
      <c r="D52" s="26" t="s">
        <v>6194</v>
      </c>
      <c r="E52" s="158"/>
      <c r="F52" s="6" t="s">
        <v>6193</v>
      </c>
      <c r="G52" s="6">
        <v>3</v>
      </c>
    </row>
    <row r="53" spans="1:7" ht="12.75" customHeight="1">
      <c r="A53" s="33" t="s">
        <v>463</v>
      </c>
      <c r="B53" s="2" t="s">
        <v>487</v>
      </c>
      <c r="C53" s="26" t="s">
        <v>6195</v>
      </c>
      <c r="D53" s="26" t="s">
        <v>6196</v>
      </c>
      <c r="E53" s="158"/>
      <c r="F53" s="6" t="s">
        <v>6193</v>
      </c>
      <c r="G53" s="6">
        <v>3</v>
      </c>
    </row>
    <row r="54" spans="1:7" ht="12.75" customHeight="1">
      <c r="A54" s="33" t="s">
        <v>463</v>
      </c>
      <c r="B54" s="2" t="s">
        <v>487</v>
      </c>
      <c r="C54" s="26" t="s">
        <v>6197</v>
      </c>
      <c r="D54" s="26" t="s">
        <v>6198</v>
      </c>
      <c r="E54" s="158"/>
      <c r="F54" s="6" t="s">
        <v>6193</v>
      </c>
      <c r="G54" s="6">
        <v>3</v>
      </c>
    </row>
    <row r="55" spans="1:7" ht="12.75" customHeight="1">
      <c r="A55" s="33" t="s">
        <v>463</v>
      </c>
      <c r="B55" s="2" t="s">
        <v>487</v>
      </c>
      <c r="C55" s="26" t="s">
        <v>5954</v>
      </c>
      <c r="D55" s="26" t="s">
        <v>6199</v>
      </c>
      <c r="E55" s="158"/>
      <c r="F55" s="6" t="s">
        <v>6193</v>
      </c>
      <c r="G55" s="6">
        <v>3</v>
      </c>
    </row>
    <row r="56" spans="1:7" ht="12.75" customHeight="1">
      <c r="A56" s="33" t="s">
        <v>463</v>
      </c>
      <c r="B56" s="2" t="s">
        <v>487</v>
      </c>
      <c r="C56" s="26" t="s">
        <v>5552</v>
      </c>
      <c r="D56" s="26" t="s">
        <v>6200</v>
      </c>
      <c r="E56" s="158"/>
      <c r="F56" s="6" t="s">
        <v>6201</v>
      </c>
      <c r="G56" s="6">
        <v>3</v>
      </c>
    </row>
    <row r="57" spans="1:7" ht="12.75" customHeight="1">
      <c r="A57" s="33" t="s">
        <v>463</v>
      </c>
      <c r="B57" s="2" t="s">
        <v>487</v>
      </c>
      <c r="C57" s="26" t="s">
        <v>5948</v>
      </c>
      <c r="D57" s="26" t="s">
        <v>6202</v>
      </c>
      <c r="E57" s="158"/>
      <c r="F57" s="6" t="s">
        <v>6201</v>
      </c>
      <c r="G57" s="6">
        <v>3</v>
      </c>
    </row>
    <row r="58" spans="1:7" ht="12.75" customHeight="1">
      <c r="A58" s="33" t="s">
        <v>463</v>
      </c>
      <c r="B58" s="2" t="s">
        <v>487</v>
      </c>
      <c r="C58" s="26" t="s">
        <v>6203</v>
      </c>
      <c r="D58" s="26" t="s">
        <v>5160</v>
      </c>
      <c r="E58" s="158"/>
      <c r="F58" s="6" t="s">
        <v>6193</v>
      </c>
      <c r="G58" s="6">
        <v>3</v>
      </c>
    </row>
    <row r="59" spans="1:7" ht="12.75" customHeight="1">
      <c r="C59" s="26"/>
      <c r="D59" s="26"/>
      <c r="E59" s="158"/>
    </row>
    <row r="60" spans="1:7" ht="12.75" customHeight="1">
      <c r="A60" s="6" t="s">
        <v>6204</v>
      </c>
      <c r="B60" s="6" t="s">
        <v>613</v>
      </c>
      <c r="C60" s="26" t="s">
        <v>6205</v>
      </c>
      <c r="D60" s="26" t="s">
        <v>6206</v>
      </c>
      <c r="E60" s="158"/>
      <c r="G60" s="6">
        <v>1</v>
      </c>
    </row>
    <row r="61" spans="1:7" ht="12.75" customHeight="1">
      <c r="A61" s="6" t="s">
        <v>6204</v>
      </c>
      <c r="B61" s="6" t="s">
        <v>613</v>
      </c>
      <c r="C61" s="26" t="s">
        <v>6207</v>
      </c>
      <c r="D61" s="26" t="s">
        <v>6208</v>
      </c>
      <c r="E61" s="158"/>
      <c r="G61" s="6">
        <v>1</v>
      </c>
    </row>
    <row r="62" spans="1:7" ht="12.75" customHeight="1">
      <c r="A62" s="6" t="s">
        <v>6204</v>
      </c>
      <c r="B62" s="6" t="s">
        <v>613</v>
      </c>
      <c r="C62" s="26" t="s">
        <v>6209</v>
      </c>
      <c r="D62" s="26" t="s">
        <v>6210</v>
      </c>
      <c r="E62" s="158"/>
      <c r="G62" s="6">
        <v>1</v>
      </c>
    </row>
    <row r="63" spans="1:7" ht="12.45">
      <c r="A63" s="6" t="s">
        <v>6204</v>
      </c>
      <c r="B63" s="6" t="s">
        <v>613</v>
      </c>
      <c r="C63" s="26" t="s">
        <v>6211</v>
      </c>
      <c r="D63" s="26" t="s">
        <v>6212</v>
      </c>
      <c r="E63" s="158"/>
      <c r="G63" s="6">
        <v>1</v>
      </c>
    </row>
    <row r="64" spans="1:7" ht="12.45">
      <c r="C64" s="26"/>
      <c r="D64" s="26"/>
      <c r="E64" s="158"/>
    </row>
    <row r="65" spans="1:8" ht="12.45">
      <c r="A65" s="5" t="s">
        <v>6213</v>
      </c>
      <c r="B65" s="33" t="s">
        <v>6214</v>
      </c>
      <c r="C65" s="73" t="s">
        <v>6215</v>
      </c>
      <c r="D65" s="73" t="s">
        <v>6216</v>
      </c>
      <c r="E65" s="158"/>
      <c r="G65" s="6">
        <v>1</v>
      </c>
    </row>
    <row r="66" spans="1:8" ht="12.45">
      <c r="A66" s="5" t="s">
        <v>6213</v>
      </c>
      <c r="B66" s="33" t="s">
        <v>6214</v>
      </c>
      <c r="C66" s="73" t="s">
        <v>6217</v>
      </c>
      <c r="D66" s="73" t="s">
        <v>6218</v>
      </c>
      <c r="E66" s="158"/>
      <c r="G66" s="6">
        <v>1</v>
      </c>
    </row>
    <row r="67" spans="1:8" ht="12.45">
      <c r="A67" s="5" t="s">
        <v>6213</v>
      </c>
      <c r="B67" s="33" t="s">
        <v>6214</v>
      </c>
      <c r="C67" s="73" t="s">
        <v>6219</v>
      </c>
      <c r="D67" s="73" t="s">
        <v>6220</v>
      </c>
      <c r="E67" s="158"/>
      <c r="G67" s="6">
        <v>1</v>
      </c>
    </row>
    <row r="68" spans="1:8" ht="12.45">
      <c r="A68" s="5" t="s">
        <v>6213</v>
      </c>
      <c r="B68" s="33" t="s">
        <v>6214</v>
      </c>
      <c r="C68" s="73" t="s">
        <v>365</v>
      </c>
      <c r="D68" s="73" t="s">
        <v>6221</v>
      </c>
      <c r="E68" s="158"/>
      <c r="G68" s="6">
        <v>1</v>
      </c>
    </row>
    <row r="69" spans="1:8" ht="12.45">
      <c r="C69" s="26"/>
      <c r="D69" s="26"/>
      <c r="E69" s="158"/>
    </row>
    <row r="70" spans="1:8" ht="12.45">
      <c r="A70" s="5" t="s">
        <v>6222</v>
      </c>
      <c r="B70" s="6" t="s">
        <v>1600</v>
      </c>
      <c r="C70" s="73" t="s">
        <v>6223</v>
      </c>
      <c r="D70" s="73" t="s">
        <v>6224</v>
      </c>
      <c r="E70" s="158"/>
      <c r="G70" s="6">
        <v>1</v>
      </c>
    </row>
    <row r="71" spans="1:8" ht="12.45">
      <c r="A71" s="5" t="s">
        <v>6222</v>
      </c>
      <c r="B71" s="6" t="s">
        <v>1600</v>
      </c>
      <c r="C71" s="73" t="s">
        <v>6225</v>
      </c>
      <c r="D71" s="73" t="s">
        <v>5486</v>
      </c>
      <c r="E71" s="158"/>
      <c r="G71" s="6">
        <v>1</v>
      </c>
    </row>
    <row r="72" spans="1:8" ht="12.45">
      <c r="A72" s="5" t="s">
        <v>6222</v>
      </c>
      <c r="B72" s="6" t="s">
        <v>1600</v>
      </c>
      <c r="C72" s="26" t="s">
        <v>6200</v>
      </c>
      <c r="D72" s="73" t="s">
        <v>6226</v>
      </c>
      <c r="E72" s="158"/>
      <c r="G72" s="6">
        <v>1</v>
      </c>
    </row>
    <row r="73" spans="1:8" ht="12.45">
      <c r="A73" s="5" t="s">
        <v>6222</v>
      </c>
      <c r="B73" s="6" t="s">
        <v>1600</v>
      </c>
      <c r="C73" s="26" t="s">
        <v>6202</v>
      </c>
      <c r="D73" s="26" t="s">
        <v>5836</v>
      </c>
      <c r="E73" s="158"/>
      <c r="G73" s="6">
        <v>1</v>
      </c>
    </row>
    <row r="74" spans="1:8" ht="24.9">
      <c r="A74" s="5" t="s">
        <v>6222</v>
      </c>
      <c r="B74" s="6" t="s">
        <v>1600</v>
      </c>
      <c r="C74" s="26" t="s">
        <v>6227</v>
      </c>
      <c r="D74" s="26" t="s">
        <v>6228</v>
      </c>
      <c r="E74" s="158"/>
      <c r="F74" s="6" t="s">
        <v>6229</v>
      </c>
      <c r="G74" s="6">
        <v>1</v>
      </c>
    </row>
    <row r="75" spans="1:8" ht="12.45">
      <c r="A75" s="5" t="s">
        <v>6222</v>
      </c>
      <c r="B75" s="6" t="s">
        <v>1600</v>
      </c>
      <c r="C75" s="26" t="s">
        <v>6230</v>
      </c>
      <c r="D75" s="26" t="s">
        <v>5234</v>
      </c>
      <c r="E75" s="158"/>
      <c r="G75" s="6">
        <v>1</v>
      </c>
    </row>
    <row r="76" spans="1:8" ht="12.45">
      <c r="A76" s="5" t="s">
        <v>6222</v>
      </c>
      <c r="B76" s="6" t="s">
        <v>1600</v>
      </c>
      <c r="C76" s="26" t="s">
        <v>6231</v>
      </c>
      <c r="D76" s="26" t="s">
        <v>6232</v>
      </c>
      <c r="E76" s="158"/>
      <c r="F76" s="6" t="s">
        <v>6229</v>
      </c>
      <c r="G76" s="6">
        <v>1</v>
      </c>
    </row>
    <row r="77" spans="1:8" ht="12.45">
      <c r="A77" s="5" t="s">
        <v>6222</v>
      </c>
      <c r="B77" s="6" t="s">
        <v>1600</v>
      </c>
      <c r="C77" s="26" t="s">
        <v>6233</v>
      </c>
      <c r="D77" s="26" t="s">
        <v>6234</v>
      </c>
      <c r="E77" s="158"/>
      <c r="F77" s="6" t="s">
        <v>6229</v>
      </c>
      <c r="G77" s="6">
        <v>1</v>
      </c>
    </row>
    <row r="78" spans="1:8" ht="12.45">
      <c r="A78" s="5" t="s">
        <v>6222</v>
      </c>
      <c r="B78" s="6" t="s">
        <v>1600</v>
      </c>
      <c r="C78" s="26" t="s">
        <v>6235</v>
      </c>
      <c r="D78" s="26" t="s">
        <v>5512</v>
      </c>
      <c r="E78" s="158"/>
      <c r="F78" s="6" t="s">
        <v>6229</v>
      </c>
      <c r="G78" s="6">
        <v>1</v>
      </c>
    </row>
    <row r="79" spans="1:8" ht="12.45">
      <c r="C79" s="26"/>
      <c r="D79" s="26"/>
      <c r="E79" s="158"/>
      <c r="G79" s="6"/>
    </row>
    <row r="80" spans="1:8" ht="12.45">
      <c r="A80" s="6" t="s">
        <v>1604</v>
      </c>
      <c r="B80" s="6" t="s">
        <v>6236</v>
      </c>
      <c r="C80" s="26" t="s">
        <v>6237</v>
      </c>
      <c r="D80" s="26" t="s">
        <v>6238</v>
      </c>
      <c r="E80" s="158"/>
      <c r="H80" s="6" t="s">
        <v>6239</v>
      </c>
    </row>
    <row r="81" spans="1:7" ht="12.45">
      <c r="A81" s="6" t="s">
        <v>1604</v>
      </c>
      <c r="B81" s="6" t="s">
        <v>6236</v>
      </c>
      <c r="C81" s="26" t="s">
        <v>6240</v>
      </c>
      <c r="D81" s="26" t="s">
        <v>6241</v>
      </c>
      <c r="E81" s="158"/>
    </row>
    <row r="82" spans="1:7" ht="12.45">
      <c r="A82" s="6" t="s">
        <v>1604</v>
      </c>
      <c r="B82" s="6" t="s">
        <v>6236</v>
      </c>
      <c r="C82" s="26" t="s">
        <v>6242</v>
      </c>
      <c r="D82" s="26" t="s">
        <v>6243</v>
      </c>
      <c r="E82" s="158"/>
    </row>
    <row r="83" spans="1:7" ht="12.45">
      <c r="A83" s="6" t="s">
        <v>1604</v>
      </c>
      <c r="B83" s="6" t="s">
        <v>6236</v>
      </c>
      <c r="C83" s="26" t="s">
        <v>6244</v>
      </c>
      <c r="D83" s="26" t="s">
        <v>6245</v>
      </c>
      <c r="E83" s="158"/>
    </row>
    <row r="84" spans="1:7" ht="12.45">
      <c r="A84" s="6" t="s">
        <v>1604</v>
      </c>
      <c r="B84" s="6" t="s">
        <v>6236</v>
      </c>
      <c r="C84" s="26" t="s">
        <v>6246</v>
      </c>
      <c r="D84" s="26" t="s">
        <v>6247</v>
      </c>
      <c r="E84" s="158"/>
    </row>
    <row r="85" spans="1:7" ht="12.45">
      <c r="A85" s="6" t="s">
        <v>1604</v>
      </c>
      <c r="B85" s="6" t="s">
        <v>6236</v>
      </c>
      <c r="C85" s="26" t="s">
        <v>6248</v>
      </c>
      <c r="D85" s="26" t="s">
        <v>6249</v>
      </c>
      <c r="E85" s="158"/>
    </row>
    <row r="86" spans="1:7" ht="12.45">
      <c r="A86" s="6" t="s">
        <v>1604</v>
      </c>
      <c r="B86" s="6" t="s">
        <v>6236</v>
      </c>
      <c r="C86" s="26" t="s">
        <v>6250</v>
      </c>
      <c r="D86" s="26" t="s">
        <v>6251</v>
      </c>
      <c r="E86" s="158"/>
    </row>
    <row r="87" spans="1:7" ht="12.45">
      <c r="C87" s="26"/>
      <c r="D87" s="26"/>
      <c r="E87" s="158"/>
    </row>
    <row r="88" spans="1:7" ht="12.45">
      <c r="A88" s="5" t="s">
        <v>6252</v>
      </c>
      <c r="B88" s="33" t="s">
        <v>1623</v>
      </c>
      <c r="C88" s="73" t="s">
        <v>6215</v>
      </c>
      <c r="D88" s="73" t="s">
        <v>6253</v>
      </c>
      <c r="E88" s="158"/>
      <c r="G88" s="6">
        <v>1</v>
      </c>
    </row>
    <row r="89" spans="1:7" ht="12.45">
      <c r="A89" s="5" t="s">
        <v>6252</v>
      </c>
      <c r="B89" s="33" t="s">
        <v>1623</v>
      </c>
      <c r="C89" s="73" t="s">
        <v>6217</v>
      </c>
      <c r="D89" s="73" t="s">
        <v>6254</v>
      </c>
      <c r="E89" s="158"/>
      <c r="G89" s="6">
        <v>1</v>
      </c>
    </row>
    <row r="90" spans="1:7" ht="12.45">
      <c r="A90" s="5" t="s">
        <v>6252</v>
      </c>
      <c r="B90" s="33" t="s">
        <v>1623</v>
      </c>
      <c r="C90" s="73" t="s">
        <v>6219</v>
      </c>
      <c r="D90" s="73" t="s">
        <v>6255</v>
      </c>
      <c r="E90" s="158"/>
      <c r="G90" s="6">
        <v>1</v>
      </c>
    </row>
    <row r="91" spans="1:7" ht="12.45">
      <c r="A91" s="5" t="s">
        <v>6252</v>
      </c>
      <c r="B91" s="33" t="s">
        <v>1623</v>
      </c>
      <c r="C91" s="73" t="s">
        <v>6256</v>
      </c>
      <c r="D91" s="73" t="s">
        <v>6257</v>
      </c>
      <c r="E91" s="158"/>
      <c r="G91" s="6">
        <v>1</v>
      </c>
    </row>
    <row r="92" spans="1:7" ht="12.45">
      <c r="C92" s="26"/>
      <c r="D92" s="26"/>
      <c r="E92" s="158"/>
    </row>
    <row r="93" spans="1:7" ht="12.45">
      <c r="A93" s="5" t="s">
        <v>6258</v>
      </c>
      <c r="B93" s="33" t="s">
        <v>6259</v>
      </c>
      <c r="C93" s="73" t="s">
        <v>6260</v>
      </c>
      <c r="D93" s="73" t="s">
        <v>6261</v>
      </c>
      <c r="E93" s="158"/>
      <c r="G93" s="6">
        <v>1</v>
      </c>
    </row>
    <row r="94" spans="1:7" ht="12.45">
      <c r="A94" s="5" t="s">
        <v>6258</v>
      </c>
      <c r="B94" s="33" t="s">
        <v>6259</v>
      </c>
      <c r="C94" s="73" t="s">
        <v>6262</v>
      </c>
      <c r="D94" s="73" t="s">
        <v>6263</v>
      </c>
      <c r="E94" s="158"/>
      <c r="G94" s="6">
        <v>1</v>
      </c>
    </row>
    <row r="95" spans="1:7" ht="12.45">
      <c r="A95" s="5" t="s">
        <v>6258</v>
      </c>
      <c r="B95" s="33" t="s">
        <v>6259</v>
      </c>
      <c r="C95" s="73" t="s">
        <v>6264</v>
      </c>
      <c r="D95" s="73" t="s">
        <v>6265</v>
      </c>
      <c r="E95" s="158"/>
      <c r="G95" s="6">
        <v>1</v>
      </c>
    </row>
    <row r="96" spans="1:7" ht="12.45">
      <c r="A96" s="5" t="s">
        <v>6258</v>
      </c>
      <c r="B96" s="33" t="s">
        <v>6259</v>
      </c>
      <c r="C96" s="73" t="s">
        <v>6266</v>
      </c>
      <c r="D96" s="73" t="s">
        <v>6267</v>
      </c>
      <c r="E96" s="158"/>
      <c r="G96" s="6">
        <v>1</v>
      </c>
    </row>
    <row r="97" spans="1:7" ht="12.45">
      <c r="A97" s="5" t="s">
        <v>6258</v>
      </c>
      <c r="B97" s="33" t="s">
        <v>6259</v>
      </c>
      <c r="C97" s="73" t="s">
        <v>6268</v>
      </c>
      <c r="D97" s="73" t="s">
        <v>6269</v>
      </c>
      <c r="E97" s="158"/>
      <c r="G97" s="6">
        <v>1</v>
      </c>
    </row>
    <row r="98" spans="1:7" ht="12.45">
      <c r="A98" s="5" t="s">
        <v>6258</v>
      </c>
      <c r="B98" s="33" t="s">
        <v>6259</v>
      </c>
      <c r="C98" s="73" t="s">
        <v>6270</v>
      </c>
      <c r="D98" s="73" t="s">
        <v>6271</v>
      </c>
      <c r="E98" s="158"/>
      <c r="G98" s="6">
        <v>1</v>
      </c>
    </row>
    <row r="99" spans="1:7" ht="12.45">
      <c r="A99" s="5" t="s">
        <v>6258</v>
      </c>
      <c r="B99" s="33" t="s">
        <v>6259</v>
      </c>
      <c r="C99" s="73" t="s">
        <v>6272</v>
      </c>
      <c r="D99" s="73" t="s">
        <v>6273</v>
      </c>
      <c r="E99" s="158"/>
      <c r="G99" s="6">
        <v>1</v>
      </c>
    </row>
    <row r="100" spans="1:7" ht="12.45">
      <c r="A100" s="5" t="s">
        <v>6258</v>
      </c>
      <c r="B100" s="33" t="s">
        <v>6259</v>
      </c>
      <c r="C100" s="73" t="s">
        <v>6274</v>
      </c>
      <c r="D100" s="73" t="s">
        <v>6275</v>
      </c>
      <c r="E100" s="158"/>
      <c r="G100" s="6">
        <v>1</v>
      </c>
    </row>
    <row r="101" spans="1:7" ht="12.45">
      <c r="A101" s="5" t="s">
        <v>6258</v>
      </c>
      <c r="B101" s="33" t="s">
        <v>6259</v>
      </c>
      <c r="C101" s="73" t="s">
        <v>6276</v>
      </c>
      <c r="D101" s="73" t="s">
        <v>6277</v>
      </c>
      <c r="E101" s="158"/>
      <c r="G101" s="6">
        <v>1</v>
      </c>
    </row>
    <row r="102" spans="1:7" ht="12.45">
      <c r="A102" s="5" t="s">
        <v>6258</v>
      </c>
      <c r="B102" s="33" t="s">
        <v>6259</v>
      </c>
      <c r="C102" s="73" t="s">
        <v>6278</v>
      </c>
      <c r="D102" s="73" t="s">
        <v>6279</v>
      </c>
      <c r="E102" s="158"/>
      <c r="G102" s="6">
        <v>1</v>
      </c>
    </row>
    <row r="103" spans="1:7" ht="12.45">
      <c r="A103" s="5" t="s">
        <v>6258</v>
      </c>
      <c r="B103" s="33" t="s">
        <v>6259</v>
      </c>
      <c r="C103" s="73" t="s">
        <v>6280</v>
      </c>
      <c r="D103" s="73" t="s">
        <v>6281</v>
      </c>
      <c r="E103" s="158"/>
      <c r="G103" s="6">
        <v>1</v>
      </c>
    </row>
    <row r="104" spans="1:7" ht="12.45">
      <c r="A104" s="5" t="s">
        <v>6258</v>
      </c>
      <c r="B104" s="33" t="s">
        <v>6259</v>
      </c>
      <c r="C104" s="73" t="s">
        <v>6282</v>
      </c>
      <c r="D104" s="73" t="s">
        <v>6283</v>
      </c>
      <c r="E104" s="158"/>
      <c r="G104" s="6">
        <v>1</v>
      </c>
    </row>
    <row r="105" spans="1:7" ht="12.45">
      <c r="A105" s="5" t="s">
        <v>6258</v>
      </c>
      <c r="B105" s="33" t="s">
        <v>6259</v>
      </c>
      <c r="C105" s="73" t="s">
        <v>6284</v>
      </c>
      <c r="D105" s="73" t="s">
        <v>6285</v>
      </c>
      <c r="E105" s="158"/>
      <c r="G105" s="6">
        <v>1</v>
      </c>
    </row>
    <row r="106" spans="1:7" ht="12.45">
      <c r="A106" s="5" t="s">
        <v>6258</v>
      </c>
      <c r="B106" s="33" t="s">
        <v>6259</v>
      </c>
      <c r="C106" s="73" t="s">
        <v>6286</v>
      </c>
      <c r="D106" s="73" t="s">
        <v>6287</v>
      </c>
      <c r="E106" s="158"/>
      <c r="G106" s="6">
        <v>1</v>
      </c>
    </row>
    <row r="107" spans="1:7" ht="12.45">
      <c r="A107" s="5" t="s">
        <v>6258</v>
      </c>
      <c r="B107" s="33" t="s">
        <v>6259</v>
      </c>
      <c r="C107" s="73" t="s">
        <v>6288</v>
      </c>
      <c r="D107" s="73" t="s">
        <v>6289</v>
      </c>
      <c r="E107" s="158"/>
      <c r="G107" s="6">
        <v>1</v>
      </c>
    </row>
    <row r="108" spans="1:7" ht="12.45">
      <c r="A108" s="5" t="s">
        <v>6258</v>
      </c>
      <c r="B108" s="33" t="s">
        <v>6259</v>
      </c>
      <c r="C108" s="73" t="s">
        <v>6290</v>
      </c>
      <c r="D108" s="73" t="s">
        <v>6291</v>
      </c>
      <c r="E108" s="158"/>
      <c r="G108" s="6">
        <v>1</v>
      </c>
    </row>
    <row r="109" spans="1:7" ht="12.45">
      <c r="A109" s="5" t="s">
        <v>6258</v>
      </c>
      <c r="B109" s="33" t="s">
        <v>6259</v>
      </c>
      <c r="C109" s="73" t="s">
        <v>6292</v>
      </c>
      <c r="D109" s="73" t="s">
        <v>6293</v>
      </c>
      <c r="E109" s="158"/>
      <c r="G109" s="6">
        <v>1</v>
      </c>
    </row>
    <row r="110" spans="1:7" ht="12.45">
      <c r="A110" s="5" t="s">
        <v>6258</v>
      </c>
      <c r="B110" s="33" t="s">
        <v>6259</v>
      </c>
      <c r="C110" s="73" t="s">
        <v>6294</v>
      </c>
      <c r="D110" s="73" t="s">
        <v>6295</v>
      </c>
      <c r="E110" s="158"/>
      <c r="G110" s="6">
        <v>1</v>
      </c>
    </row>
    <row r="111" spans="1:7" ht="12.45">
      <c r="A111" s="5" t="s">
        <v>6258</v>
      </c>
      <c r="B111" s="33" t="s">
        <v>6259</v>
      </c>
      <c r="C111" s="73" t="s">
        <v>6296</v>
      </c>
      <c r="D111" s="73" t="s">
        <v>6297</v>
      </c>
      <c r="E111" s="158"/>
      <c r="G111" s="6">
        <v>1</v>
      </c>
    </row>
    <row r="112" spans="1:7" ht="12.45">
      <c r="A112" s="5" t="s">
        <v>6258</v>
      </c>
      <c r="B112" s="33" t="s">
        <v>6259</v>
      </c>
      <c r="C112" s="26" t="s">
        <v>6298</v>
      </c>
      <c r="D112" s="26" t="s">
        <v>6299</v>
      </c>
      <c r="E112" s="158"/>
      <c r="G112" s="6">
        <v>1</v>
      </c>
    </row>
    <row r="113" spans="1:9" ht="12.45">
      <c r="C113" s="26"/>
      <c r="D113" s="26"/>
      <c r="E113" s="158"/>
    </row>
    <row r="114" spans="1:9" ht="12.45">
      <c r="A114" s="5" t="s">
        <v>6300</v>
      </c>
      <c r="B114" s="33" t="s">
        <v>6301</v>
      </c>
      <c r="C114" s="73" t="s">
        <v>6302</v>
      </c>
      <c r="D114" s="73" t="s">
        <v>6303</v>
      </c>
      <c r="E114" s="158"/>
      <c r="G114" s="6">
        <v>1</v>
      </c>
      <c r="I114" s="6">
        <v>4</v>
      </c>
    </row>
    <row r="115" spans="1:9" ht="12.45">
      <c r="A115" s="5" t="s">
        <v>6300</v>
      </c>
      <c r="B115" s="33" t="s">
        <v>6301</v>
      </c>
      <c r="C115" s="73" t="s">
        <v>6304</v>
      </c>
      <c r="D115" s="73" t="s">
        <v>6305</v>
      </c>
      <c r="E115" s="158"/>
      <c r="G115" s="6">
        <v>1</v>
      </c>
      <c r="I115" s="6">
        <v>4</v>
      </c>
    </row>
    <row r="116" spans="1:9" ht="12.45">
      <c r="A116" s="5" t="s">
        <v>6300</v>
      </c>
      <c r="B116" s="33" t="s">
        <v>6301</v>
      </c>
      <c r="C116" s="73" t="s">
        <v>6306</v>
      </c>
      <c r="D116" s="73" t="s">
        <v>6307</v>
      </c>
      <c r="E116" s="158"/>
      <c r="G116" s="6">
        <v>1</v>
      </c>
      <c r="I116" s="6">
        <v>2</v>
      </c>
    </row>
    <row r="117" spans="1:9" ht="12.45">
      <c r="A117" s="5" t="s">
        <v>6300</v>
      </c>
      <c r="B117" s="33" t="s">
        <v>6301</v>
      </c>
      <c r="C117" s="73" t="s">
        <v>6308</v>
      </c>
      <c r="D117" s="73" t="s">
        <v>6309</v>
      </c>
      <c r="E117" s="158"/>
      <c r="G117" s="6">
        <v>1</v>
      </c>
      <c r="I117" s="6">
        <v>1</v>
      </c>
    </row>
    <row r="118" spans="1:9" ht="12.45">
      <c r="A118" s="5" t="s">
        <v>6300</v>
      </c>
      <c r="B118" s="33" t="s">
        <v>6301</v>
      </c>
      <c r="C118" s="73" t="s">
        <v>6310</v>
      </c>
      <c r="D118" s="73" t="s">
        <v>6311</v>
      </c>
      <c r="E118" s="158"/>
      <c r="G118" s="6">
        <v>1</v>
      </c>
      <c r="I118" s="6">
        <v>5</v>
      </c>
    </row>
    <row r="119" spans="1:9" ht="12.45">
      <c r="A119" s="5" t="s">
        <v>6300</v>
      </c>
      <c r="B119" s="33" t="s">
        <v>6301</v>
      </c>
      <c r="C119" s="73" t="s">
        <v>6312</v>
      </c>
      <c r="D119" s="73" t="s">
        <v>6313</v>
      </c>
      <c r="E119" s="158"/>
      <c r="G119" s="6">
        <v>1</v>
      </c>
    </row>
    <row r="120" spans="1:9" ht="12.45">
      <c r="A120" s="5" t="s">
        <v>6300</v>
      </c>
      <c r="B120" s="33" t="s">
        <v>6301</v>
      </c>
      <c r="C120" s="73" t="s">
        <v>6314</v>
      </c>
      <c r="D120" s="73" t="s">
        <v>6315</v>
      </c>
      <c r="E120" s="158"/>
      <c r="G120" s="6">
        <v>1</v>
      </c>
    </row>
    <row r="121" spans="1:9" ht="12.45">
      <c r="A121" s="5" t="s">
        <v>6300</v>
      </c>
      <c r="B121" s="33" t="s">
        <v>6301</v>
      </c>
      <c r="C121" s="73" t="s">
        <v>6316</v>
      </c>
      <c r="D121" s="73" t="s">
        <v>6317</v>
      </c>
      <c r="E121" s="158"/>
      <c r="G121" s="6">
        <v>1</v>
      </c>
    </row>
    <row r="122" spans="1:9" ht="12.45">
      <c r="A122" s="5" t="s">
        <v>6300</v>
      </c>
      <c r="B122" s="33" t="s">
        <v>6301</v>
      </c>
      <c r="C122" s="73" t="s">
        <v>6318</v>
      </c>
      <c r="D122" s="73" t="s">
        <v>6319</v>
      </c>
      <c r="E122" s="158"/>
      <c r="G122" s="6">
        <v>1</v>
      </c>
    </row>
    <row r="123" spans="1:9" ht="12.45">
      <c r="A123" s="5" t="s">
        <v>6300</v>
      </c>
      <c r="B123" s="33" t="s">
        <v>6301</v>
      </c>
      <c r="C123" s="73" t="s">
        <v>6320</v>
      </c>
      <c r="D123" s="73" t="s">
        <v>6321</v>
      </c>
      <c r="E123" s="158"/>
      <c r="G123" s="6">
        <v>1</v>
      </c>
    </row>
    <row r="124" spans="1:9" ht="12.45">
      <c r="A124" s="5" t="s">
        <v>6300</v>
      </c>
      <c r="B124" s="33" t="s">
        <v>6301</v>
      </c>
      <c r="C124" s="73" t="s">
        <v>6322</v>
      </c>
      <c r="D124" s="73" t="s">
        <v>6323</v>
      </c>
      <c r="E124" s="158"/>
      <c r="G124" s="6">
        <v>1</v>
      </c>
    </row>
    <row r="125" spans="1:9" ht="24.9">
      <c r="A125" s="5" t="s">
        <v>6300</v>
      </c>
      <c r="B125" s="33" t="s">
        <v>6301</v>
      </c>
      <c r="C125" s="73" t="s">
        <v>6324</v>
      </c>
      <c r="D125" s="26" t="s">
        <v>6325</v>
      </c>
      <c r="E125" s="158"/>
      <c r="F125" s="6" t="s">
        <v>6326</v>
      </c>
    </row>
    <row r="126" spans="1:9" ht="12.45">
      <c r="A126" s="5" t="s">
        <v>6300</v>
      </c>
      <c r="B126" s="33" t="s">
        <v>6301</v>
      </c>
      <c r="C126" s="26" t="s">
        <v>6327</v>
      </c>
      <c r="D126" s="26" t="s">
        <v>6328</v>
      </c>
      <c r="E126" s="158"/>
      <c r="G126" s="6">
        <v>1</v>
      </c>
    </row>
    <row r="127" spans="1:9" ht="12.45">
      <c r="C127" s="26"/>
      <c r="D127" s="26"/>
      <c r="E127" s="158"/>
    </row>
    <row r="128" spans="1:9" ht="12.45">
      <c r="A128" s="6" t="s">
        <v>1086</v>
      </c>
      <c r="B128" s="6" t="s">
        <v>1087</v>
      </c>
      <c r="C128" s="26"/>
      <c r="D128" s="26"/>
      <c r="E128" s="158"/>
    </row>
    <row r="129" spans="1:7" ht="12.45">
      <c r="A129" s="6" t="s">
        <v>1086</v>
      </c>
      <c r="B129" s="6" t="s">
        <v>1087</v>
      </c>
      <c r="C129" s="26"/>
      <c r="D129" s="26"/>
      <c r="E129" s="158"/>
    </row>
    <row r="130" spans="1:7" ht="12.45">
      <c r="A130" s="6" t="s">
        <v>1086</v>
      </c>
      <c r="B130" s="6" t="s">
        <v>1087</v>
      </c>
      <c r="C130" s="26"/>
      <c r="D130" s="26"/>
      <c r="E130" s="158"/>
    </row>
    <row r="131" spans="1:7" ht="12.45">
      <c r="A131" s="6" t="s">
        <v>1086</v>
      </c>
      <c r="B131" s="6" t="s">
        <v>1087</v>
      </c>
      <c r="C131" s="26"/>
      <c r="D131" s="26"/>
      <c r="E131" s="158"/>
    </row>
    <row r="132" spans="1:7" ht="12.45">
      <c r="C132" s="26"/>
      <c r="D132" s="26"/>
      <c r="E132" s="158"/>
    </row>
    <row r="133" spans="1:7" ht="12.45">
      <c r="A133" s="6" t="s">
        <v>1031</v>
      </c>
      <c r="B133" s="6" t="s">
        <v>1032</v>
      </c>
      <c r="C133" s="26" t="s">
        <v>5197</v>
      </c>
      <c r="D133" s="26"/>
      <c r="E133" s="158"/>
    </row>
    <row r="134" spans="1:7" ht="12.45">
      <c r="A134" s="6" t="s">
        <v>1031</v>
      </c>
      <c r="B134" s="6" t="s">
        <v>1032</v>
      </c>
      <c r="C134" s="26" t="s">
        <v>5200</v>
      </c>
      <c r="D134" s="26"/>
      <c r="E134" s="158"/>
    </row>
    <row r="135" spans="1:7" ht="12.45">
      <c r="A135" s="6" t="s">
        <v>1031</v>
      </c>
      <c r="B135" s="6" t="s">
        <v>1032</v>
      </c>
      <c r="C135" s="26" t="s">
        <v>6329</v>
      </c>
      <c r="D135" s="26" t="s">
        <v>6328</v>
      </c>
      <c r="E135" s="158"/>
    </row>
    <row r="136" spans="1:7" ht="12.45">
      <c r="C136" s="26"/>
      <c r="D136" s="26"/>
      <c r="E136" s="158"/>
    </row>
    <row r="137" spans="1:7" ht="12.45">
      <c r="A137" s="6" t="s">
        <v>678</v>
      </c>
      <c r="B137" s="6" t="s">
        <v>679</v>
      </c>
      <c r="C137" s="26" t="s">
        <v>6330</v>
      </c>
      <c r="D137" s="26"/>
      <c r="E137" s="158"/>
    </row>
    <row r="138" spans="1:7" ht="12.45">
      <c r="A138" s="6" t="s">
        <v>678</v>
      </c>
      <c r="B138" s="6" t="s">
        <v>679</v>
      </c>
      <c r="C138" s="26" t="s">
        <v>6331</v>
      </c>
      <c r="D138" s="26"/>
      <c r="E138" s="158"/>
    </row>
    <row r="139" spans="1:7" ht="12.45">
      <c r="A139" s="6" t="s">
        <v>678</v>
      </c>
      <c r="B139" s="6" t="s">
        <v>679</v>
      </c>
      <c r="C139" s="26" t="s">
        <v>6332</v>
      </c>
      <c r="D139" s="26"/>
      <c r="E139" s="158"/>
    </row>
    <row r="140" spans="1:7" ht="12.45">
      <c r="A140" s="6" t="s">
        <v>678</v>
      </c>
      <c r="B140" s="6" t="s">
        <v>679</v>
      </c>
      <c r="C140" s="26" t="s">
        <v>6333</v>
      </c>
      <c r="D140" s="26"/>
      <c r="E140" s="158"/>
    </row>
    <row r="141" spans="1:7" ht="12.45">
      <c r="A141" s="6" t="s">
        <v>678</v>
      </c>
      <c r="B141" s="6" t="s">
        <v>679</v>
      </c>
      <c r="C141" s="26" t="s">
        <v>6334</v>
      </c>
      <c r="D141" s="26"/>
      <c r="E141" s="158"/>
    </row>
    <row r="142" spans="1:7" ht="12.45">
      <c r="A142" s="6" t="s">
        <v>678</v>
      </c>
      <c r="B142" s="6" t="s">
        <v>679</v>
      </c>
      <c r="C142" s="26" t="s">
        <v>6335</v>
      </c>
      <c r="D142" s="26" t="s">
        <v>6251</v>
      </c>
      <c r="E142" s="158"/>
    </row>
    <row r="143" spans="1:7" ht="12.45">
      <c r="C143" s="26"/>
      <c r="D143" s="26"/>
      <c r="E143" s="158"/>
    </row>
    <row r="144" spans="1:7" ht="12.45">
      <c r="A144" s="5" t="s">
        <v>6336</v>
      </c>
      <c r="B144" s="33" t="s">
        <v>6337</v>
      </c>
      <c r="C144" s="73" t="s">
        <v>6338</v>
      </c>
      <c r="D144" s="73" t="s">
        <v>6339</v>
      </c>
      <c r="E144" s="158"/>
      <c r="G144" s="6">
        <v>1</v>
      </c>
    </row>
    <row r="145" spans="1:7" ht="12.45">
      <c r="A145" s="5" t="s">
        <v>6336</v>
      </c>
      <c r="B145" s="33" t="s">
        <v>6337</v>
      </c>
      <c r="C145" s="73" t="s">
        <v>6340</v>
      </c>
      <c r="D145" s="73" t="s">
        <v>6341</v>
      </c>
      <c r="E145" s="158"/>
      <c r="G145" s="6">
        <v>1</v>
      </c>
    </row>
    <row r="146" spans="1:7" ht="12.45">
      <c r="A146" s="5" t="s">
        <v>6336</v>
      </c>
      <c r="B146" s="33" t="s">
        <v>6337</v>
      </c>
      <c r="C146" s="73" t="s">
        <v>6342</v>
      </c>
      <c r="D146" s="73" t="s">
        <v>6343</v>
      </c>
      <c r="E146" s="158"/>
      <c r="G146" s="6">
        <v>1</v>
      </c>
    </row>
    <row r="147" spans="1:7" ht="12.45">
      <c r="A147" s="5" t="s">
        <v>6336</v>
      </c>
      <c r="B147" s="33" t="s">
        <v>6337</v>
      </c>
      <c r="C147" s="73" t="s">
        <v>6344</v>
      </c>
      <c r="D147" s="73" t="s">
        <v>6345</v>
      </c>
      <c r="E147" s="158"/>
      <c r="G147" s="6">
        <v>1</v>
      </c>
    </row>
    <row r="148" spans="1:7" ht="12.45">
      <c r="A148" s="5" t="s">
        <v>6336</v>
      </c>
      <c r="B148" s="33" t="s">
        <v>6337</v>
      </c>
      <c r="C148" s="73" t="s">
        <v>6346</v>
      </c>
      <c r="D148" s="73" t="s">
        <v>6347</v>
      </c>
      <c r="E148" s="158"/>
      <c r="G148" s="6">
        <v>1</v>
      </c>
    </row>
    <row r="149" spans="1:7" ht="12.45">
      <c r="A149" s="5" t="s">
        <v>6336</v>
      </c>
      <c r="B149" s="33" t="s">
        <v>6337</v>
      </c>
      <c r="C149" s="73" t="s">
        <v>6348</v>
      </c>
      <c r="D149" s="73" t="s">
        <v>6349</v>
      </c>
      <c r="E149" s="158"/>
      <c r="G149" s="6">
        <v>1</v>
      </c>
    </row>
    <row r="150" spans="1:7" ht="12.45">
      <c r="A150" s="5" t="s">
        <v>6336</v>
      </c>
      <c r="B150" s="33" t="s">
        <v>6337</v>
      </c>
      <c r="C150" s="73" t="s">
        <v>6350</v>
      </c>
      <c r="D150" s="73" t="s">
        <v>6351</v>
      </c>
      <c r="E150" s="158"/>
      <c r="G150" s="6">
        <v>1</v>
      </c>
    </row>
    <row r="151" spans="1:7" ht="12.45">
      <c r="A151" s="5" t="s">
        <v>6336</v>
      </c>
      <c r="B151" s="33" t="s">
        <v>6337</v>
      </c>
      <c r="C151" s="73" t="s">
        <v>6352</v>
      </c>
      <c r="D151" s="73" t="s">
        <v>6353</v>
      </c>
      <c r="E151" s="158"/>
      <c r="G151" s="6">
        <v>1</v>
      </c>
    </row>
    <row r="152" spans="1:7" ht="12.45">
      <c r="A152" s="5" t="s">
        <v>6336</v>
      </c>
      <c r="B152" s="33" t="s">
        <v>6337</v>
      </c>
      <c r="C152" s="73" t="s">
        <v>6354</v>
      </c>
      <c r="D152" s="73" t="s">
        <v>6355</v>
      </c>
      <c r="E152" s="158"/>
      <c r="G152" s="6">
        <v>1</v>
      </c>
    </row>
    <row r="153" spans="1:7" ht="12.45">
      <c r="A153" s="5" t="s">
        <v>6336</v>
      </c>
      <c r="B153" s="33" t="s">
        <v>6337</v>
      </c>
      <c r="C153" s="73" t="s">
        <v>6356</v>
      </c>
      <c r="D153" s="73" t="s">
        <v>6357</v>
      </c>
      <c r="E153" s="158"/>
      <c r="G153" s="6">
        <v>1</v>
      </c>
    </row>
    <row r="154" spans="1:7" ht="12.45">
      <c r="A154" s="5" t="s">
        <v>6336</v>
      </c>
      <c r="B154" s="33" t="s">
        <v>6337</v>
      </c>
      <c r="C154" s="73" t="s">
        <v>6358</v>
      </c>
      <c r="D154" s="73" t="s">
        <v>6359</v>
      </c>
      <c r="E154" s="158"/>
      <c r="G154" s="6">
        <v>1</v>
      </c>
    </row>
    <row r="155" spans="1:7" ht="12.45">
      <c r="A155" s="5" t="s">
        <v>6336</v>
      </c>
      <c r="B155" s="33" t="s">
        <v>6337</v>
      </c>
      <c r="C155" s="73" t="s">
        <v>6360</v>
      </c>
      <c r="D155" s="73" t="s">
        <v>6361</v>
      </c>
      <c r="E155" s="158"/>
      <c r="G155" s="6">
        <v>1</v>
      </c>
    </row>
    <row r="156" spans="1:7" ht="12.45">
      <c r="A156" s="5" t="s">
        <v>6336</v>
      </c>
      <c r="B156" s="33" t="s">
        <v>6337</v>
      </c>
      <c r="C156" s="73" t="s">
        <v>6362</v>
      </c>
      <c r="D156" s="73" t="s">
        <v>6363</v>
      </c>
      <c r="E156" s="158"/>
      <c r="G156" s="6">
        <v>1</v>
      </c>
    </row>
    <row r="157" spans="1:7" ht="12.45">
      <c r="A157" s="5" t="s">
        <v>6336</v>
      </c>
      <c r="B157" s="33" t="s">
        <v>6337</v>
      </c>
      <c r="C157" s="73" t="s">
        <v>6364</v>
      </c>
      <c r="D157" s="73" t="s">
        <v>6365</v>
      </c>
      <c r="E157" s="158"/>
      <c r="G157" s="6">
        <v>1</v>
      </c>
    </row>
    <row r="158" spans="1:7" ht="12.45">
      <c r="A158" s="5" t="s">
        <v>6336</v>
      </c>
      <c r="B158" s="33" t="s">
        <v>6337</v>
      </c>
      <c r="C158" s="73" t="s">
        <v>6366</v>
      </c>
      <c r="D158" s="73" t="s">
        <v>6367</v>
      </c>
      <c r="E158" s="158"/>
      <c r="G158" s="6">
        <v>1</v>
      </c>
    </row>
    <row r="159" spans="1:7" ht="12.45">
      <c r="A159" s="5" t="s">
        <v>6336</v>
      </c>
      <c r="B159" s="33" t="s">
        <v>6337</v>
      </c>
      <c r="C159" s="26" t="s">
        <v>6368</v>
      </c>
      <c r="D159" s="26" t="s">
        <v>6251</v>
      </c>
      <c r="E159" s="158"/>
    </row>
    <row r="160" spans="1:7" ht="12.45">
      <c r="C160" s="26"/>
      <c r="D160" s="26"/>
      <c r="E160" s="158"/>
    </row>
    <row r="161" spans="1:7" ht="12.45">
      <c r="A161" s="5" t="s">
        <v>6369</v>
      </c>
      <c r="B161" s="33" t="s">
        <v>687</v>
      </c>
      <c r="C161" s="73" t="s">
        <v>6370</v>
      </c>
      <c r="D161" s="73" t="s">
        <v>6367</v>
      </c>
      <c r="E161" s="158"/>
      <c r="G161" s="6">
        <v>1</v>
      </c>
    </row>
    <row r="162" spans="1:7" ht="12.45">
      <c r="A162" s="5" t="s">
        <v>6369</v>
      </c>
      <c r="B162" s="33" t="s">
        <v>687</v>
      </c>
      <c r="C162" s="73" t="s">
        <v>6371</v>
      </c>
      <c r="D162" s="73" t="s">
        <v>6372</v>
      </c>
      <c r="E162" s="157" t="s">
        <v>6373</v>
      </c>
      <c r="G162" s="6">
        <v>1</v>
      </c>
    </row>
    <row r="163" spans="1:7" ht="12.45">
      <c r="A163" s="5" t="s">
        <v>6369</v>
      </c>
      <c r="B163" s="33" t="s">
        <v>687</v>
      </c>
      <c r="C163" s="73" t="s">
        <v>6374</v>
      </c>
      <c r="D163" s="73" t="s">
        <v>6375</v>
      </c>
      <c r="E163" s="157" t="s">
        <v>6376</v>
      </c>
      <c r="G163" s="6">
        <v>1</v>
      </c>
    </row>
    <row r="164" spans="1:7" ht="12.45">
      <c r="A164" s="5" t="s">
        <v>6369</v>
      </c>
      <c r="B164" s="33" t="s">
        <v>687</v>
      </c>
      <c r="C164" s="73" t="s">
        <v>6377</v>
      </c>
      <c r="D164" s="73" t="s">
        <v>6363</v>
      </c>
      <c r="E164" s="157">
        <v>3</v>
      </c>
      <c r="G164" s="6">
        <v>1</v>
      </c>
    </row>
    <row r="165" spans="1:7" ht="12.45">
      <c r="A165" s="5" t="s">
        <v>6369</v>
      </c>
      <c r="B165" s="33" t="s">
        <v>687</v>
      </c>
      <c r="C165" s="73" t="s">
        <v>6378</v>
      </c>
      <c r="D165" s="26" t="s">
        <v>6251</v>
      </c>
      <c r="E165" s="158"/>
    </row>
    <row r="166" spans="1:7" ht="12.45">
      <c r="C166" s="26"/>
      <c r="D166" s="26"/>
      <c r="E166" s="158"/>
    </row>
    <row r="167" spans="1:7" ht="12.45">
      <c r="A167" s="33" t="s">
        <v>959</v>
      </c>
      <c r="B167" s="33" t="s">
        <v>960</v>
      </c>
      <c r="C167" s="73" t="s">
        <v>6217</v>
      </c>
      <c r="D167" s="73" t="s">
        <v>6379</v>
      </c>
      <c r="E167" s="158"/>
      <c r="G167" s="6">
        <v>1</v>
      </c>
    </row>
    <row r="168" spans="1:7" ht="12.45">
      <c r="A168" s="33" t="s">
        <v>959</v>
      </c>
      <c r="B168" s="33" t="s">
        <v>960</v>
      </c>
      <c r="C168" s="73" t="s">
        <v>6380</v>
      </c>
      <c r="D168" s="73" t="s">
        <v>6381</v>
      </c>
      <c r="E168" s="158"/>
      <c r="G168" s="6">
        <v>1</v>
      </c>
    </row>
    <row r="169" spans="1:7" ht="12.45">
      <c r="A169" s="33" t="s">
        <v>959</v>
      </c>
      <c r="B169" s="33" t="s">
        <v>960</v>
      </c>
      <c r="C169" s="73" t="s">
        <v>5200</v>
      </c>
      <c r="D169" s="73" t="s">
        <v>6382</v>
      </c>
      <c r="E169" s="158"/>
      <c r="G169" s="6">
        <v>1</v>
      </c>
    </row>
    <row r="170" spans="1:7" ht="12.45">
      <c r="A170" s="33" t="s">
        <v>959</v>
      </c>
      <c r="B170" s="33" t="s">
        <v>960</v>
      </c>
      <c r="C170" s="73" t="s">
        <v>6383</v>
      </c>
      <c r="D170" s="73" t="s">
        <v>6384</v>
      </c>
      <c r="E170" s="158"/>
      <c r="G170" s="6">
        <v>1</v>
      </c>
    </row>
    <row r="171" spans="1:7" ht="12.45">
      <c r="A171" s="33" t="s">
        <v>959</v>
      </c>
      <c r="B171" s="33" t="s">
        <v>960</v>
      </c>
      <c r="C171" s="73" t="s">
        <v>365</v>
      </c>
      <c r="D171" s="73" t="s">
        <v>6385</v>
      </c>
      <c r="E171" s="158"/>
      <c r="G171" s="6">
        <v>1</v>
      </c>
    </row>
    <row r="172" spans="1:7" ht="12.45">
      <c r="A172" s="33" t="s">
        <v>959</v>
      </c>
      <c r="B172" s="33" t="s">
        <v>960</v>
      </c>
      <c r="C172" s="26" t="s">
        <v>6386</v>
      </c>
      <c r="D172" s="26" t="s">
        <v>6387</v>
      </c>
      <c r="E172" s="158"/>
      <c r="F172" s="6" t="s">
        <v>6388</v>
      </c>
    </row>
    <row r="173" spans="1:7" ht="12.45">
      <c r="A173" s="33" t="s">
        <v>959</v>
      </c>
      <c r="B173" s="33" t="s">
        <v>960</v>
      </c>
      <c r="C173" s="26" t="s">
        <v>6389</v>
      </c>
      <c r="D173" s="26" t="s">
        <v>6390</v>
      </c>
      <c r="E173" s="158"/>
      <c r="F173" s="6" t="s">
        <v>6388</v>
      </c>
    </row>
    <row r="174" spans="1:7" ht="12.45">
      <c r="A174" s="33" t="s">
        <v>959</v>
      </c>
      <c r="B174" s="33" t="s">
        <v>960</v>
      </c>
      <c r="C174" s="26" t="s">
        <v>6391</v>
      </c>
      <c r="D174" s="26" t="s">
        <v>6392</v>
      </c>
      <c r="E174" s="158"/>
      <c r="F174" s="6" t="s">
        <v>6388</v>
      </c>
    </row>
    <row r="175" spans="1:7" ht="12.45">
      <c r="A175" s="33" t="s">
        <v>959</v>
      </c>
      <c r="B175" s="33" t="s">
        <v>960</v>
      </c>
      <c r="C175" s="26" t="s">
        <v>374</v>
      </c>
      <c r="D175" s="26" t="s">
        <v>6393</v>
      </c>
      <c r="E175" s="158"/>
      <c r="F175" s="6" t="s">
        <v>6388</v>
      </c>
    </row>
    <row r="176" spans="1:7" ht="12.45">
      <c r="C176" s="26"/>
      <c r="D176" s="26"/>
      <c r="E176" s="158"/>
    </row>
    <row r="177" spans="1:7" ht="12.45">
      <c r="A177" s="33" t="s">
        <v>965</v>
      </c>
      <c r="B177" s="33" t="s">
        <v>966</v>
      </c>
      <c r="C177" s="73" t="s">
        <v>365</v>
      </c>
      <c r="D177" s="73" t="s">
        <v>6394</v>
      </c>
      <c r="E177" s="158"/>
      <c r="G177" s="6">
        <v>1</v>
      </c>
    </row>
    <row r="178" spans="1:7" ht="12.45">
      <c r="A178" s="33" t="s">
        <v>965</v>
      </c>
      <c r="B178" s="33" t="s">
        <v>966</v>
      </c>
      <c r="C178" s="73" t="s">
        <v>6389</v>
      </c>
      <c r="D178" s="73" t="s">
        <v>6395</v>
      </c>
      <c r="E178" s="158"/>
      <c r="G178" s="6">
        <v>1</v>
      </c>
    </row>
    <row r="179" spans="1:7" ht="12.45">
      <c r="A179" s="33" t="s">
        <v>965</v>
      </c>
      <c r="B179" s="33" t="s">
        <v>966</v>
      </c>
      <c r="C179" s="73" t="s">
        <v>6329</v>
      </c>
      <c r="D179" s="73" t="s">
        <v>6396</v>
      </c>
      <c r="E179" s="158"/>
      <c r="G179" s="6">
        <v>1</v>
      </c>
    </row>
    <row r="180" spans="1:7" ht="12.45">
      <c r="A180" s="33" t="s">
        <v>965</v>
      </c>
      <c r="B180" s="33" t="s">
        <v>966</v>
      </c>
      <c r="C180" s="26" t="s">
        <v>6397</v>
      </c>
      <c r="D180" s="26" t="s">
        <v>6398</v>
      </c>
      <c r="E180" s="158"/>
      <c r="G180" s="6">
        <v>1</v>
      </c>
    </row>
    <row r="181" spans="1:7" ht="12.45">
      <c r="A181" s="33" t="s">
        <v>965</v>
      </c>
      <c r="B181" s="33" t="s">
        <v>966</v>
      </c>
      <c r="C181" s="26" t="s">
        <v>5200</v>
      </c>
      <c r="D181" s="26" t="s">
        <v>6399</v>
      </c>
      <c r="E181" s="158"/>
      <c r="G181" s="6">
        <v>1</v>
      </c>
    </row>
    <row r="182" spans="1:7" ht="12.45">
      <c r="A182" s="33" t="s">
        <v>965</v>
      </c>
      <c r="B182" s="33" t="s">
        <v>966</v>
      </c>
      <c r="C182" s="26" t="s">
        <v>6383</v>
      </c>
      <c r="D182" s="26" t="s">
        <v>6400</v>
      </c>
      <c r="E182" s="158"/>
      <c r="G182" s="6">
        <v>1</v>
      </c>
    </row>
    <row r="183" spans="1:7" ht="12.45">
      <c r="C183" s="26"/>
      <c r="D183" s="26"/>
      <c r="E183" s="158"/>
    </row>
    <row r="184" spans="1:7" ht="12.45">
      <c r="A184" s="76" t="s">
        <v>6401</v>
      </c>
      <c r="B184" s="6" t="s">
        <v>1297</v>
      </c>
      <c r="C184" s="26" t="s">
        <v>6402</v>
      </c>
      <c r="D184" s="26" t="s">
        <v>6403</v>
      </c>
      <c r="E184" s="158"/>
      <c r="G184" s="6">
        <v>1</v>
      </c>
    </row>
    <row r="185" spans="1:7" ht="12.45">
      <c r="A185" s="76" t="s">
        <v>6401</v>
      </c>
      <c r="B185" s="6" t="s">
        <v>1297</v>
      </c>
      <c r="C185" s="26" t="s">
        <v>6404</v>
      </c>
      <c r="D185" s="26" t="s">
        <v>5589</v>
      </c>
      <c r="E185" s="158"/>
      <c r="G185" s="6">
        <v>1</v>
      </c>
    </row>
    <row r="186" spans="1:7" ht="12.45">
      <c r="A186" s="76" t="s">
        <v>6401</v>
      </c>
      <c r="B186" s="6" t="s">
        <v>1297</v>
      </c>
      <c r="C186" s="26" t="s">
        <v>6405</v>
      </c>
      <c r="D186" s="26" t="s">
        <v>6406</v>
      </c>
      <c r="E186" s="158"/>
      <c r="G186" s="6">
        <v>1</v>
      </c>
    </row>
    <row r="187" spans="1:7" ht="12.45">
      <c r="A187" s="76" t="s">
        <v>6401</v>
      </c>
      <c r="B187" s="6" t="s">
        <v>1297</v>
      </c>
      <c r="C187" s="26" t="s">
        <v>6407</v>
      </c>
      <c r="D187" s="26" t="s">
        <v>6408</v>
      </c>
      <c r="E187" s="158"/>
      <c r="G187" s="6">
        <v>1</v>
      </c>
    </row>
    <row r="188" spans="1:7" ht="12.45">
      <c r="A188" s="76" t="s">
        <v>6401</v>
      </c>
      <c r="B188" s="6" t="s">
        <v>1297</v>
      </c>
      <c r="C188" s="26" t="s">
        <v>6409</v>
      </c>
      <c r="D188" s="26" t="s">
        <v>6410</v>
      </c>
      <c r="E188" s="158"/>
      <c r="G188" s="6">
        <v>1</v>
      </c>
    </row>
    <row r="189" spans="1:7" ht="12.45">
      <c r="A189" s="76" t="s">
        <v>6401</v>
      </c>
      <c r="B189" s="6" t="s">
        <v>1297</v>
      </c>
      <c r="C189" s="26" t="s">
        <v>6411</v>
      </c>
      <c r="D189" s="26" t="s">
        <v>6412</v>
      </c>
      <c r="E189" s="158"/>
      <c r="G189" s="6">
        <v>1</v>
      </c>
    </row>
    <row r="190" spans="1:7" ht="12.45">
      <c r="A190" s="76" t="s">
        <v>6401</v>
      </c>
      <c r="B190" s="6" t="s">
        <v>1297</v>
      </c>
      <c r="C190" s="26" t="s">
        <v>6413</v>
      </c>
      <c r="D190" s="26" t="s">
        <v>6414</v>
      </c>
      <c r="E190" s="158"/>
      <c r="G190" s="6">
        <v>1</v>
      </c>
    </row>
    <row r="191" spans="1:7" ht="12.45">
      <c r="A191" s="76" t="s">
        <v>6401</v>
      </c>
      <c r="B191" s="6" t="s">
        <v>1297</v>
      </c>
      <c r="C191" s="26" t="s">
        <v>6415</v>
      </c>
      <c r="D191" s="26" t="s">
        <v>6416</v>
      </c>
      <c r="E191" s="158"/>
      <c r="G191" s="6">
        <v>1</v>
      </c>
    </row>
    <row r="192" spans="1:7" ht="12.45">
      <c r="A192" s="76" t="s">
        <v>6401</v>
      </c>
      <c r="B192" s="6" t="s">
        <v>1297</v>
      </c>
      <c r="C192" s="26" t="s">
        <v>6417</v>
      </c>
      <c r="D192" s="26" t="s">
        <v>6418</v>
      </c>
      <c r="E192" s="158"/>
      <c r="G192" s="6">
        <v>1</v>
      </c>
    </row>
    <row r="193" spans="1:7" ht="12.45">
      <c r="A193" s="76" t="s">
        <v>6401</v>
      </c>
      <c r="B193" s="6" t="s">
        <v>1297</v>
      </c>
      <c r="C193" s="26" t="s">
        <v>6419</v>
      </c>
      <c r="D193" s="26" t="s">
        <v>6420</v>
      </c>
      <c r="E193" s="158"/>
      <c r="G193" s="6">
        <v>1</v>
      </c>
    </row>
    <row r="194" spans="1:7" ht="12.45">
      <c r="A194" s="76" t="s">
        <v>6401</v>
      </c>
      <c r="B194" s="6" t="s">
        <v>1297</v>
      </c>
      <c r="C194" s="26" t="s">
        <v>6421</v>
      </c>
      <c r="D194" s="26" t="s">
        <v>6422</v>
      </c>
      <c r="E194" s="158"/>
      <c r="G194" s="6">
        <v>1</v>
      </c>
    </row>
    <row r="195" spans="1:7" ht="12.45">
      <c r="A195" s="76" t="s">
        <v>6401</v>
      </c>
      <c r="B195" s="6" t="s">
        <v>1297</v>
      </c>
      <c r="C195" s="26" t="s">
        <v>6423</v>
      </c>
      <c r="D195" s="26" t="s">
        <v>6424</v>
      </c>
      <c r="E195" s="158"/>
      <c r="G195" s="6">
        <v>1</v>
      </c>
    </row>
    <row r="196" spans="1:7" ht="12.45">
      <c r="A196" s="76" t="s">
        <v>6401</v>
      </c>
      <c r="B196" s="6" t="s">
        <v>1297</v>
      </c>
      <c r="C196" s="26" t="s">
        <v>6425</v>
      </c>
      <c r="D196" s="26" t="s">
        <v>6426</v>
      </c>
      <c r="E196" s="158"/>
      <c r="G196" s="6">
        <v>1</v>
      </c>
    </row>
    <row r="197" spans="1:7" ht="12.45">
      <c r="A197" s="76" t="s">
        <v>6401</v>
      </c>
      <c r="B197" s="6" t="s">
        <v>1297</v>
      </c>
      <c r="C197" s="26" t="s">
        <v>6427</v>
      </c>
      <c r="D197" s="26" t="s">
        <v>6428</v>
      </c>
      <c r="E197" s="158"/>
      <c r="G197" s="6">
        <v>1</v>
      </c>
    </row>
    <row r="198" spans="1:7" ht="12.45">
      <c r="A198" s="76" t="s">
        <v>6401</v>
      </c>
      <c r="B198" s="6" t="s">
        <v>1297</v>
      </c>
      <c r="C198" s="26" t="s">
        <v>6429</v>
      </c>
      <c r="D198" s="26" t="s">
        <v>5499</v>
      </c>
      <c r="E198" s="158"/>
      <c r="G198" s="6">
        <v>1</v>
      </c>
    </row>
    <row r="199" spans="1:7" ht="12.45">
      <c r="A199" s="76" t="s">
        <v>6401</v>
      </c>
      <c r="B199" s="6" t="s">
        <v>1297</v>
      </c>
      <c r="C199" s="26" t="s">
        <v>6430</v>
      </c>
      <c r="D199" s="26" t="s">
        <v>6431</v>
      </c>
      <c r="E199" s="158"/>
      <c r="G199" s="6">
        <v>1</v>
      </c>
    </row>
    <row r="200" spans="1:7" ht="12.45">
      <c r="A200" s="76" t="s">
        <v>6401</v>
      </c>
      <c r="B200" s="6" t="s">
        <v>1297</v>
      </c>
      <c r="C200" s="26" t="s">
        <v>6432</v>
      </c>
      <c r="D200" s="26" t="s">
        <v>5587</v>
      </c>
      <c r="E200" s="158"/>
      <c r="G200" s="6">
        <v>1</v>
      </c>
    </row>
    <row r="201" spans="1:7" ht="12.45">
      <c r="A201" s="76" t="s">
        <v>6401</v>
      </c>
      <c r="B201" s="6" t="s">
        <v>1297</v>
      </c>
      <c r="C201" s="26" t="s">
        <v>6433</v>
      </c>
      <c r="D201" s="26" t="s">
        <v>6434</v>
      </c>
      <c r="E201" s="158"/>
      <c r="G201" s="6">
        <v>1</v>
      </c>
    </row>
    <row r="202" spans="1:7" ht="12.45">
      <c r="A202" s="76" t="s">
        <v>6401</v>
      </c>
      <c r="B202" s="6" t="s">
        <v>1297</v>
      </c>
      <c r="C202" s="26" t="s">
        <v>6435</v>
      </c>
      <c r="D202" s="26" t="s">
        <v>6436</v>
      </c>
      <c r="E202" s="158"/>
      <c r="G202" s="6">
        <v>1</v>
      </c>
    </row>
    <row r="203" spans="1:7" ht="12.45">
      <c r="A203" s="76" t="s">
        <v>6401</v>
      </c>
      <c r="B203" s="6" t="s">
        <v>1297</v>
      </c>
      <c r="C203" s="26" t="s">
        <v>6437</v>
      </c>
      <c r="D203" s="26" t="s">
        <v>6438</v>
      </c>
      <c r="E203" s="158"/>
      <c r="G203" s="6">
        <v>1</v>
      </c>
    </row>
    <row r="204" spans="1:7" ht="12.45">
      <c r="A204" s="76" t="s">
        <v>6401</v>
      </c>
      <c r="B204" s="6" t="s">
        <v>1297</v>
      </c>
      <c r="C204" s="26" t="s">
        <v>6439</v>
      </c>
      <c r="D204" s="26" t="s">
        <v>6440</v>
      </c>
      <c r="E204" s="158"/>
      <c r="G204" s="6">
        <v>1</v>
      </c>
    </row>
    <row r="205" spans="1:7" ht="12.45">
      <c r="A205" s="76" t="s">
        <v>6401</v>
      </c>
      <c r="B205" s="6" t="s">
        <v>1297</v>
      </c>
      <c r="C205" s="26" t="s">
        <v>6441</v>
      </c>
      <c r="D205" s="26" t="s">
        <v>6442</v>
      </c>
      <c r="E205" s="158"/>
      <c r="G205" s="6">
        <v>1</v>
      </c>
    </row>
    <row r="206" spans="1:7" ht="12.45">
      <c r="A206" s="76" t="s">
        <v>6401</v>
      </c>
      <c r="B206" s="6" t="s">
        <v>1297</v>
      </c>
      <c r="C206" s="26" t="s">
        <v>6443</v>
      </c>
      <c r="D206" s="26" t="s">
        <v>5253</v>
      </c>
      <c r="E206" s="158"/>
      <c r="G206" s="6">
        <v>1</v>
      </c>
    </row>
    <row r="207" spans="1:7" ht="12.45">
      <c r="A207" s="76" t="s">
        <v>6401</v>
      </c>
      <c r="B207" s="6" t="s">
        <v>1297</v>
      </c>
      <c r="C207" s="26" t="s">
        <v>6444</v>
      </c>
      <c r="D207" s="26" t="s">
        <v>5851</v>
      </c>
      <c r="E207" s="158"/>
      <c r="G207" s="6">
        <v>1</v>
      </c>
    </row>
    <row r="208" spans="1:7" ht="12.45">
      <c r="A208" s="76" t="s">
        <v>6401</v>
      </c>
      <c r="B208" s="6" t="s">
        <v>1297</v>
      </c>
      <c r="C208" s="26" t="s">
        <v>6445</v>
      </c>
      <c r="D208" s="26" t="s">
        <v>5858</v>
      </c>
      <c r="E208" s="158"/>
      <c r="G208" s="6">
        <v>1</v>
      </c>
    </row>
    <row r="209" spans="1:7" ht="12.45">
      <c r="A209" s="76" t="s">
        <v>6401</v>
      </c>
      <c r="B209" s="6" t="s">
        <v>1297</v>
      </c>
      <c r="C209" s="26" t="s">
        <v>6446</v>
      </c>
      <c r="D209" s="26" t="s">
        <v>6447</v>
      </c>
      <c r="E209" s="158"/>
      <c r="G209" s="6">
        <v>1</v>
      </c>
    </row>
    <row r="210" spans="1:7" ht="12.45">
      <c r="A210" s="76" t="s">
        <v>6401</v>
      </c>
      <c r="B210" s="6" t="s">
        <v>1297</v>
      </c>
      <c r="C210" s="26" t="s">
        <v>6448</v>
      </c>
      <c r="D210" s="26" t="s">
        <v>6449</v>
      </c>
      <c r="E210" s="158"/>
      <c r="G210" s="6">
        <v>1</v>
      </c>
    </row>
    <row r="211" spans="1:7" ht="12.45">
      <c r="A211" s="76" t="s">
        <v>6401</v>
      </c>
      <c r="B211" s="6" t="s">
        <v>1297</v>
      </c>
      <c r="C211" s="26" t="s">
        <v>6450</v>
      </c>
      <c r="D211" s="26" t="s">
        <v>5288</v>
      </c>
      <c r="E211" s="158"/>
      <c r="G211" s="6">
        <v>1</v>
      </c>
    </row>
    <row r="212" spans="1:7" ht="12.45">
      <c r="A212" s="76" t="s">
        <v>6401</v>
      </c>
      <c r="B212" s="6" t="s">
        <v>1297</v>
      </c>
      <c r="C212" s="26" t="s">
        <v>6451</v>
      </c>
      <c r="D212" s="26" t="s">
        <v>5949</v>
      </c>
      <c r="E212" s="158"/>
      <c r="G212" s="6">
        <v>1</v>
      </c>
    </row>
    <row r="213" spans="1:7" ht="12.45">
      <c r="A213" s="76" t="s">
        <v>6401</v>
      </c>
      <c r="B213" s="6" t="s">
        <v>1297</v>
      </c>
      <c r="C213" s="26" t="s">
        <v>6452</v>
      </c>
      <c r="D213" s="26" t="s">
        <v>6453</v>
      </c>
      <c r="E213" s="158"/>
      <c r="G213" s="6">
        <v>1</v>
      </c>
    </row>
    <row r="214" spans="1:7" ht="12.45">
      <c r="A214" s="76" t="s">
        <v>6401</v>
      </c>
      <c r="B214" s="6" t="s">
        <v>1297</v>
      </c>
      <c r="C214" s="26" t="s">
        <v>6454</v>
      </c>
      <c r="D214" s="26" t="s">
        <v>6455</v>
      </c>
      <c r="E214" s="158"/>
      <c r="G214" s="6">
        <v>1</v>
      </c>
    </row>
    <row r="215" spans="1:7" ht="12.45">
      <c r="A215" s="76" t="s">
        <v>6401</v>
      </c>
      <c r="B215" s="6" t="s">
        <v>1297</v>
      </c>
      <c r="C215" s="26" t="s">
        <v>6456</v>
      </c>
      <c r="D215" s="26" t="s">
        <v>6457</v>
      </c>
      <c r="E215" s="158"/>
      <c r="G215" s="6">
        <v>1</v>
      </c>
    </row>
    <row r="216" spans="1:7" ht="12.45">
      <c r="A216" s="76" t="s">
        <v>6401</v>
      </c>
      <c r="B216" s="6" t="s">
        <v>1297</v>
      </c>
      <c r="C216" s="26" t="s">
        <v>6458</v>
      </c>
      <c r="D216" s="26" t="s">
        <v>5924</v>
      </c>
      <c r="E216" s="158"/>
      <c r="G216" s="6">
        <v>1</v>
      </c>
    </row>
    <row r="217" spans="1:7" ht="12.45">
      <c r="A217" s="76" t="s">
        <v>6401</v>
      </c>
      <c r="B217" s="6" t="s">
        <v>1297</v>
      </c>
      <c r="C217" s="26" t="s">
        <v>6459</v>
      </c>
      <c r="D217" s="26" t="s">
        <v>5757</v>
      </c>
      <c r="E217" s="158"/>
      <c r="G217" s="6">
        <v>1</v>
      </c>
    </row>
    <row r="218" spans="1:7" ht="12.45">
      <c r="A218" s="76" t="s">
        <v>6401</v>
      </c>
      <c r="B218" s="6" t="s">
        <v>1297</v>
      </c>
      <c r="C218" s="26" t="s">
        <v>6460</v>
      </c>
      <c r="D218" s="26" t="s">
        <v>6461</v>
      </c>
      <c r="E218" s="158"/>
      <c r="G218" s="6">
        <v>1</v>
      </c>
    </row>
    <row r="219" spans="1:7" ht="12.45">
      <c r="A219" s="76"/>
      <c r="C219" s="26"/>
      <c r="D219" s="26"/>
      <c r="E219" s="158"/>
    </row>
    <row r="220" spans="1:7" ht="12.45">
      <c r="A220" s="5" t="s">
        <v>6462</v>
      </c>
      <c r="B220" s="33" t="s">
        <v>1470</v>
      </c>
      <c r="C220" s="73" t="s">
        <v>6463</v>
      </c>
      <c r="D220" s="73" t="s">
        <v>6464</v>
      </c>
      <c r="E220" s="158"/>
      <c r="F220" s="5" t="s">
        <v>6465</v>
      </c>
      <c r="G220" s="6">
        <v>1</v>
      </c>
    </row>
    <row r="221" spans="1:7" ht="12.45">
      <c r="A221" s="5" t="s">
        <v>6462</v>
      </c>
      <c r="B221" s="33" t="s">
        <v>1470</v>
      </c>
      <c r="C221" s="73" t="s">
        <v>6466</v>
      </c>
      <c r="D221" s="73" t="s">
        <v>6467</v>
      </c>
      <c r="E221" s="158"/>
      <c r="F221" s="5" t="s">
        <v>6465</v>
      </c>
      <c r="G221" s="6">
        <v>1</v>
      </c>
    </row>
    <row r="222" spans="1:7" ht="12.45">
      <c r="A222" s="5" t="s">
        <v>6462</v>
      </c>
      <c r="B222" s="33" t="s">
        <v>1470</v>
      </c>
      <c r="C222" s="73" t="s">
        <v>6468</v>
      </c>
      <c r="D222" s="73" t="s">
        <v>6469</v>
      </c>
      <c r="E222" s="158"/>
      <c r="F222" s="5" t="s">
        <v>6465</v>
      </c>
      <c r="G222" s="6">
        <v>1</v>
      </c>
    </row>
    <row r="223" spans="1:7" ht="12.45">
      <c r="A223" s="5" t="s">
        <v>6462</v>
      </c>
      <c r="B223" s="33" t="s">
        <v>1470</v>
      </c>
      <c r="C223" s="73" t="s">
        <v>6470</v>
      </c>
      <c r="D223" s="73" t="s">
        <v>6471</v>
      </c>
      <c r="E223" s="158"/>
      <c r="F223" s="5" t="s">
        <v>6465</v>
      </c>
      <c r="G223" s="6">
        <v>1</v>
      </c>
    </row>
    <row r="224" spans="1:7" ht="12.45">
      <c r="A224" s="5" t="s">
        <v>6462</v>
      </c>
      <c r="B224" s="33" t="s">
        <v>1470</v>
      </c>
      <c r="C224" s="73" t="s">
        <v>6472</v>
      </c>
      <c r="D224" s="73" t="s">
        <v>6473</v>
      </c>
      <c r="E224" s="158"/>
      <c r="F224" s="5" t="s">
        <v>6465</v>
      </c>
      <c r="G224" s="6">
        <v>1</v>
      </c>
    </row>
    <row r="225" spans="1:7" ht="12.45">
      <c r="A225" s="5" t="s">
        <v>6462</v>
      </c>
      <c r="B225" s="33" t="s">
        <v>1470</v>
      </c>
      <c r="C225" s="73" t="s">
        <v>6474</v>
      </c>
      <c r="D225" s="73" t="s">
        <v>6475</v>
      </c>
      <c r="E225" s="158"/>
      <c r="F225" s="5" t="s">
        <v>6465</v>
      </c>
      <c r="G225" s="6">
        <v>1</v>
      </c>
    </row>
    <row r="226" spans="1:7" ht="12.45">
      <c r="A226" s="5" t="s">
        <v>6462</v>
      </c>
      <c r="B226" s="33" t="s">
        <v>1470</v>
      </c>
      <c r="C226" s="73" t="s">
        <v>6476</v>
      </c>
      <c r="D226" s="73" t="s">
        <v>6477</v>
      </c>
      <c r="E226" s="158"/>
      <c r="F226" s="5" t="s">
        <v>6465</v>
      </c>
      <c r="G226" s="6">
        <v>1</v>
      </c>
    </row>
    <row r="227" spans="1:7" ht="12.45">
      <c r="A227" s="5" t="s">
        <v>6462</v>
      </c>
      <c r="B227" s="33" t="s">
        <v>1470</v>
      </c>
      <c r="C227" s="73" t="s">
        <v>6478</v>
      </c>
      <c r="D227" s="73" t="s">
        <v>6479</v>
      </c>
      <c r="E227" s="158"/>
      <c r="F227" s="5"/>
      <c r="G227" s="6">
        <v>1</v>
      </c>
    </row>
    <row r="228" spans="1:7" ht="12.45">
      <c r="A228" s="5" t="s">
        <v>6462</v>
      </c>
      <c r="B228" s="33" t="s">
        <v>1470</v>
      </c>
      <c r="C228" s="73" t="s">
        <v>6480</v>
      </c>
      <c r="D228" s="73" t="s">
        <v>6481</v>
      </c>
      <c r="E228" s="158"/>
      <c r="F228" s="5" t="s">
        <v>6465</v>
      </c>
      <c r="G228" s="6">
        <v>1</v>
      </c>
    </row>
    <row r="229" spans="1:7" ht="12.45">
      <c r="A229" s="5" t="s">
        <v>6462</v>
      </c>
      <c r="B229" s="33" t="s">
        <v>1470</v>
      </c>
      <c r="C229" s="73" t="s">
        <v>6482</v>
      </c>
      <c r="D229" s="73" t="s">
        <v>6483</v>
      </c>
      <c r="E229" s="158"/>
      <c r="F229" s="5" t="s">
        <v>6465</v>
      </c>
      <c r="G229" s="6">
        <v>1</v>
      </c>
    </row>
    <row r="230" spans="1:7" ht="12.45">
      <c r="A230" s="5" t="s">
        <v>6462</v>
      </c>
      <c r="B230" s="33" t="s">
        <v>1470</v>
      </c>
      <c r="C230" s="73" t="s">
        <v>6484</v>
      </c>
      <c r="D230" s="73" t="s">
        <v>6485</v>
      </c>
      <c r="E230" s="158"/>
      <c r="F230" s="5" t="s">
        <v>6465</v>
      </c>
      <c r="G230" s="6">
        <v>1</v>
      </c>
    </row>
    <row r="231" spans="1:7" ht="12.45">
      <c r="A231" s="5" t="s">
        <v>6462</v>
      </c>
      <c r="B231" s="33" t="s">
        <v>1470</v>
      </c>
      <c r="C231" s="73" t="s">
        <v>6486</v>
      </c>
      <c r="D231" s="73" t="s">
        <v>6487</v>
      </c>
      <c r="E231" s="158"/>
      <c r="F231" s="5" t="s">
        <v>6465</v>
      </c>
      <c r="G231" s="6">
        <v>1</v>
      </c>
    </row>
    <row r="232" spans="1:7" ht="12.45">
      <c r="A232" s="5" t="s">
        <v>6462</v>
      </c>
      <c r="B232" s="33" t="s">
        <v>1470</v>
      </c>
      <c r="C232" s="73" t="s">
        <v>6488</v>
      </c>
      <c r="D232" s="73" t="s">
        <v>6489</v>
      </c>
      <c r="E232" s="158"/>
      <c r="F232" s="5" t="s">
        <v>6465</v>
      </c>
      <c r="G232" s="6">
        <v>1</v>
      </c>
    </row>
    <row r="233" spans="1:7" ht="12.45">
      <c r="A233" s="5" t="s">
        <v>6462</v>
      </c>
      <c r="B233" s="33" t="s">
        <v>1470</v>
      </c>
      <c r="C233" s="73" t="s">
        <v>6490</v>
      </c>
      <c r="D233" s="73" t="s">
        <v>6491</v>
      </c>
      <c r="E233" s="158"/>
      <c r="F233" s="5" t="s">
        <v>6465</v>
      </c>
      <c r="G233" s="6">
        <v>1</v>
      </c>
    </row>
    <row r="234" spans="1:7" ht="12.45">
      <c r="A234" s="5" t="s">
        <v>6462</v>
      </c>
      <c r="B234" s="33" t="s">
        <v>1470</v>
      </c>
      <c r="C234" s="73" t="s">
        <v>6492</v>
      </c>
      <c r="D234" s="73" t="s">
        <v>6493</v>
      </c>
      <c r="E234" s="158"/>
      <c r="F234" s="5" t="s">
        <v>6465</v>
      </c>
      <c r="G234" s="6">
        <v>1</v>
      </c>
    </row>
    <row r="235" spans="1:7" ht="12.45">
      <c r="A235" s="5" t="s">
        <v>6462</v>
      </c>
      <c r="B235" s="33" t="s">
        <v>1470</v>
      </c>
      <c r="C235" s="73" t="s">
        <v>6494</v>
      </c>
      <c r="D235" s="73" t="s">
        <v>6495</v>
      </c>
      <c r="E235" s="158"/>
      <c r="F235" s="5" t="s">
        <v>6465</v>
      </c>
      <c r="G235" s="6">
        <v>1</v>
      </c>
    </row>
    <row r="236" spans="1:7" ht="12.45">
      <c r="A236" s="5" t="s">
        <v>6462</v>
      </c>
      <c r="B236" s="33" t="s">
        <v>1470</v>
      </c>
      <c r="C236" s="73" t="s">
        <v>6496</v>
      </c>
      <c r="D236" s="73" t="s">
        <v>6497</v>
      </c>
      <c r="E236" s="158"/>
      <c r="F236" s="5" t="s">
        <v>6465</v>
      </c>
      <c r="G236" s="6">
        <v>1</v>
      </c>
    </row>
    <row r="237" spans="1:7" ht="12.45">
      <c r="A237" s="5" t="s">
        <v>6462</v>
      </c>
      <c r="B237" s="33" t="s">
        <v>1470</v>
      </c>
      <c r="C237" s="73" t="s">
        <v>6498</v>
      </c>
      <c r="D237" s="73" t="s">
        <v>6499</v>
      </c>
      <c r="E237" s="158"/>
      <c r="F237" s="5" t="s">
        <v>6465</v>
      </c>
      <c r="G237" s="6">
        <v>1</v>
      </c>
    </row>
    <row r="238" spans="1:7" ht="12.45">
      <c r="A238" s="5" t="s">
        <v>6462</v>
      </c>
      <c r="B238" s="33" t="s">
        <v>1470</v>
      </c>
      <c r="C238" s="73" t="s">
        <v>6500</v>
      </c>
      <c r="D238" s="73" t="s">
        <v>6501</v>
      </c>
      <c r="E238" s="158"/>
      <c r="F238" s="5" t="s">
        <v>6465</v>
      </c>
      <c r="G238" s="6">
        <v>1</v>
      </c>
    </row>
    <row r="239" spans="1:7" ht="12.45">
      <c r="A239" s="5" t="s">
        <v>6462</v>
      </c>
      <c r="B239" s="33" t="s">
        <v>1470</v>
      </c>
      <c r="C239" s="73" t="s">
        <v>6502</v>
      </c>
      <c r="D239" s="73" t="s">
        <v>6503</v>
      </c>
      <c r="E239" s="158"/>
      <c r="F239" s="5" t="s">
        <v>6465</v>
      </c>
      <c r="G239" s="6">
        <v>1</v>
      </c>
    </row>
    <row r="240" spans="1:7" ht="12.45">
      <c r="A240" s="5" t="s">
        <v>6462</v>
      </c>
      <c r="B240" s="33" t="s">
        <v>1470</v>
      </c>
      <c r="C240" s="73" t="s">
        <v>6504</v>
      </c>
      <c r="D240" s="73" t="s">
        <v>6505</v>
      </c>
      <c r="E240" s="158"/>
      <c r="F240" s="5" t="s">
        <v>6465</v>
      </c>
      <c r="G240" s="6">
        <v>1</v>
      </c>
    </row>
    <row r="241" spans="1:7" ht="12.45">
      <c r="A241" s="5" t="s">
        <v>6462</v>
      </c>
      <c r="B241" s="33" t="s">
        <v>1470</v>
      </c>
      <c r="C241" s="73" t="s">
        <v>6506</v>
      </c>
      <c r="D241" s="73" t="s">
        <v>6507</v>
      </c>
      <c r="E241" s="158"/>
      <c r="F241" s="5" t="s">
        <v>6465</v>
      </c>
      <c r="G241" s="6">
        <v>1</v>
      </c>
    </row>
    <row r="242" spans="1:7" ht="12.45">
      <c r="A242" s="5" t="s">
        <v>6462</v>
      </c>
      <c r="B242" s="33" t="s">
        <v>1470</v>
      </c>
      <c r="C242" s="73" t="s">
        <v>6508</v>
      </c>
      <c r="D242" s="73" t="s">
        <v>6509</v>
      </c>
      <c r="E242" s="158"/>
      <c r="F242" s="5" t="s">
        <v>6465</v>
      </c>
      <c r="G242" s="6">
        <v>1</v>
      </c>
    </row>
    <row r="243" spans="1:7" ht="12.45">
      <c r="A243" s="5" t="s">
        <v>6462</v>
      </c>
      <c r="B243" s="33" t="s">
        <v>1470</v>
      </c>
      <c r="C243" s="73" t="s">
        <v>6510</v>
      </c>
      <c r="D243" s="73" t="s">
        <v>6511</v>
      </c>
      <c r="E243" s="158"/>
      <c r="F243" s="5" t="s">
        <v>6512</v>
      </c>
      <c r="G243" s="6">
        <v>1</v>
      </c>
    </row>
    <row r="244" spans="1:7" ht="12.45">
      <c r="A244" s="5" t="s">
        <v>6462</v>
      </c>
      <c r="B244" s="33" t="s">
        <v>1470</v>
      </c>
      <c r="C244" s="73" t="s">
        <v>6513</v>
      </c>
      <c r="D244" s="73" t="s">
        <v>6514</v>
      </c>
      <c r="E244" s="158"/>
      <c r="F244" s="5" t="s">
        <v>6512</v>
      </c>
      <c r="G244" s="6">
        <v>1</v>
      </c>
    </row>
    <row r="245" spans="1:7" ht="12.45">
      <c r="A245" s="5" t="s">
        <v>6462</v>
      </c>
      <c r="B245" s="33" t="s">
        <v>1470</v>
      </c>
      <c r="C245" s="73" t="s">
        <v>6515</v>
      </c>
      <c r="D245" s="73" t="s">
        <v>6516</v>
      </c>
      <c r="E245" s="158"/>
      <c r="F245" s="5" t="s">
        <v>6512</v>
      </c>
      <c r="G245" s="6">
        <v>1</v>
      </c>
    </row>
    <row r="246" spans="1:7" ht="12.45">
      <c r="A246" s="5" t="s">
        <v>6462</v>
      </c>
      <c r="B246" s="33" t="s">
        <v>1470</v>
      </c>
      <c r="C246" s="73" t="s">
        <v>6517</v>
      </c>
      <c r="D246" s="73" t="s">
        <v>6516</v>
      </c>
      <c r="E246" s="158"/>
      <c r="F246" s="5" t="s">
        <v>6518</v>
      </c>
      <c r="G246" s="6">
        <v>1</v>
      </c>
    </row>
    <row r="247" spans="1:7" ht="12.45">
      <c r="A247" s="5" t="s">
        <v>6462</v>
      </c>
      <c r="B247" s="33" t="s">
        <v>1470</v>
      </c>
      <c r="C247" s="73" t="s">
        <v>6519</v>
      </c>
      <c r="D247" s="73" t="s">
        <v>6520</v>
      </c>
      <c r="E247" s="158"/>
      <c r="F247" s="5" t="s">
        <v>6512</v>
      </c>
      <c r="G247" s="6">
        <v>1</v>
      </c>
    </row>
    <row r="248" spans="1:7" ht="12.45">
      <c r="A248" s="5" t="s">
        <v>6462</v>
      </c>
      <c r="B248" s="33" t="s">
        <v>1470</v>
      </c>
      <c r="C248" s="73" t="s">
        <v>6521</v>
      </c>
      <c r="D248" s="73" t="s">
        <v>6522</v>
      </c>
      <c r="E248" s="158"/>
      <c r="F248" s="5" t="s">
        <v>6512</v>
      </c>
      <c r="G248" s="6">
        <v>1</v>
      </c>
    </row>
    <row r="249" spans="1:7" ht="12.45">
      <c r="A249" s="5" t="s">
        <v>6462</v>
      </c>
      <c r="B249" s="33" t="s">
        <v>1470</v>
      </c>
      <c r="C249" s="73" t="s">
        <v>6523</v>
      </c>
      <c r="D249" s="73" t="s">
        <v>6524</v>
      </c>
      <c r="E249" s="158"/>
      <c r="F249" s="5" t="s">
        <v>6512</v>
      </c>
      <c r="G249" s="6">
        <v>1</v>
      </c>
    </row>
    <row r="250" spans="1:7" ht="12.45">
      <c r="A250" s="5" t="s">
        <v>6462</v>
      </c>
      <c r="B250" s="33" t="s">
        <v>1470</v>
      </c>
      <c r="C250" s="73" t="s">
        <v>6525</v>
      </c>
      <c r="D250" s="73" t="s">
        <v>6526</v>
      </c>
      <c r="E250" s="158"/>
      <c r="F250" s="5" t="s">
        <v>6527</v>
      </c>
      <c r="G250" s="6">
        <v>1</v>
      </c>
    </row>
    <row r="251" spans="1:7" ht="12.45">
      <c r="A251" s="5" t="s">
        <v>6462</v>
      </c>
      <c r="B251" s="33" t="s">
        <v>1470</v>
      </c>
      <c r="C251" s="73" t="s">
        <v>6528</v>
      </c>
      <c r="D251" s="73" t="s">
        <v>6529</v>
      </c>
      <c r="E251" s="158"/>
      <c r="F251" s="5" t="s">
        <v>6512</v>
      </c>
      <c r="G251" s="6">
        <v>1</v>
      </c>
    </row>
    <row r="252" spans="1:7" ht="12.45">
      <c r="A252" s="5" t="s">
        <v>6462</v>
      </c>
      <c r="B252" s="33" t="s">
        <v>1470</v>
      </c>
      <c r="C252" s="73" t="s">
        <v>6530</v>
      </c>
      <c r="D252" s="73" t="s">
        <v>6531</v>
      </c>
      <c r="E252" s="158"/>
      <c r="F252" s="5" t="s">
        <v>6512</v>
      </c>
      <c r="G252" s="6">
        <v>1</v>
      </c>
    </row>
    <row r="253" spans="1:7" ht="12.45">
      <c r="A253" s="5" t="s">
        <v>6462</v>
      </c>
      <c r="B253" s="33" t="s">
        <v>1470</v>
      </c>
      <c r="C253" s="73" t="s">
        <v>6532</v>
      </c>
      <c r="D253" s="73" t="s">
        <v>6533</v>
      </c>
      <c r="E253" s="158"/>
      <c r="F253" s="5" t="s">
        <v>6465</v>
      </c>
      <c r="G253" s="6">
        <v>1</v>
      </c>
    </row>
    <row r="254" spans="1:7" ht="12.45">
      <c r="A254" s="5" t="s">
        <v>6462</v>
      </c>
      <c r="B254" s="33" t="s">
        <v>1470</v>
      </c>
      <c r="C254" s="73" t="s">
        <v>6534</v>
      </c>
      <c r="D254" s="73" t="s">
        <v>6535</v>
      </c>
      <c r="E254" s="158"/>
      <c r="F254" s="5" t="s">
        <v>6465</v>
      </c>
      <c r="G254" s="6">
        <v>1</v>
      </c>
    </row>
    <row r="255" spans="1:7" ht="12.45">
      <c r="A255" s="5" t="s">
        <v>6462</v>
      </c>
      <c r="B255" s="33" t="s">
        <v>1470</v>
      </c>
      <c r="C255" s="73" t="s">
        <v>6536</v>
      </c>
      <c r="D255" s="73" t="s">
        <v>6537</v>
      </c>
      <c r="E255" s="158"/>
      <c r="F255" s="5" t="s">
        <v>6465</v>
      </c>
      <c r="G255" s="6">
        <v>1</v>
      </c>
    </row>
    <row r="256" spans="1:7" ht="12.45">
      <c r="A256" s="5" t="s">
        <v>6462</v>
      </c>
      <c r="B256" s="33" t="s">
        <v>1470</v>
      </c>
      <c r="C256" s="73" t="s">
        <v>6538</v>
      </c>
      <c r="D256" s="73" t="s">
        <v>6539</v>
      </c>
      <c r="E256" s="158"/>
      <c r="F256" s="5" t="s">
        <v>6465</v>
      </c>
      <c r="G256" s="6">
        <v>1</v>
      </c>
    </row>
    <row r="257" spans="1:7" ht="12.45">
      <c r="A257" s="5" t="s">
        <v>6462</v>
      </c>
      <c r="B257" s="33" t="s">
        <v>1470</v>
      </c>
      <c r="C257" s="73" t="s">
        <v>6540</v>
      </c>
      <c r="D257" s="73" t="s">
        <v>6541</v>
      </c>
      <c r="E257" s="158"/>
      <c r="F257" s="5" t="s">
        <v>6542</v>
      </c>
      <c r="G257" s="6">
        <v>1</v>
      </c>
    </row>
    <row r="258" spans="1:7" ht="12.45">
      <c r="A258" s="5"/>
      <c r="B258" s="33"/>
      <c r="C258" s="73"/>
      <c r="D258" s="73"/>
      <c r="E258" s="158"/>
      <c r="F258" s="5"/>
      <c r="G258" s="6"/>
    </row>
    <row r="259" spans="1:7" ht="12.45">
      <c r="C259" s="73"/>
      <c r="D259" s="73"/>
      <c r="E259" s="158"/>
    </row>
    <row r="260" spans="1:7" ht="12.45">
      <c r="A260" s="5" t="s">
        <v>6543</v>
      </c>
      <c r="B260" s="33" t="s">
        <v>1382</v>
      </c>
      <c r="C260" s="73" t="s">
        <v>6544</v>
      </c>
      <c r="D260" s="73" t="s">
        <v>6545</v>
      </c>
      <c r="E260" s="158"/>
      <c r="F260" s="5" t="s">
        <v>457</v>
      </c>
      <c r="G260" s="6">
        <v>1</v>
      </c>
    </row>
    <row r="261" spans="1:7" ht="12.45">
      <c r="A261" s="5" t="s">
        <v>6543</v>
      </c>
      <c r="B261" s="33" t="s">
        <v>1382</v>
      </c>
      <c r="C261" s="73" t="s">
        <v>6546</v>
      </c>
      <c r="D261" s="73" t="s">
        <v>6547</v>
      </c>
      <c r="E261" s="158"/>
      <c r="F261" s="5" t="s">
        <v>457</v>
      </c>
      <c r="G261" s="6">
        <v>1</v>
      </c>
    </row>
    <row r="262" spans="1:7" ht="12.45">
      <c r="A262" s="5" t="s">
        <v>6543</v>
      </c>
      <c r="B262" s="33" t="s">
        <v>1382</v>
      </c>
      <c r="C262" s="73" t="s">
        <v>6548</v>
      </c>
      <c r="D262" s="73" t="s">
        <v>6549</v>
      </c>
      <c r="E262" s="158"/>
      <c r="F262" s="5" t="s">
        <v>457</v>
      </c>
      <c r="G262" s="6">
        <v>1</v>
      </c>
    </row>
    <row r="263" spans="1:7" ht="12.45">
      <c r="A263" s="5" t="s">
        <v>6543</v>
      </c>
      <c r="B263" s="33" t="s">
        <v>1382</v>
      </c>
      <c r="C263" s="73" t="s">
        <v>6550</v>
      </c>
      <c r="D263" s="73" t="s">
        <v>6551</v>
      </c>
      <c r="E263" s="158"/>
      <c r="F263" s="5" t="s">
        <v>457</v>
      </c>
      <c r="G263" s="6">
        <v>1</v>
      </c>
    </row>
    <row r="264" spans="1:7" ht="12.45">
      <c r="A264" s="5" t="s">
        <v>6543</v>
      </c>
      <c r="B264" s="33" t="s">
        <v>1382</v>
      </c>
      <c r="C264" s="73" t="s">
        <v>6552</v>
      </c>
      <c r="D264" s="73" t="s">
        <v>6553</v>
      </c>
      <c r="E264" s="158"/>
      <c r="F264" s="5" t="s">
        <v>457</v>
      </c>
      <c r="G264" s="6">
        <v>1</v>
      </c>
    </row>
    <row r="265" spans="1:7" ht="12.45">
      <c r="A265" s="5" t="s">
        <v>6543</v>
      </c>
      <c r="B265" s="33" t="s">
        <v>1382</v>
      </c>
      <c r="C265" s="73" t="s">
        <v>6554</v>
      </c>
      <c r="D265" s="73" t="s">
        <v>6555</v>
      </c>
      <c r="E265" s="158"/>
      <c r="F265" s="5" t="s">
        <v>457</v>
      </c>
      <c r="G265" s="6">
        <v>1</v>
      </c>
    </row>
    <row r="266" spans="1:7" ht="12.45">
      <c r="C266" s="26"/>
      <c r="D266" s="26"/>
      <c r="E266" s="158"/>
    </row>
    <row r="267" spans="1:7" ht="12.45">
      <c r="A267" s="5" t="s">
        <v>6556</v>
      </c>
      <c r="B267" s="33" t="s">
        <v>6557</v>
      </c>
      <c r="C267" s="73" t="s">
        <v>5092</v>
      </c>
      <c r="D267" s="73" t="s">
        <v>6558</v>
      </c>
      <c r="E267" s="158"/>
      <c r="F267" s="5" t="s">
        <v>457</v>
      </c>
      <c r="G267" s="6">
        <v>1</v>
      </c>
    </row>
    <row r="268" spans="1:7" ht="12.45">
      <c r="A268" s="5" t="s">
        <v>6556</v>
      </c>
      <c r="B268" s="33" t="s">
        <v>6557</v>
      </c>
      <c r="C268" s="73" t="s">
        <v>5094</v>
      </c>
      <c r="D268" s="73" t="s">
        <v>6559</v>
      </c>
      <c r="E268" s="158"/>
      <c r="F268" s="5" t="s">
        <v>457</v>
      </c>
      <c r="G268" s="6">
        <v>1</v>
      </c>
    </row>
    <row r="269" spans="1:7" ht="12.45">
      <c r="A269" s="5" t="s">
        <v>6556</v>
      </c>
      <c r="B269" s="33" t="s">
        <v>6557</v>
      </c>
      <c r="C269" s="73" t="s">
        <v>5096</v>
      </c>
      <c r="D269" s="73" t="s">
        <v>6560</v>
      </c>
      <c r="E269" s="158"/>
      <c r="F269" s="5" t="s">
        <v>457</v>
      </c>
      <c r="G269" s="6">
        <v>1</v>
      </c>
    </row>
    <row r="270" spans="1:7" ht="12.45">
      <c r="A270" s="5" t="s">
        <v>6556</v>
      </c>
      <c r="B270" s="33" t="s">
        <v>6557</v>
      </c>
      <c r="C270" s="73" t="s">
        <v>5098</v>
      </c>
      <c r="D270" s="73" t="s">
        <v>6561</v>
      </c>
      <c r="E270" s="158"/>
      <c r="F270" s="5" t="s">
        <v>457</v>
      </c>
      <c r="G270" s="6">
        <v>1</v>
      </c>
    </row>
    <row r="271" spans="1:7" ht="12.45">
      <c r="A271" s="5" t="s">
        <v>6556</v>
      </c>
      <c r="B271" s="33" t="s">
        <v>6557</v>
      </c>
      <c r="C271" s="73" t="s">
        <v>6562</v>
      </c>
      <c r="D271" s="73" t="s">
        <v>6563</v>
      </c>
      <c r="E271" s="158"/>
      <c r="F271" s="5" t="s">
        <v>457</v>
      </c>
      <c r="G271" s="6">
        <v>1</v>
      </c>
    </row>
    <row r="272" spans="1:7" ht="12.45">
      <c r="A272" s="5" t="s">
        <v>6556</v>
      </c>
      <c r="B272" s="33" t="s">
        <v>6557</v>
      </c>
      <c r="C272" s="73" t="s">
        <v>6564</v>
      </c>
      <c r="D272" s="73" t="s">
        <v>6565</v>
      </c>
      <c r="E272" s="158"/>
      <c r="F272" s="5" t="s">
        <v>457</v>
      </c>
      <c r="G272" s="6">
        <v>1</v>
      </c>
    </row>
    <row r="273" spans="1:9" ht="12.45">
      <c r="A273" s="5" t="s">
        <v>6556</v>
      </c>
      <c r="B273" s="33" t="s">
        <v>6557</v>
      </c>
      <c r="C273" s="73" t="s">
        <v>6566</v>
      </c>
      <c r="D273" s="73" t="s">
        <v>6567</v>
      </c>
      <c r="E273" s="158"/>
      <c r="F273" s="5" t="s">
        <v>457</v>
      </c>
      <c r="G273" s="6">
        <v>1</v>
      </c>
    </row>
    <row r="274" spans="1:9" ht="12.45">
      <c r="A274" s="5" t="s">
        <v>6556</v>
      </c>
      <c r="B274" s="33" t="s">
        <v>6557</v>
      </c>
      <c r="C274" s="73" t="s">
        <v>6568</v>
      </c>
      <c r="D274" s="73" t="s">
        <v>6569</v>
      </c>
      <c r="E274" s="158"/>
      <c r="F274" s="5" t="s">
        <v>457</v>
      </c>
      <c r="G274" s="6">
        <v>1</v>
      </c>
    </row>
    <row r="275" spans="1:9" ht="12.45">
      <c r="A275" s="5" t="s">
        <v>6556</v>
      </c>
      <c r="B275" s="33" t="s">
        <v>6557</v>
      </c>
      <c r="C275" s="73" t="s">
        <v>6570</v>
      </c>
      <c r="D275" s="73" t="s">
        <v>6571</v>
      </c>
      <c r="E275" s="158"/>
      <c r="F275" s="5" t="s">
        <v>457</v>
      </c>
      <c r="G275" s="6">
        <v>1</v>
      </c>
    </row>
    <row r="276" spans="1:9" ht="12.45">
      <c r="A276" s="5" t="s">
        <v>6556</v>
      </c>
      <c r="B276" s="33" t="s">
        <v>6557</v>
      </c>
      <c r="C276" s="73" t="s">
        <v>6572</v>
      </c>
      <c r="D276" s="73" t="s">
        <v>6573</v>
      </c>
      <c r="E276" s="158"/>
      <c r="F276" s="5" t="s">
        <v>457</v>
      </c>
      <c r="G276" s="6">
        <v>1</v>
      </c>
    </row>
    <row r="277" spans="1:9" ht="12.45">
      <c r="A277" s="5" t="s">
        <v>6556</v>
      </c>
      <c r="B277" s="33" t="s">
        <v>6557</v>
      </c>
      <c r="C277" s="73" t="s">
        <v>6574</v>
      </c>
      <c r="D277" s="73" t="s">
        <v>6575</v>
      </c>
      <c r="E277" s="158"/>
      <c r="F277" s="5"/>
      <c r="G277" s="6">
        <v>1</v>
      </c>
    </row>
    <row r="278" spans="1:9" ht="12.45">
      <c r="A278" s="5"/>
      <c r="B278" s="5"/>
      <c r="C278" s="73"/>
      <c r="D278" s="73"/>
      <c r="E278" s="158"/>
      <c r="F278" s="5"/>
    </row>
    <row r="279" spans="1:9" ht="12.45">
      <c r="A279" s="83" t="s">
        <v>6576</v>
      </c>
      <c r="B279" s="34" t="s">
        <v>910</v>
      </c>
      <c r="C279" s="42" t="s">
        <v>6577</v>
      </c>
      <c r="D279" s="81" t="s">
        <v>6578</v>
      </c>
      <c r="E279" s="159"/>
      <c r="F279" s="187" t="s">
        <v>6579</v>
      </c>
      <c r="G279" s="188"/>
      <c r="H279" s="34"/>
      <c r="I279" s="34"/>
    </row>
    <row r="280" spans="1:9" ht="12.45">
      <c r="A280" s="83" t="s">
        <v>6576</v>
      </c>
      <c r="B280" s="34" t="s">
        <v>910</v>
      </c>
      <c r="C280" s="81" t="s">
        <v>5155</v>
      </c>
      <c r="D280" s="81" t="s">
        <v>6580</v>
      </c>
      <c r="E280" s="159"/>
      <c r="F280" s="187" t="s">
        <v>6579</v>
      </c>
      <c r="G280" s="188"/>
      <c r="H280" s="34"/>
      <c r="I280" s="34"/>
    </row>
    <row r="281" spans="1:9" ht="12.45">
      <c r="A281" s="83" t="s">
        <v>6576</v>
      </c>
      <c r="B281" s="34" t="s">
        <v>910</v>
      </c>
      <c r="C281" s="81" t="s">
        <v>4744</v>
      </c>
      <c r="D281" s="81" t="s">
        <v>6581</v>
      </c>
      <c r="E281" s="159"/>
      <c r="F281" s="187" t="s">
        <v>6579</v>
      </c>
      <c r="G281" s="188"/>
      <c r="H281" s="34"/>
      <c r="I281" s="34"/>
    </row>
    <row r="282" spans="1:9" ht="12.45">
      <c r="A282" s="83" t="s">
        <v>6576</v>
      </c>
      <c r="B282" s="34" t="s">
        <v>910</v>
      </c>
      <c r="C282" s="42" t="s">
        <v>6582</v>
      </c>
      <c r="D282" s="81" t="s">
        <v>6583</v>
      </c>
      <c r="E282" s="159"/>
      <c r="F282" s="187" t="s">
        <v>6579</v>
      </c>
      <c r="G282" s="188"/>
      <c r="H282" s="34"/>
      <c r="I282" s="34"/>
    </row>
    <row r="283" spans="1:9" ht="12.45">
      <c r="A283" s="83" t="s">
        <v>6576</v>
      </c>
      <c r="B283" s="34" t="s">
        <v>910</v>
      </c>
      <c r="C283" s="42" t="s">
        <v>1296</v>
      </c>
      <c r="D283" s="81" t="s">
        <v>6584</v>
      </c>
      <c r="E283" s="159"/>
      <c r="F283" s="187" t="s">
        <v>6579</v>
      </c>
      <c r="G283" s="188"/>
      <c r="H283" s="34"/>
      <c r="I283" s="34"/>
    </row>
    <row r="284" spans="1:9" ht="12.45">
      <c r="A284" s="83" t="s">
        <v>6576</v>
      </c>
      <c r="B284" s="34" t="s">
        <v>910</v>
      </c>
      <c r="C284" s="42" t="s">
        <v>6585</v>
      </c>
      <c r="D284" s="81" t="s">
        <v>6585</v>
      </c>
      <c r="E284" s="159"/>
      <c r="F284" s="187" t="s">
        <v>6579</v>
      </c>
      <c r="G284" s="188"/>
      <c r="H284" s="34"/>
      <c r="I284" s="34"/>
    </row>
    <row r="285" spans="1:9" ht="12.45">
      <c r="A285" s="83" t="s">
        <v>6576</v>
      </c>
      <c r="B285" s="34" t="s">
        <v>910</v>
      </c>
      <c r="C285" s="42" t="s">
        <v>6586</v>
      </c>
      <c r="D285" s="81" t="s">
        <v>6587</v>
      </c>
      <c r="E285" s="159"/>
      <c r="F285" s="187" t="s">
        <v>6579</v>
      </c>
      <c r="G285" s="188"/>
      <c r="H285" s="34"/>
      <c r="I285" s="34"/>
    </row>
    <row r="286" spans="1:9" ht="12.45">
      <c r="A286" s="83" t="s">
        <v>6576</v>
      </c>
      <c r="B286" s="34" t="s">
        <v>910</v>
      </c>
      <c r="C286" s="42" t="s">
        <v>6588</v>
      </c>
      <c r="D286" s="81" t="s">
        <v>6589</v>
      </c>
      <c r="E286" s="159"/>
      <c r="F286" s="83" t="s">
        <v>6590</v>
      </c>
      <c r="G286" s="83"/>
      <c r="H286" s="34"/>
      <c r="I286" s="34"/>
    </row>
    <row r="287" spans="1:9" ht="12.45">
      <c r="A287" s="83" t="s">
        <v>6576</v>
      </c>
      <c r="B287" s="34" t="s">
        <v>910</v>
      </c>
      <c r="C287" s="42" t="s">
        <v>6591</v>
      </c>
      <c r="D287" s="81" t="s">
        <v>6592</v>
      </c>
      <c r="E287" s="159"/>
      <c r="F287" s="187" t="s">
        <v>6579</v>
      </c>
      <c r="G287" s="188"/>
      <c r="H287" s="34"/>
      <c r="I287" s="34"/>
    </row>
    <row r="288" spans="1:9" ht="12.45">
      <c r="A288" s="83" t="s">
        <v>6576</v>
      </c>
      <c r="B288" s="34" t="s">
        <v>910</v>
      </c>
      <c r="C288" s="42" t="s">
        <v>6593</v>
      </c>
      <c r="D288" s="81" t="s">
        <v>6594</v>
      </c>
      <c r="E288" s="159"/>
      <c r="F288" s="187" t="s">
        <v>6595</v>
      </c>
      <c r="G288" s="188"/>
      <c r="H288" s="34"/>
      <c r="I288" s="34"/>
    </row>
    <row r="289" spans="1:9" ht="12.45">
      <c r="A289" s="83" t="s">
        <v>6576</v>
      </c>
      <c r="B289" s="34" t="s">
        <v>910</v>
      </c>
      <c r="C289" s="42" t="s">
        <v>6596</v>
      </c>
      <c r="D289" s="81" t="s">
        <v>6597</v>
      </c>
      <c r="E289" s="159"/>
      <c r="F289" s="187" t="s">
        <v>6579</v>
      </c>
      <c r="G289" s="188"/>
      <c r="H289" s="34"/>
      <c r="I289" s="34"/>
    </row>
    <row r="290" spans="1:9" ht="12.45">
      <c r="A290" s="83" t="s">
        <v>6576</v>
      </c>
      <c r="B290" s="34" t="s">
        <v>910</v>
      </c>
      <c r="C290" s="42" t="s">
        <v>6598</v>
      </c>
      <c r="D290" s="42" t="s">
        <v>6598</v>
      </c>
      <c r="E290" s="159"/>
      <c r="F290" s="187" t="s">
        <v>6579</v>
      </c>
      <c r="G290" s="188"/>
      <c r="H290" s="34"/>
      <c r="I290" s="34"/>
    </row>
    <row r="291" spans="1:9" ht="12.45">
      <c r="A291" s="83" t="s">
        <v>6576</v>
      </c>
      <c r="B291" s="34" t="s">
        <v>910</v>
      </c>
      <c r="C291" s="42" t="s">
        <v>6599</v>
      </c>
      <c r="D291" s="42" t="s">
        <v>6599</v>
      </c>
      <c r="E291" s="159"/>
      <c r="F291" s="187" t="s">
        <v>6579</v>
      </c>
      <c r="G291" s="188"/>
      <c r="H291" s="34"/>
      <c r="I291" s="34"/>
    </row>
    <row r="292" spans="1:9" ht="12.45">
      <c r="A292" s="83" t="s">
        <v>6576</v>
      </c>
      <c r="B292" s="34" t="s">
        <v>910</v>
      </c>
      <c r="C292" s="42" t="s">
        <v>6600</v>
      </c>
      <c r="D292" s="42" t="s">
        <v>6601</v>
      </c>
      <c r="E292" s="159"/>
      <c r="F292" s="187" t="s">
        <v>6595</v>
      </c>
      <c r="G292" s="188"/>
      <c r="H292" s="34"/>
      <c r="I292" s="34"/>
    </row>
    <row r="293" spans="1:9" ht="12.45">
      <c r="A293" s="83" t="s">
        <v>6576</v>
      </c>
      <c r="B293" s="34" t="s">
        <v>910</v>
      </c>
      <c r="C293" s="42" t="s">
        <v>6602</v>
      </c>
      <c r="D293" s="42" t="s">
        <v>6603</v>
      </c>
      <c r="E293" s="159"/>
      <c r="F293" s="187" t="s">
        <v>6595</v>
      </c>
      <c r="G293" s="188"/>
      <c r="H293" s="34"/>
      <c r="I293" s="34"/>
    </row>
    <row r="294" spans="1:9" ht="12.45">
      <c r="A294" s="83" t="s">
        <v>6576</v>
      </c>
      <c r="B294" s="34" t="s">
        <v>910</v>
      </c>
      <c r="C294" s="42" t="s">
        <v>6604</v>
      </c>
      <c r="D294" s="42" t="s">
        <v>6605</v>
      </c>
      <c r="E294" s="159"/>
      <c r="F294" s="187" t="s">
        <v>6595</v>
      </c>
      <c r="G294" s="188"/>
      <c r="H294" s="34"/>
      <c r="I294" s="34"/>
    </row>
    <row r="295" spans="1:9" ht="12.45">
      <c r="A295" s="83" t="s">
        <v>6576</v>
      </c>
      <c r="B295" s="34" t="s">
        <v>910</v>
      </c>
      <c r="C295" s="42" t="s">
        <v>5160</v>
      </c>
      <c r="D295" s="42" t="s">
        <v>6606</v>
      </c>
      <c r="E295" s="159"/>
      <c r="F295" s="187" t="s">
        <v>6579</v>
      </c>
      <c r="G295" s="188"/>
      <c r="H295" s="34"/>
      <c r="I295" s="34"/>
    </row>
    <row r="296" spans="1:9" ht="12.45">
      <c r="A296" s="83"/>
      <c r="B296" s="34"/>
      <c r="C296" s="42"/>
      <c r="D296" s="42"/>
      <c r="E296" s="159"/>
      <c r="F296" s="83"/>
      <c r="G296" s="83"/>
      <c r="H296" s="34"/>
      <c r="I296" s="34"/>
    </row>
    <row r="297" spans="1:9" ht="14.6">
      <c r="A297" s="110" t="s">
        <v>6607</v>
      </c>
      <c r="B297" s="110" t="s">
        <v>6608</v>
      </c>
      <c r="C297" s="160" t="s">
        <v>6609</v>
      </c>
      <c r="D297" s="189" t="s">
        <v>2009</v>
      </c>
      <c r="E297" s="188"/>
      <c r="F297" s="110"/>
      <c r="G297" s="161">
        <v>1</v>
      </c>
      <c r="H297" s="34"/>
      <c r="I297" s="34"/>
    </row>
    <row r="298" spans="1:9" ht="14.6">
      <c r="A298" s="110" t="s">
        <v>6607</v>
      </c>
      <c r="B298" s="110" t="s">
        <v>6608</v>
      </c>
      <c r="C298" s="160" t="s">
        <v>6610</v>
      </c>
      <c r="D298" s="189" t="s">
        <v>2012</v>
      </c>
      <c r="E298" s="188"/>
      <c r="F298" s="110"/>
      <c r="G298" s="161">
        <v>1</v>
      </c>
      <c r="H298" s="34"/>
      <c r="I298" s="34"/>
    </row>
    <row r="299" spans="1:9" ht="14.6">
      <c r="A299" s="110" t="s">
        <v>6607</v>
      </c>
      <c r="B299" s="110" t="s">
        <v>6608</v>
      </c>
      <c r="C299" s="160" t="s">
        <v>6611</v>
      </c>
      <c r="D299" s="160" t="s">
        <v>6612</v>
      </c>
      <c r="E299" s="162"/>
      <c r="F299" s="110"/>
      <c r="G299" s="161">
        <v>1</v>
      </c>
      <c r="H299" s="34"/>
      <c r="I299" s="34"/>
    </row>
    <row r="300" spans="1:9" ht="14.6">
      <c r="A300" s="110" t="s">
        <v>6607</v>
      </c>
      <c r="B300" s="110" t="s">
        <v>6608</v>
      </c>
      <c r="C300" s="160" t="s">
        <v>6613</v>
      </c>
      <c r="D300" s="160" t="s">
        <v>6614</v>
      </c>
      <c r="E300" s="162"/>
      <c r="F300" s="110"/>
      <c r="G300" s="161">
        <v>1</v>
      </c>
      <c r="H300" s="34"/>
      <c r="I300" s="34"/>
    </row>
    <row r="301" spans="1:9" ht="14.6">
      <c r="A301" s="110" t="s">
        <v>6607</v>
      </c>
      <c r="B301" s="110" t="s">
        <v>6608</v>
      </c>
      <c r="C301" s="160" t="s">
        <v>6217</v>
      </c>
      <c r="D301" s="160" t="s">
        <v>6615</v>
      </c>
      <c r="E301" s="162"/>
      <c r="F301" s="110"/>
      <c r="G301" s="161">
        <v>1</v>
      </c>
      <c r="H301" s="34"/>
      <c r="I301" s="34"/>
    </row>
    <row r="302" spans="1:9" ht="14.6">
      <c r="A302" s="110" t="s">
        <v>6607</v>
      </c>
      <c r="B302" s="110" t="s">
        <v>6608</v>
      </c>
      <c r="C302" s="160" t="s">
        <v>6616</v>
      </c>
      <c r="D302" s="160" t="s">
        <v>6617</v>
      </c>
      <c r="E302" s="162"/>
      <c r="F302" s="110"/>
      <c r="G302" s="161">
        <v>1</v>
      </c>
      <c r="H302" s="34"/>
      <c r="I302" s="34"/>
    </row>
    <row r="303" spans="1:9" ht="14.6">
      <c r="A303" s="110" t="s">
        <v>6607</v>
      </c>
      <c r="B303" s="110" t="s">
        <v>6608</v>
      </c>
      <c r="C303" s="160" t="s">
        <v>6618</v>
      </c>
      <c r="D303" s="160" t="s">
        <v>6619</v>
      </c>
      <c r="E303" s="162"/>
      <c r="F303" s="110"/>
      <c r="G303" s="161">
        <v>1</v>
      </c>
      <c r="H303" s="34"/>
      <c r="I303" s="34"/>
    </row>
    <row r="304" spans="1:9" ht="14.6">
      <c r="A304" s="110" t="s">
        <v>6607</v>
      </c>
      <c r="B304" s="110" t="s">
        <v>6608</v>
      </c>
      <c r="C304" s="160" t="s">
        <v>6620</v>
      </c>
      <c r="D304" s="160" t="s">
        <v>6621</v>
      </c>
      <c r="E304" s="162"/>
      <c r="F304" s="110"/>
      <c r="G304" s="110"/>
      <c r="H304" s="34"/>
      <c r="I304" s="34"/>
    </row>
    <row r="305" spans="1:9" ht="12.45">
      <c r="A305" s="83"/>
      <c r="B305" s="34"/>
      <c r="C305" s="42"/>
      <c r="D305" s="42"/>
      <c r="E305" s="159"/>
      <c r="F305" s="83"/>
      <c r="G305" s="83"/>
      <c r="H305" s="34"/>
      <c r="I305" s="34"/>
    </row>
    <row r="306" spans="1:9" ht="14.6">
      <c r="A306" s="5" t="s">
        <v>6607</v>
      </c>
      <c r="B306" s="33" t="s">
        <v>6622</v>
      </c>
      <c r="C306" s="163" t="s">
        <v>6623</v>
      </c>
      <c r="D306" s="164" t="s">
        <v>6624</v>
      </c>
      <c r="E306" s="159"/>
      <c r="F306" s="83"/>
      <c r="G306" s="161">
        <v>1</v>
      </c>
      <c r="H306" s="34"/>
      <c r="I306" s="34"/>
    </row>
    <row r="307" spans="1:9" ht="14.6">
      <c r="A307" s="5" t="s">
        <v>6607</v>
      </c>
      <c r="B307" s="33" t="s">
        <v>6622</v>
      </c>
      <c r="C307" s="163" t="s">
        <v>6625</v>
      </c>
      <c r="D307" s="164" t="s">
        <v>6626</v>
      </c>
      <c r="E307" s="159"/>
      <c r="F307" s="83"/>
      <c r="G307" s="161">
        <v>1</v>
      </c>
      <c r="H307" s="34"/>
      <c r="I307" s="34"/>
    </row>
    <row r="308" spans="1:9" ht="14.6">
      <c r="A308" s="5" t="s">
        <v>6607</v>
      </c>
      <c r="B308" s="33" t="s">
        <v>6622</v>
      </c>
      <c r="C308" s="163" t="s">
        <v>6627</v>
      </c>
      <c r="D308" s="164" t="s">
        <v>6628</v>
      </c>
      <c r="E308" s="159"/>
      <c r="F308" s="83"/>
      <c r="G308" s="161">
        <v>1</v>
      </c>
      <c r="H308" s="34"/>
      <c r="I308" s="34"/>
    </row>
    <row r="309" spans="1:9" ht="14.6">
      <c r="A309" s="5" t="s">
        <v>6607</v>
      </c>
      <c r="B309" s="33" t="s">
        <v>6622</v>
      </c>
      <c r="C309" s="165" t="s">
        <v>6629</v>
      </c>
      <c r="D309" s="166" t="s">
        <v>6630</v>
      </c>
      <c r="E309" s="159"/>
      <c r="F309" s="83"/>
      <c r="G309" s="161">
        <v>1</v>
      </c>
      <c r="H309" s="34"/>
      <c r="I309" s="34"/>
    </row>
    <row r="310" spans="1:9" ht="14.6">
      <c r="A310" s="5" t="s">
        <v>6607</v>
      </c>
      <c r="B310" s="33" t="s">
        <v>6622</v>
      </c>
      <c r="C310" s="163" t="s">
        <v>6631</v>
      </c>
      <c r="D310" s="164" t="s">
        <v>6632</v>
      </c>
      <c r="E310" s="159"/>
      <c r="F310" s="83"/>
      <c r="G310" s="161">
        <v>1</v>
      </c>
      <c r="H310" s="34"/>
      <c r="I310" s="34"/>
    </row>
    <row r="311" spans="1:9" ht="14.6">
      <c r="A311" s="5" t="s">
        <v>6607</v>
      </c>
      <c r="B311" s="33" t="s">
        <v>6622</v>
      </c>
      <c r="C311" s="163" t="s">
        <v>6633</v>
      </c>
      <c r="D311" s="164" t="s">
        <v>6634</v>
      </c>
      <c r="E311" s="159"/>
      <c r="F311" s="83"/>
      <c r="G311" s="161">
        <v>1</v>
      </c>
      <c r="H311" s="34"/>
      <c r="I311" s="34"/>
    </row>
    <row r="312" spans="1:9" ht="14.6">
      <c r="A312" s="5" t="s">
        <v>6607</v>
      </c>
      <c r="B312" s="33" t="s">
        <v>6622</v>
      </c>
      <c r="C312" s="163" t="s">
        <v>6635</v>
      </c>
      <c r="D312" s="164" t="s">
        <v>6636</v>
      </c>
      <c r="E312" s="159"/>
      <c r="F312" s="83"/>
      <c r="G312" s="161">
        <v>1</v>
      </c>
      <c r="H312" s="34"/>
      <c r="I312" s="34"/>
    </row>
    <row r="313" spans="1:9" ht="14.6">
      <c r="A313" s="5" t="s">
        <v>6607</v>
      </c>
      <c r="B313" s="33" t="s">
        <v>6622</v>
      </c>
      <c r="C313" s="163" t="s">
        <v>6637</v>
      </c>
      <c r="D313" s="164" t="s">
        <v>6638</v>
      </c>
      <c r="E313" s="159"/>
      <c r="F313" s="83"/>
      <c r="G313" s="161">
        <v>1</v>
      </c>
      <c r="H313" s="34"/>
      <c r="I313" s="34"/>
    </row>
    <row r="314" spans="1:9" ht="14.6">
      <c r="A314" s="5" t="s">
        <v>6607</v>
      </c>
      <c r="B314" s="33" t="s">
        <v>6622</v>
      </c>
      <c r="C314" s="163" t="s">
        <v>6639</v>
      </c>
      <c r="D314" s="164" t="s">
        <v>6640</v>
      </c>
      <c r="E314" s="159"/>
      <c r="F314" s="83"/>
      <c r="G314" s="161">
        <v>1</v>
      </c>
      <c r="H314" s="34"/>
      <c r="I314" s="34"/>
    </row>
    <row r="315" spans="1:9" ht="14.6">
      <c r="A315" s="5" t="s">
        <v>6607</v>
      </c>
      <c r="B315" s="33" t="s">
        <v>6622</v>
      </c>
      <c r="C315" s="163" t="s">
        <v>6641</v>
      </c>
      <c r="D315" s="164" t="s">
        <v>6642</v>
      </c>
      <c r="E315" s="159"/>
      <c r="F315" s="83"/>
      <c r="G315" s="161">
        <v>1</v>
      </c>
      <c r="H315" s="34"/>
      <c r="I315" s="34"/>
    </row>
    <row r="316" spans="1:9" ht="14.6">
      <c r="A316" s="5" t="s">
        <v>6607</v>
      </c>
      <c r="B316" s="33" t="s">
        <v>6622</v>
      </c>
      <c r="C316" s="163" t="s">
        <v>6643</v>
      </c>
      <c r="D316" s="164" t="s">
        <v>6644</v>
      </c>
      <c r="E316" s="159"/>
      <c r="F316" s="83"/>
      <c r="G316" s="161">
        <v>1</v>
      </c>
      <c r="H316" s="34"/>
      <c r="I316" s="34"/>
    </row>
    <row r="317" spans="1:9" ht="14.6">
      <c r="A317" s="5" t="s">
        <v>6607</v>
      </c>
      <c r="B317" s="33" t="s">
        <v>6622</v>
      </c>
      <c r="C317" s="163" t="s">
        <v>6645</v>
      </c>
      <c r="D317" s="164" t="s">
        <v>6646</v>
      </c>
      <c r="E317" s="159"/>
      <c r="F317" s="83"/>
      <c r="G317" s="161">
        <v>1</v>
      </c>
      <c r="H317" s="34"/>
      <c r="I317" s="34"/>
    </row>
    <row r="318" spans="1:9" ht="14.6">
      <c r="A318" s="5" t="s">
        <v>6607</v>
      </c>
      <c r="B318" s="33" t="s">
        <v>6622</v>
      </c>
      <c r="C318" s="163" t="s">
        <v>6647</v>
      </c>
      <c r="D318" s="164" t="s">
        <v>6648</v>
      </c>
      <c r="E318" s="159"/>
      <c r="F318" s="83"/>
      <c r="G318" s="161">
        <v>1</v>
      </c>
      <c r="H318" s="34"/>
      <c r="I318" s="34"/>
    </row>
    <row r="319" spans="1:9" ht="14.6">
      <c r="A319" s="5" t="s">
        <v>6607</v>
      </c>
      <c r="B319" s="33" t="s">
        <v>6622</v>
      </c>
      <c r="C319" s="163" t="s">
        <v>6649</v>
      </c>
      <c r="D319" s="164" t="s">
        <v>6650</v>
      </c>
      <c r="E319" s="159"/>
      <c r="F319" s="83"/>
      <c r="G319" s="161">
        <v>1</v>
      </c>
      <c r="H319" s="34"/>
      <c r="I319" s="34"/>
    </row>
    <row r="320" spans="1:9" ht="14.6">
      <c r="A320" s="5" t="s">
        <v>6607</v>
      </c>
      <c r="B320" s="33" t="s">
        <v>6622</v>
      </c>
      <c r="C320" s="163" t="s">
        <v>6651</v>
      </c>
      <c r="D320" s="164" t="s">
        <v>6652</v>
      </c>
      <c r="E320" s="159"/>
      <c r="F320" s="83"/>
      <c r="G320" s="161">
        <v>1</v>
      </c>
      <c r="H320" s="34"/>
      <c r="I320" s="34"/>
    </row>
    <row r="321" spans="1:9" ht="14.6">
      <c r="A321" s="5" t="s">
        <v>6607</v>
      </c>
      <c r="B321" s="33" t="s">
        <v>6622</v>
      </c>
      <c r="C321" s="163" t="s">
        <v>6653</v>
      </c>
      <c r="D321" s="164" t="s">
        <v>6654</v>
      </c>
      <c r="E321" s="159"/>
      <c r="F321" s="83"/>
      <c r="G321" s="161">
        <v>1</v>
      </c>
      <c r="H321" s="34"/>
      <c r="I321" s="34"/>
    </row>
    <row r="322" spans="1:9" ht="14.6">
      <c r="A322" s="5" t="s">
        <v>6607</v>
      </c>
      <c r="B322" s="33" t="s">
        <v>6622</v>
      </c>
      <c r="C322" s="163" t="s">
        <v>6655</v>
      </c>
      <c r="D322" s="164" t="s">
        <v>6656</v>
      </c>
      <c r="E322" s="159"/>
      <c r="F322" s="83"/>
      <c r="G322" s="161">
        <v>1</v>
      </c>
      <c r="H322" s="34"/>
      <c r="I322" s="34"/>
    </row>
    <row r="323" spans="1:9" ht="14.6">
      <c r="A323" s="5" t="s">
        <v>6607</v>
      </c>
      <c r="B323" s="33" t="s">
        <v>6622</v>
      </c>
      <c r="C323" s="163" t="s">
        <v>6657</v>
      </c>
      <c r="D323" s="164" t="s">
        <v>6658</v>
      </c>
      <c r="E323" s="159"/>
      <c r="F323" s="83"/>
      <c r="G323" s="161">
        <v>1</v>
      </c>
      <c r="H323" s="34"/>
      <c r="I323" s="34"/>
    </row>
    <row r="324" spans="1:9" ht="14.6">
      <c r="A324" s="5" t="s">
        <v>6607</v>
      </c>
      <c r="B324" s="33" t="s">
        <v>6622</v>
      </c>
      <c r="C324" s="163" t="s">
        <v>6659</v>
      </c>
      <c r="D324" s="164" t="s">
        <v>6660</v>
      </c>
      <c r="E324" s="159"/>
      <c r="F324" s="83"/>
      <c r="G324" s="161">
        <v>1</v>
      </c>
      <c r="H324" s="34"/>
      <c r="I324" s="34"/>
    </row>
    <row r="325" spans="1:9" ht="14.6">
      <c r="A325" s="5" t="s">
        <v>6607</v>
      </c>
      <c r="B325" s="33" t="s">
        <v>6622</v>
      </c>
      <c r="C325" s="163" t="s">
        <v>6661</v>
      </c>
      <c r="D325" s="164" t="s">
        <v>6662</v>
      </c>
      <c r="E325" s="159"/>
      <c r="F325" s="83"/>
      <c r="G325" s="161">
        <v>1</v>
      </c>
      <c r="H325" s="34"/>
      <c r="I325" s="34"/>
    </row>
    <row r="326" spans="1:9" ht="14.6">
      <c r="A326" s="5" t="s">
        <v>6607</v>
      </c>
      <c r="B326" s="33" t="s">
        <v>6622</v>
      </c>
      <c r="C326" s="163" t="s">
        <v>6663</v>
      </c>
      <c r="D326" s="164" t="s">
        <v>6664</v>
      </c>
      <c r="E326" s="159"/>
      <c r="F326" s="83"/>
      <c r="G326" s="161">
        <v>1</v>
      </c>
      <c r="H326" s="34"/>
      <c r="I326" s="34"/>
    </row>
    <row r="327" spans="1:9" ht="14.6">
      <c r="A327" s="5" t="s">
        <v>6607</v>
      </c>
      <c r="B327" s="33" t="s">
        <v>6622</v>
      </c>
      <c r="C327" s="163" t="s">
        <v>6665</v>
      </c>
      <c r="D327" s="164" t="s">
        <v>6666</v>
      </c>
      <c r="E327" s="159"/>
      <c r="F327" s="83"/>
      <c r="G327" s="161">
        <v>1</v>
      </c>
      <c r="H327" s="34"/>
      <c r="I327" s="34"/>
    </row>
    <row r="328" spans="1:9" ht="14.6">
      <c r="A328" s="5" t="s">
        <v>6607</v>
      </c>
      <c r="B328" s="33" t="s">
        <v>6622</v>
      </c>
      <c r="C328" s="163" t="s">
        <v>6667</v>
      </c>
      <c r="D328" s="164" t="s">
        <v>6668</v>
      </c>
      <c r="E328" s="159"/>
      <c r="F328" s="83"/>
      <c r="G328" s="161">
        <v>1</v>
      </c>
      <c r="H328" s="34"/>
      <c r="I328" s="34"/>
    </row>
    <row r="329" spans="1:9" ht="14.6">
      <c r="A329" s="5" t="s">
        <v>6607</v>
      </c>
      <c r="B329" s="33" t="s">
        <v>6622</v>
      </c>
      <c r="C329" s="163" t="s">
        <v>6669</v>
      </c>
      <c r="D329" s="164" t="s">
        <v>6670</v>
      </c>
      <c r="E329" s="159"/>
      <c r="F329" s="83"/>
      <c r="G329" s="161">
        <v>1</v>
      </c>
      <c r="H329" s="34"/>
      <c r="I329" s="34"/>
    </row>
    <row r="330" spans="1:9" ht="14.6">
      <c r="A330" s="5" t="s">
        <v>6607</v>
      </c>
      <c r="B330" s="33" t="s">
        <v>6622</v>
      </c>
      <c r="C330" s="163" t="s">
        <v>6671</v>
      </c>
      <c r="D330" s="164" t="s">
        <v>6672</v>
      </c>
      <c r="E330" s="159"/>
      <c r="F330" s="83"/>
      <c r="G330" s="161">
        <v>1</v>
      </c>
      <c r="H330" s="34"/>
      <c r="I330" s="34"/>
    </row>
    <row r="331" spans="1:9" ht="14.6">
      <c r="A331" s="5" t="s">
        <v>6607</v>
      </c>
      <c r="B331" s="33" t="s">
        <v>6622</v>
      </c>
      <c r="C331" s="167" t="s">
        <v>6673</v>
      </c>
      <c r="D331" s="168" t="s">
        <v>6674</v>
      </c>
      <c r="E331" s="169"/>
      <c r="F331" s="83" t="s">
        <v>6675</v>
      </c>
      <c r="G331" s="83">
        <v>3</v>
      </c>
      <c r="H331" s="34"/>
      <c r="I331" s="34"/>
    </row>
    <row r="332" spans="1:9" ht="14.6">
      <c r="A332" s="5" t="s">
        <v>6607</v>
      </c>
      <c r="B332" s="33" t="s">
        <v>6622</v>
      </c>
      <c r="C332" s="167" t="s">
        <v>6676</v>
      </c>
      <c r="D332" s="168" t="s">
        <v>6677</v>
      </c>
      <c r="E332" s="169"/>
      <c r="F332" s="83" t="s">
        <v>6675</v>
      </c>
      <c r="G332" s="83">
        <v>3</v>
      </c>
      <c r="H332" s="34"/>
      <c r="I332" s="34"/>
    </row>
    <row r="333" spans="1:9" ht="14.6">
      <c r="A333" s="5" t="s">
        <v>6607</v>
      </c>
      <c r="B333" s="33" t="s">
        <v>6622</v>
      </c>
      <c r="C333" s="167" t="s">
        <v>6678</v>
      </c>
      <c r="D333" s="168" t="s">
        <v>6679</v>
      </c>
      <c r="E333" s="169"/>
      <c r="F333" s="83" t="s">
        <v>6675</v>
      </c>
      <c r="G333" s="83">
        <v>3</v>
      </c>
      <c r="H333" s="34"/>
      <c r="I333" s="34"/>
    </row>
    <row r="334" spans="1:9" ht="14.6">
      <c r="A334" s="5" t="s">
        <v>6607</v>
      </c>
      <c r="B334" s="33" t="s">
        <v>6622</v>
      </c>
      <c r="C334" s="167" t="s">
        <v>6680</v>
      </c>
      <c r="D334" s="168" t="s">
        <v>6681</v>
      </c>
      <c r="E334" s="169"/>
      <c r="F334" s="83" t="s">
        <v>6675</v>
      </c>
      <c r="G334" s="83">
        <v>3</v>
      </c>
      <c r="H334" s="34"/>
      <c r="I334" s="34"/>
    </row>
    <row r="335" spans="1:9" ht="14.6">
      <c r="A335" s="5" t="s">
        <v>6607</v>
      </c>
      <c r="B335" s="33" t="s">
        <v>6622</v>
      </c>
      <c r="C335" s="167" t="s">
        <v>6682</v>
      </c>
      <c r="D335" s="168" t="s">
        <v>6683</v>
      </c>
      <c r="E335" s="169"/>
      <c r="F335" s="83" t="s">
        <v>6675</v>
      </c>
      <c r="G335" s="83">
        <v>3</v>
      </c>
      <c r="H335" s="34"/>
      <c r="I335" s="34"/>
    </row>
    <row r="336" spans="1:9" ht="14.6">
      <c r="A336" s="5" t="s">
        <v>6607</v>
      </c>
      <c r="B336" s="33" t="s">
        <v>6622</v>
      </c>
      <c r="C336" s="167" t="s">
        <v>6684</v>
      </c>
      <c r="D336" s="168" t="s">
        <v>6685</v>
      </c>
      <c r="E336" s="169"/>
      <c r="F336" s="83" t="s">
        <v>6675</v>
      </c>
      <c r="G336" s="83">
        <v>3</v>
      </c>
      <c r="H336" s="34"/>
      <c r="I336" s="34"/>
    </row>
    <row r="337" spans="1:9" ht="14.6">
      <c r="A337" s="5" t="s">
        <v>6607</v>
      </c>
      <c r="B337" s="33" t="s">
        <v>6622</v>
      </c>
      <c r="C337" s="167" t="s">
        <v>6686</v>
      </c>
      <c r="D337" s="168" t="s">
        <v>6687</v>
      </c>
      <c r="E337" s="169"/>
      <c r="F337" s="83" t="s">
        <v>6675</v>
      </c>
      <c r="G337" s="83">
        <v>3</v>
      </c>
      <c r="H337" s="34"/>
      <c r="I337" s="34"/>
    </row>
    <row r="338" spans="1:9" ht="14.6">
      <c r="A338" s="5" t="s">
        <v>6607</v>
      </c>
      <c r="B338" s="33" t="s">
        <v>6622</v>
      </c>
      <c r="C338" s="167" t="s">
        <v>6688</v>
      </c>
      <c r="D338" s="168" t="s">
        <v>6689</v>
      </c>
      <c r="E338" s="169"/>
      <c r="F338" s="83" t="s">
        <v>6675</v>
      </c>
      <c r="G338" s="83">
        <v>3</v>
      </c>
      <c r="H338" s="34"/>
      <c r="I338" s="34"/>
    </row>
    <row r="339" spans="1:9" ht="14.6">
      <c r="A339" s="5" t="s">
        <v>6607</v>
      </c>
      <c r="B339" s="33" t="s">
        <v>6622</v>
      </c>
      <c r="C339" s="167" t="s">
        <v>6690</v>
      </c>
      <c r="D339" s="168" t="s">
        <v>6691</v>
      </c>
      <c r="E339" s="169"/>
      <c r="F339" s="83" t="s">
        <v>6675</v>
      </c>
      <c r="G339" s="83">
        <v>3</v>
      </c>
      <c r="H339" s="34"/>
      <c r="I339" s="34"/>
    </row>
    <row r="340" spans="1:9" ht="14.6">
      <c r="A340" s="5" t="s">
        <v>6607</v>
      </c>
      <c r="B340" s="33" t="s">
        <v>6622</v>
      </c>
      <c r="C340" s="167" t="s">
        <v>6692</v>
      </c>
      <c r="D340" s="168" t="s">
        <v>6693</v>
      </c>
      <c r="E340" s="169"/>
      <c r="F340" s="83" t="s">
        <v>6675</v>
      </c>
      <c r="G340" s="83">
        <v>3</v>
      </c>
      <c r="H340" s="34"/>
      <c r="I340" s="34"/>
    </row>
    <row r="341" spans="1:9" ht="14.6">
      <c r="A341" s="5" t="s">
        <v>6607</v>
      </c>
      <c r="B341" s="33" t="s">
        <v>6622</v>
      </c>
      <c r="C341" s="167" t="s">
        <v>6694</v>
      </c>
      <c r="D341" s="168" t="s">
        <v>6695</v>
      </c>
      <c r="E341" s="169"/>
      <c r="F341" s="83" t="s">
        <v>6675</v>
      </c>
      <c r="G341" s="83">
        <v>3</v>
      </c>
      <c r="H341" s="34"/>
      <c r="I341" s="34"/>
    </row>
    <row r="342" spans="1:9" ht="14.6">
      <c r="A342" s="5" t="s">
        <v>6607</v>
      </c>
      <c r="B342" s="33" t="s">
        <v>6622</v>
      </c>
      <c r="C342" s="167" t="s">
        <v>6696</v>
      </c>
      <c r="D342" s="168" t="s">
        <v>6697</v>
      </c>
      <c r="E342" s="169"/>
      <c r="F342" s="83" t="s">
        <v>6675</v>
      </c>
      <c r="G342" s="83">
        <v>3</v>
      </c>
      <c r="H342" s="34"/>
      <c r="I342" s="34"/>
    </row>
    <row r="343" spans="1:9" ht="14.6">
      <c r="A343" s="5" t="s">
        <v>6607</v>
      </c>
      <c r="B343" s="33" t="s">
        <v>6622</v>
      </c>
      <c r="C343" s="167" t="s">
        <v>6698</v>
      </c>
      <c r="D343" s="168" t="s">
        <v>6699</v>
      </c>
      <c r="E343" s="169"/>
      <c r="F343" s="83" t="s">
        <v>6675</v>
      </c>
      <c r="G343" s="83">
        <v>3</v>
      </c>
      <c r="H343" s="34"/>
      <c r="I343" s="34"/>
    </row>
    <row r="344" spans="1:9" ht="14.6">
      <c r="A344" s="5" t="s">
        <v>6607</v>
      </c>
      <c r="B344" s="33" t="s">
        <v>6622</v>
      </c>
      <c r="C344" s="167" t="s">
        <v>6700</v>
      </c>
      <c r="D344" s="168" t="s">
        <v>6701</v>
      </c>
      <c r="E344" s="169"/>
      <c r="F344" s="83" t="s">
        <v>6675</v>
      </c>
      <c r="G344" s="83">
        <v>3</v>
      </c>
      <c r="H344" s="34"/>
      <c r="I344" s="34"/>
    </row>
    <row r="345" spans="1:9" ht="14.6">
      <c r="A345" s="5" t="s">
        <v>6607</v>
      </c>
      <c r="B345" s="33" t="s">
        <v>6622</v>
      </c>
      <c r="C345" s="167" t="s">
        <v>6702</v>
      </c>
      <c r="D345" s="168" t="s">
        <v>6703</v>
      </c>
      <c r="E345" s="169"/>
      <c r="F345" s="83" t="s">
        <v>6675</v>
      </c>
      <c r="G345" s="83">
        <v>3</v>
      </c>
      <c r="H345" s="34"/>
      <c r="I345" s="34"/>
    </row>
    <row r="346" spans="1:9" ht="14.6">
      <c r="A346" s="5" t="s">
        <v>6607</v>
      </c>
      <c r="B346" s="33" t="s">
        <v>6622</v>
      </c>
      <c r="C346" s="167" t="s">
        <v>6704</v>
      </c>
      <c r="D346" s="168" t="s">
        <v>6705</v>
      </c>
      <c r="E346" s="169"/>
      <c r="F346" s="83" t="s">
        <v>6675</v>
      </c>
      <c r="G346" s="83">
        <v>3</v>
      </c>
      <c r="H346" s="34"/>
      <c r="I346" s="34"/>
    </row>
    <row r="347" spans="1:9" ht="14.6">
      <c r="A347" s="5" t="s">
        <v>6607</v>
      </c>
      <c r="B347" s="33" t="s">
        <v>6622</v>
      </c>
      <c r="C347" s="167" t="s">
        <v>6706</v>
      </c>
      <c r="D347" s="168" t="s">
        <v>6707</v>
      </c>
      <c r="E347" s="169"/>
      <c r="F347" s="83" t="s">
        <v>6675</v>
      </c>
      <c r="G347" s="83">
        <v>3</v>
      </c>
      <c r="H347" s="34"/>
      <c r="I347" s="34"/>
    </row>
    <row r="348" spans="1:9" ht="14.6">
      <c r="A348" s="5" t="s">
        <v>6607</v>
      </c>
      <c r="B348" s="33" t="s">
        <v>6622</v>
      </c>
      <c r="C348" s="167" t="s">
        <v>6708</v>
      </c>
      <c r="D348" s="168" t="s">
        <v>6709</v>
      </c>
      <c r="E348" s="169"/>
      <c r="F348" s="83" t="s">
        <v>6675</v>
      </c>
      <c r="G348" s="83">
        <v>3</v>
      </c>
      <c r="H348" s="34"/>
      <c r="I348" s="34"/>
    </row>
    <row r="349" spans="1:9" ht="14.6">
      <c r="A349" s="5" t="s">
        <v>6607</v>
      </c>
      <c r="B349" s="33" t="s">
        <v>6622</v>
      </c>
      <c r="C349" s="167" t="s">
        <v>6710</v>
      </c>
      <c r="D349" s="168" t="s">
        <v>6711</v>
      </c>
      <c r="E349" s="169"/>
      <c r="F349" s="83" t="s">
        <v>6675</v>
      </c>
      <c r="G349" s="83">
        <v>3</v>
      </c>
      <c r="H349" s="34"/>
      <c r="I349" s="34"/>
    </row>
    <row r="350" spans="1:9" ht="14.6">
      <c r="A350" s="5" t="s">
        <v>6607</v>
      </c>
      <c r="B350" s="33" t="s">
        <v>6622</v>
      </c>
      <c r="C350" s="167" t="s">
        <v>6712</v>
      </c>
      <c r="D350" s="168" t="s">
        <v>6713</v>
      </c>
      <c r="E350" s="169"/>
      <c r="F350" s="83" t="s">
        <v>6675</v>
      </c>
      <c r="G350" s="83">
        <v>3</v>
      </c>
      <c r="H350" s="34"/>
      <c r="I350" s="34"/>
    </row>
    <row r="351" spans="1:9" ht="14.6">
      <c r="A351" s="5" t="s">
        <v>6607</v>
      </c>
      <c r="B351" s="33" t="s">
        <v>6622</v>
      </c>
      <c r="C351" s="167" t="s">
        <v>6714</v>
      </c>
      <c r="D351" s="170" t="s">
        <v>6715</v>
      </c>
      <c r="E351" s="169"/>
      <c r="F351" s="83" t="s">
        <v>6675</v>
      </c>
      <c r="G351" s="83">
        <v>3</v>
      </c>
      <c r="H351" s="34"/>
      <c r="I351" s="34"/>
    </row>
    <row r="352" spans="1:9" ht="14.6">
      <c r="A352" s="5" t="s">
        <v>6607</v>
      </c>
      <c r="B352" s="33" t="s">
        <v>6622</v>
      </c>
      <c r="C352" s="167" t="s">
        <v>6716</v>
      </c>
      <c r="D352" s="170" t="s">
        <v>6717</v>
      </c>
      <c r="E352" s="169"/>
      <c r="F352" s="83" t="s">
        <v>6675</v>
      </c>
      <c r="G352" s="83">
        <v>3</v>
      </c>
      <c r="H352" s="34"/>
      <c r="I352" s="34"/>
    </row>
    <row r="353" spans="1:9" ht="14.6">
      <c r="A353" s="5" t="s">
        <v>6607</v>
      </c>
      <c r="B353" s="33" t="s">
        <v>6622</v>
      </c>
      <c r="C353" s="167" t="s">
        <v>6718</v>
      </c>
      <c r="D353" s="170" t="s">
        <v>6719</v>
      </c>
      <c r="E353" s="169"/>
      <c r="F353" s="83" t="s">
        <v>6675</v>
      </c>
      <c r="G353" s="83">
        <v>3</v>
      </c>
      <c r="H353" s="34"/>
      <c r="I353" s="34"/>
    </row>
    <row r="354" spans="1:9" ht="14.6">
      <c r="A354" s="5" t="s">
        <v>6607</v>
      </c>
      <c r="B354" s="33" t="s">
        <v>6622</v>
      </c>
      <c r="C354" s="167" t="s">
        <v>6720</v>
      </c>
      <c r="D354" s="170" t="s">
        <v>6721</v>
      </c>
      <c r="E354" s="169"/>
      <c r="F354" s="83" t="s">
        <v>6675</v>
      </c>
      <c r="G354" s="83">
        <v>3</v>
      </c>
      <c r="H354" s="34"/>
      <c r="I354" s="34"/>
    </row>
    <row r="355" spans="1:9" ht="14.6">
      <c r="A355" s="5" t="s">
        <v>6607</v>
      </c>
      <c r="B355" s="33" t="s">
        <v>6622</v>
      </c>
      <c r="C355" s="167" t="s">
        <v>6722</v>
      </c>
      <c r="D355" s="170" t="s">
        <v>6723</v>
      </c>
      <c r="E355" s="169"/>
      <c r="F355" s="83" t="s">
        <v>6675</v>
      </c>
      <c r="G355" s="83">
        <v>3</v>
      </c>
      <c r="H355" s="34"/>
      <c r="I355" s="34"/>
    </row>
    <row r="356" spans="1:9" ht="14.6">
      <c r="A356" s="5" t="s">
        <v>6607</v>
      </c>
      <c r="B356" s="33" t="s">
        <v>6622</v>
      </c>
      <c r="C356" s="167" t="s">
        <v>6724</v>
      </c>
      <c r="D356" s="168" t="s">
        <v>6725</v>
      </c>
      <c r="E356" s="169"/>
      <c r="F356" s="83" t="s">
        <v>6675</v>
      </c>
      <c r="G356" s="83">
        <v>3</v>
      </c>
      <c r="H356" s="34"/>
      <c r="I356" s="34"/>
    </row>
    <row r="357" spans="1:9" ht="14.6">
      <c r="A357" s="5" t="s">
        <v>6607</v>
      </c>
      <c r="B357" s="33" t="s">
        <v>6622</v>
      </c>
      <c r="C357" s="167" t="s">
        <v>6726</v>
      </c>
      <c r="D357" s="170" t="s">
        <v>6727</v>
      </c>
      <c r="E357" s="169"/>
      <c r="F357" s="83" t="s">
        <v>6675</v>
      </c>
      <c r="G357" s="83">
        <v>3</v>
      </c>
      <c r="H357" s="34"/>
      <c r="I357" s="34"/>
    </row>
    <row r="358" spans="1:9" ht="14.6">
      <c r="A358" s="5" t="s">
        <v>6607</v>
      </c>
      <c r="B358" s="33" t="s">
        <v>6622</v>
      </c>
      <c r="C358" s="167" t="s">
        <v>6728</v>
      </c>
      <c r="D358" s="170" t="s">
        <v>6729</v>
      </c>
      <c r="E358" s="169"/>
      <c r="F358" s="83" t="s">
        <v>6675</v>
      </c>
      <c r="G358" s="83">
        <v>3</v>
      </c>
      <c r="H358" s="34"/>
      <c r="I358" s="34"/>
    </row>
    <row r="359" spans="1:9" ht="14.6">
      <c r="A359" s="5" t="s">
        <v>6607</v>
      </c>
      <c r="B359" s="33" t="s">
        <v>6622</v>
      </c>
      <c r="C359" s="167" t="s">
        <v>6730</v>
      </c>
      <c r="D359" s="170" t="s">
        <v>6731</v>
      </c>
      <c r="E359" s="169"/>
      <c r="F359" s="83" t="s">
        <v>6675</v>
      </c>
      <c r="G359" s="83">
        <v>3</v>
      </c>
      <c r="H359" s="34"/>
      <c r="I359" s="34"/>
    </row>
    <row r="360" spans="1:9" ht="14.6">
      <c r="A360" s="5" t="s">
        <v>6607</v>
      </c>
      <c r="B360" s="33" t="s">
        <v>6622</v>
      </c>
      <c r="C360" s="167" t="s">
        <v>6732</v>
      </c>
      <c r="D360" s="170" t="s">
        <v>6733</v>
      </c>
      <c r="E360" s="169"/>
      <c r="F360" s="83" t="s">
        <v>6675</v>
      </c>
      <c r="G360" s="83">
        <v>3</v>
      </c>
      <c r="H360" s="34"/>
      <c r="I360" s="34"/>
    </row>
    <row r="361" spans="1:9" ht="14.6">
      <c r="A361" s="5" t="s">
        <v>6607</v>
      </c>
      <c r="B361" s="33" t="s">
        <v>6622</v>
      </c>
      <c r="C361" s="167" t="s">
        <v>6734</v>
      </c>
      <c r="D361" s="170" t="s">
        <v>6735</v>
      </c>
      <c r="E361" s="169"/>
      <c r="F361" s="83" t="s">
        <v>6675</v>
      </c>
      <c r="G361" s="83">
        <v>3</v>
      </c>
      <c r="H361" s="34"/>
      <c r="I361" s="34"/>
    </row>
    <row r="362" spans="1:9" ht="14.6">
      <c r="A362" s="5" t="s">
        <v>6607</v>
      </c>
      <c r="B362" s="33" t="s">
        <v>6622</v>
      </c>
      <c r="C362" s="167" t="s">
        <v>6736</v>
      </c>
      <c r="D362" s="170" t="s">
        <v>6737</v>
      </c>
      <c r="E362" s="169"/>
      <c r="F362" s="83" t="s">
        <v>6675</v>
      </c>
      <c r="G362" s="83">
        <v>3</v>
      </c>
      <c r="H362" s="34"/>
      <c r="I362" s="34"/>
    </row>
    <row r="363" spans="1:9" ht="14.6">
      <c r="A363" s="5" t="s">
        <v>6607</v>
      </c>
      <c r="B363" s="33" t="s">
        <v>6622</v>
      </c>
      <c r="C363" s="167" t="s">
        <v>6738</v>
      </c>
      <c r="D363" s="170" t="s">
        <v>6739</v>
      </c>
      <c r="E363" s="169"/>
      <c r="F363" s="83" t="s">
        <v>6675</v>
      </c>
      <c r="G363" s="83">
        <v>3</v>
      </c>
      <c r="H363" s="34"/>
      <c r="I363" s="34"/>
    </row>
    <row r="364" spans="1:9" ht="14.6">
      <c r="A364" s="5" t="s">
        <v>6607</v>
      </c>
      <c r="B364" s="33" t="s">
        <v>6622</v>
      </c>
      <c r="C364" s="167" t="s">
        <v>6740</v>
      </c>
      <c r="D364" s="168" t="s">
        <v>6741</v>
      </c>
      <c r="E364" s="169"/>
      <c r="F364" s="83" t="s">
        <v>6675</v>
      </c>
      <c r="G364" s="83">
        <v>3</v>
      </c>
      <c r="H364" s="34"/>
      <c r="I364" s="34"/>
    </row>
    <row r="365" spans="1:9" ht="14.6">
      <c r="A365" s="5" t="s">
        <v>6607</v>
      </c>
      <c r="B365" s="33" t="s">
        <v>6622</v>
      </c>
      <c r="C365" s="167" t="s">
        <v>6742</v>
      </c>
      <c r="D365" s="168" t="s">
        <v>6743</v>
      </c>
      <c r="E365" s="169"/>
      <c r="F365" s="83" t="s">
        <v>6675</v>
      </c>
      <c r="G365" s="83">
        <v>3</v>
      </c>
      <c r="H365" s="34"/>
      <c r="I365" s="34"/>
    </row>
    <row r="366" spans="1:9" ht="14.6">
      <c r="A366" s="5" t="s">
        <v>6607</v>
      </c>
      <c r="B366" s="33" t="s">
        <v>6622</v>
      </c>
      <c r="C366" s="167" t="s">
        <v>6744</v>
      </c>
      <c r="D366" s="168" t="s">
        <v>6745</v>
      </c>
      <c r="E366" s="169"/>
      <c r="F366" s="83" t="s">
        <v>6675</v>
      </c>
      <c r="G366" s="83">
        <v>3</v>
      </c>
      <c r="H366" s="34"/>
      <c r="I366" s="34"/>
    </row>
    <row r="367" spans="1:9" ht="14.6">
      <c r="A367" s="5" t="s">
        <v>6607</v>
      </c>
      <c r="B367" s="33" t="s">
        <v>6622</v>
      </c>
      <c r="C367" s="167" t="s">
        <v>6746</v>
      </c>
      <c r="D367" s="168" t="s">
        <v>6747</v>
      </c>
      <c r="E367" s="169"/>
      <c r="F367" s="83" t="s">
        <v>6675</v>
      </c>
      <c r="G367" s="83">
        <v>3</v>
      </c>
      <c r="H367" s="34"/>
      <c r="I367" s="34"/>
    </row>
    <row r="368" spans="1:9" ht="14.6">
      <c r="A368" s="5" t="s">
        <v>6607</v>
      </c>
      <c r="B368" s="33" t="s">
        <v>6622</v>
      </c>
      <c r="C368" s="167" t="s">
        <v>6748</v>
      </c>
      <c r="D368" s="168" t="s">
        <v>6749</v>
      </c>
      <c r="E368" s="169"/>
      <c r="F368" s="83" t="s">
        <v>6675</v>
      </c>
      <c r="G368" s="83">
        <v>3</v>
      </c>
      <c r="H368" s="34"/>
      <c r="I368" s="34"/>
    </row>
    <row r="369" spans="1:9" ht="14.6">
      <c r="A369" s="5" t="s">
        <v>6607</v>
      </c>
      <c r="B369" s="33" t="s">
        <v>6622</v>
      </c>
      <c r="C369" s="167" t="s">
        <v>6750</v>
      </c>
      <c r="D369" s="168" t="s">
        <v>6751</v>
      </c>
      <c r="E369" s="169"/>
      <c r="F369" s="83" t="s">
        <v>6675</v>
      </c>
      <c r="G369" s="83">
        <v>3</v>
      </c>
      <c r="H369" s="34"/>
      <c r="I369" s="34"/>
    </row>
    <row r="370" spans="1:9" ht="14.6">
      <c r="A370" s="5" t="s">
        <v>6607</v>
      </c>
      <c r="B370" s="33" t="s">
        <v>6622</v>
      </c>
      <c r="C370" s="167" t="s">
        <v>6752</v>
      </c>
      <c r="D370" s="168" t="s">
        <v>6753</v>
      </c>
      <c r="E370" s="169"/>
      <c r="F370" s="83" t="s">
        <v>6675</v>
      </c>
      <c r="G370" s="83">
        <v>3</v>
      </c>
      <c r="H370" s="34"/>
      <c r="I370" s="34"/>
    </row>
    <row r="371" spans="1:9" ht="14.6">
      <c r="A371" s="5" t="s">
        <v>6607</v>
      </c>
      <c r="B371" s="33" t="s">
        <v>6622</v>
      </c>
      <c r="C371" s="167" t="s">
        <v>6754</v>
      </c>
      <c r="D371" s="168" t="s">
        <v>6755</v>
      </c>
      <c r="E371" s="169"/>
      <c r="F371" s="83" t="s">
        <v>6675</v>
      </c>
      <c r="G371" s="83">
        <v>3</v>
      </c>
      <c r="H371" s="34"/>
      <c r="I371" s="34"/>
    </row>
    <row r="372" spans="1:9" ht="14.6">
      <c r="A372" s="5" t="s">
        <v>6607</v>
      </c>
      <c r="B372" s="33" t="s">
        <v>6622</v>
      </c>
      <c r="C372" s="167" t="s">
        <v>6756</v>
      </c>
      <c r="D372" s="168" t="s">
        <v>6757</v>
      </c>
      <c r="E372" s="169"/>
      <c r="F372" s="83" t="s">
        <v>6675</v>
      </c>
      <c r="G372" s="83">
        <v>3</v>
      </c>
      <c r="H372" s="34"/>
      <c r="I372" s="34"/>
    </row>
    <row r="373" spans="1:9" ht="14.6">
      <c r="A373" s="5" t="s">
        <v>6607</v>
      </c>
      <c r="B373" s="33" t="s">
        <v>6622</v>
      </c>
      <c r="C373" s="167" t="s">
        <v>6758</v>
      </c>
      <c r="D373" s="168" t="s">
        <v>6759</v>
      </c>
      <c r="E373" s="169"/>
      <c r="F373" s="83" t="s">
        <v>6675</v>
      </c>
      <c r="G373" s="83">
        <v>3</v>
      </c>
      <c r="H373" s="34"/>
      <c r="I373" s="34"/>
    </row>
    <row r="374" spans="1:9" ht="14.6">
      <c r="A374" s="5" t="s">
        <v>6607</v>
      </c>
      <c r="B374" s="33" t="s">
        <v>6622</v>
      </c>
      <c r="C374" s="167" t="s">
        <v>6760</v>
      </c>
      <c r="D374" s="168" t="s">
        <v>6761</v>
      </c>
      <c r="E374" s="169"/>
      <c r="F374" s="83" t="s">
        <v>6675</v>
      </c>
      <c r="G374" s="83">
        <v>3</v>
      </c>
      <c r="H374" s="34"/>
      <c r="I374" s="34"/>
    </row>
    <row r="375" spans="1:9" ht="14.6">
      <c r="A375" s="5" t="s">
        <v>6607</v>
      </c>
      <c r="B375" s="33" t="s">
        <v>6622</v>
      </c>
      <c r="C375" s="167" t="s">
        <v>6762</v>
      </c>
      <c r="D375" s="167" t="s">
        <v>6763</v>
      </c>
      <c r="E375" s="169"/>
      <c r="F375" s="83" t="s">
        <v>6675</v>
      </c>
      <c r="G375" s="83">
        <v>3</v>
      </c>
      <c r="H375" s="34"/>
      <c r="I375" s="34"/>
    </row>
    <row r="376" spans="1:9" ht="14.6">
      <c r="A376" s="5" t="s">
        <v>6607</v>
      </c>
      <c r="B376" s="33" t="s">
        <v>6622</v>
      </c>
      <c r="C376" s="167" t="s">
        <v>6764</v>
      </c>
      <c r="D376" s="168" t="s">
        <v>6765</v>
      </c>
      <c r="E376" s="169"/>
      <c r="F376" s="83" t="s">
        <v>6675</v>
      </c>
      <c r="G376" s="83">
        <v>3</v>
      </c>
      <c r="H376" s="34"/>
      <c r="I376" s="34"/>
    </row>
    <row r="377" spans="1:9" ht="14.6">
      <c r="A377" s="5" t="s">
        <v>6607</v>
      </c>
      <c r="B377" s="33" t="s">
        <v>6622</v>
      </c>
      <c r="C377" s="167" t="s">
        <v>6766</v>
      </c>
      <c r="D377" s="170" t="s">
        <v>6767</v>
      </c>
      <c r="E377" s="169"/>
      <c r="F377" s="83" t="s">
        <v>6675</v>
      </c>
      <c r="G377" s="83">
        <v>3</v>
      </c>
      <c r="H377" s="34"/>
      <c r="I377" s="34"/>
    </row>
    <row r="378" spans="1:9" ht="14.6">
      <c r="A378" s="5" t="s">
        <v>6607</v>
      </c>
      <c r="B378" s="33" t="s">
        <v>6622</v>
      </c>
      <c r="C378" s="167" t="s">
        <v>6768</v>
      </c>
      <c r="D378" s="170" t="s">
        <v>6769</v>
      </c>
      <c r="E378" s="169"/>
      <c r="F378" s="83" t="s">
        <v>6675</v>
      </c>
      <c r="G378" s="83">
        <v>3</v>
      </c>
      <c r="H378" s="34"/>
      <c r="I378" s="34"/>
    </row>
    <row r="379" spans="1:9" ht="14.6">
      <c r="A379" s="5" t="s">
        <v>6607</v>
      </c>
      <c r="B379" s="33" t="s">
        <v>6622</v>
      </c>
      <c r="C379" s="167" t="s">
        <v>6770</v>
      </c>
      <c r="D379" s="168" t="s">
        <v>6771</v>
      </c>
      <c r="E379" s="169"/>
      <c r="F379" s="83" t="s">
        <v>6675</v>
      </c>
      <c r="G379" s="83">
        <v>3</v>
      </c>
      <c r="H379" s="34"/>
      <c r="I379" s="34"/>
    </row>
    <row r="380" spans="1:9" ht="14.6">
      <c r="A380" s="5" t="s">
        <v>6607</v>
      </c>
      <c r="B380" s="33" t="s">
        <v>6622</v>
      </c>
      <c r="C380" s="167" t="s">
        <v>6772</v>
      </c>
      <c r="D380" s="170" t="s">
        <v>6773</v>
      </c>
      <c r="E380" s="169"/>
      <c r="F380" s="83" t="s">
        <v>6675</v>
      </c>
      <c r="G380" s="83">
        <v>3</v>
      </c>
      <c r="H380" s="34"/>
      <c r="I380" s="34"/>
    </row>
    <row r="381" spans="1:9" ht="14.6">
      <c r="A381" s="5" t="s">
        <v>6607</v>
      </c>
      <c r="B381" s="33" t="s">
        <v>6622</v>
      </c>
      <c r="C381" s="167" t="s">
        <v>6774</v>
      </c>
      <c r="D381" s="168" t="s">
        <v>6775</v>
      </c>
      <c r="E381" s="169"/>
      <c r="F381" s="83" t="s">
        <v>6675</v>
      </c>
      <c r="G381" s="83">
        <v>3</v>
      </c>
      <c r="H381" s="34"/>
      <c r="I381" s="34"/>
    </row>
    <row r="382" spans="1:9" ht="14.6">
      <c r="A382" s="5" t="s">
        <v>6607</v>
      </c>
      <c r="B382" s="33" t="s">
        <v>6622</v>
      </c>
      <c r="C382" s="167" t="s">
        <v>6776</v>
      </c>
      <c r="D382" s="168" t="s">
        <v>6777</v>
      </c>
      <c r="E382" s="169"/>
      <c r="F382" s="83" t="s">
        <v>6675</v>
      </c>
      <c r="G382" s="83">
        <v>3</v>
      </c>
      <c r="H382" s="34"/>
      <c r="I382" s="34"/>
    </row>
    <row r="383" spans="1:9" ht="14.6">
      <c r="A383" s="5" t="s">
        <v>6607</v>
      </c>
      <c r="B383" s="33" t="s">
        <v>6622</v>
      </c>
      <c r="C383" s="167" t="s">
        <v>6778</v>
      </c>
      <c r="D383" s="170" t="s">
        <v>6779</v>
      </c>
      <c r="E383" s="169"/>
      <c r="F383" s="83" t="s">
        <v>6675</v>
      </c>
      <c r="G383" s="83">
        <v>3</v>
      </c>
      <c r="H383" s="34"/>
      <c r="I383" s="34"/>
    </row>
    <row r="384" spans="1:9" ht="14.6">
      <c r="A384" s="5" t="s">
        <v>6607</v>
      </c>
      <c r="B384" s="33" t="s">
        <v>6622</v>
      </c>
      <c r="C384" s="167" t="s">
        <v>6780</v>
      </c>
      <c r="D384" s="170" t="s">
        <v>6781</v>
      </c>
      <c r="E384" s="169"/>
      <c r="F384" s="83" t="s">
        <v>6675</v>
      </c>
      <c r="G384" s="83">
        <v>3</v>
      </c>
      <c r="H384" s="34"/>
      <c r="I384" s="34"/>
    </row>
    <row r="385" spans="1:9" ht="14.6">
      <c r="A385" s="5" t="s">
        <v>6607</v>
      </c>
      <c r="B385" s="33" t="s">
        <v>6622</v>
      </c>
      <c r="C385" s="167" t="s">
        <v>6782</v>
      </c>
      <c r="D385" s="170" t="s">
        <v>6783</v>
      </c>
      <c r="E385" s="169"/>
      <c r="F385" s="83" t="s">
        <v>6675</v>
      </c>
      <c r="G385" s="83">
        <v>3</v>
      </c>
      <c r="H385" s="34"/>
      <c r="I385" s="34"/>
    </row>
    <row r="386" spans="1:9" ht="14.6">
      <c r="A386" s="5" t="s">
        <v>6607</v>
      </c>
      <c r="B386" s="33" t="s">
        <v>6622</v>
      </c>
      <c r="C386" s="167" t="s">
        <v>6784</v>
      </c>
      <c r="D386" s="170" t="s">
        <v>6785</v>
      </c>
      <c r="E386" s="169"/>
      <c r="F386" s="83" t="s">
        <v>6675</v>
      </c>
      <c r="G386" s="83">
        <v>3</v>
      </c>
      <c r="H386" s="34"/>
      <c r="I386" s="34"/>
    </row>
    <row r="387" spans="1:9" ht="14.6">
      <c r="A387" s="5" t="s">
        <v>6607</v>
      </c>
      <c r="B387" s="33" t="s">
        <v>6622</v>
      </c>
      <c r="C387" s="167" t="s">
        <v>6786</v>
      </c>
      <c r="D387" s="168" t="s">
        <v>6787</v>
      </c>
      <c r="E387" s="171"/>
      <c r="F387" s="83" t="s">
        <v>6675</v>
      </c>
      <c r="G387" s="83">
        <v>3</v>
      </c>
    </row>
    <row r="388" spans="1:9" ht="14.6">
      <c r="A388" s="5" t="s">
        <v>6607</v>
      </c>
      <c r="B388" s="33" t="s">
        <v>6622</v>
      </c>
      <c r="C388" s="167" t="s">
        <v>6788</v>
      </c>
      <c r="D388" s="170" t="s">
        <v>6789</v>
      </c>
      <c r="E388" s="171"/>
      <c r="F388" s="83" t="s">
        <v>6675</v>
      </c>
      <c r="G388" s="83">
        <v>3</v>
      </c>
    </row>
    <row r="389" spans="1:9" ht="14.6">
      <c r="A389" s="5" t="s">
        <v>6607</v>
      </c>
      <c r="B389" s="33" t="s">
        <v>6622</v>
      </c>
      <c r="C389" s="167" t="s">
        <v>6790</v>
      </c>
      <c r="D389" s="170" t="s">
        <v>6791</v>
      </c>
      <c r="E389" s="171"/>
      <c r="F389" s="83" t="s">
        <v>6675</v>
      </c>
      <c r="G389" s="83">
        <v>3</v>
      </c>
    </row>
    <row r="390" spans="1:9" ht="14.6">
      <c r="A390" s="5" t="s">
        <v>6607</v>
      </c>
      <c r="B390" s="33" t="s">
        <v>6622</v>
      </c>
      <c r="C390" s="167" t="s">
        <v>6792</v>
      </c>
      <c r="D390" s="168" t="s">
        <v>6793</v>
      </c>
      <c r="E390" s="171"/>
      <c r="F390" s="83" t="s">
        <v>6675</v>
      </c>
      <c r="G390" s="83">
        <v>3</v>
      </c>
    </row>
    <row r="391" spans="1:9" ht="14.6">
      <c r="A391" s="5" t="s">
        <v>6607</v>
      </c>
      <c r="B391" s="33" t="s">
        <v>6622</v>
      </c>
      <c r="C391" s="167" t="s">
        <v>6794</v>
      </c>
      <c r="D391" s="168" t="s">
        <v>6795</v>
      </c>
      <c r="E391" s="171"/>
      <c r="F391" s="83" t="s">
        <v>6675</v>
      </c>
      <c r="G391" s="83">
        <v>3</v>
      </c>
    </row>
    <row r="392" spans="1:9" ht="14.6">
      <c r="A392" s="5" t="s">
        <v>6607</v>
      </c>
      <c r="B392" s="33" t="s">
        <v>6622</v>
      </c>
      <c r="C392" s="167" t="s">
        <v>6796</v>
      </c>
      <c r="D392" s="168" t="s">
        <v>6797</v>
      </c>
      <c r="E392" s="171"/>
      <c r="F392" s="83" t="s">
        <v>6675</v>
      </c>
      <c r="G392" s="83">
        <v>3</v>
      </c>
    </row>
    <row r="393" spans="1:9" ht="14.6">
      <c r="A393" s="5" t="s">
        <v>6607</v>
      </c>
      <c r="B393" s="33" t="s">
        <v>6622</v>
      </c>
      <c r="C393" s="167" t="s">
        <v>6798</v>
      </c>
      <c r="D393" s="170" t="s">
        <v>6799</v>
      </c>
      <c r="E393" s="171"/>
      <c r="F393" s="83" t="s">
        <v>6675</v>
      </c>
      <c r="G393" s="83">
        <v>3</v>
      </c>
    </row>
    <row r="394" spans="1:9" ht="14.6">
      <c r="A394" s="5" t="s">
        <v>6607</v>
      </c>
      <c r="B394" s="33" t="s">
        <v>6622</v>
      </c>
      <c r="C394" s="167" t="s">
        <v>6800</v>
      </c>
      <c r="D394" s="168" t="s">
        <v>6801</v>
      </c>
      <c r="E394" s="171"/>
      <c r="F394" s="83" t="s">
        <v>6675</v>
      </c>
      <c r="G394" s="83">
        <v>3</v>
      </c>
    </row>
    <row r="395" spans="1:9" ht="14.6">
      <c r="A395" s="5" t="s">
        <v>6607</v>
      </c>
      <c r="B395" s="33" t="s">
        <v>6622</v>
      </c>
      <c r="C395" s="167" t="s">
        <v>6802</v>
      </c>
      <c r="D395" s="168" t="s">
        <v>6803</v>
      </c>
      <c r="E395" s="169"/>
      <c r="F395" s="83" t="s">
        <v>6675</v>
      </c>
      <c r="G395" s="83">
        <v>3</v>
      </c>
      <c r="H395" s="34"/>
      <c r="I395" s="34"/>
    </row>
    <row r="396" spans="1:9" ht="14.6">
      <c r="A396" s="5" t="s">
        <v>6607</v>
      </c>
      <c r="B396" s="33" t="s">
        <v>6622</v>
      </c>
      <c r="C396" s="167" t="s">
        <v>6804</v>
      </c>
      <c r="D396" s="170" t="s">
        <v>6805</v>
      </c>
      <c r="E396" s="169"/>
      <c r="F396" s="83" t="s">
        <v>6675</v>
      </c>
      <c r="G396" s="83">
        <v>3</v>
      </c>
      <c r="H396" s="34"/>
      <c r="I396" s="34"/>
    </row>
    <row r="397" spans="1:9" ht="14.6">
      <c r="A397" s="5" t="s">
        <v>6607</v>
      </c>
      <c r="B397" s="33" t="s">
        <v>6622</v>
      </c>
      <c r="C397" s="167" t="s">
        <v>6806</v>
      </c>
      <c r="D397" s="168" t="s">
        <v>6807</v>
      </c>
      <c r="E397" s="169"/>
      <c r="F397" s="83" t="s">
        <v>6675</v>
      </c>
      <c r="G397" s="83">
        <v>3</v>
      </c>
      <c r="H397" s="34"/>
      <c r="I397" s="34"/>
    </row>
    <row r="398" spans="1:9" ht="14.6">
      <c r="A398" s="5" t="s">
        <v>6607</v>
      </c>
      <c r="B398" s="33" t="s">
        <v>6622</v>
      </c>
      <c r="C398" s="167" t="s">
        <v>6808</v>
      </c>
      <c r="D398" s="168" t="s">
        <v>6809</v>
      </c>
      <c r="E398" s="169"/>
      <c r="F398" s="83" t="s">
        <v>6675</v>
      </c>
      <c r="G398" s="83">
        <v>3</v>
      </c>
      <c r="H398" s="34"/>
      <c r="I398" s="34"/>
    </row>
    <row r="399" spans="1:9" ht="14.6">
      <c r="A399" s="5" t="s">
        <v>6607</v>
      </c>
      <c r="B399" s="33" t="s">
        <v>6622</v>
      </c>
      <c r="C399" s="167" t="s">
        <v>6810</v>
      </c>
      <c r="D399" s="168" t="s">
        <v>6811</v>
      </c>
      <c r="E399" s="169"/>
      <c r="F399" s="83" t="s">
        <v>6675</v>
      </c>
      <c r="G399" s="83">
        <v>3</v>
      </c>
      <c r="H399" s="34"/>
      <c r="I399" s="34"/>
    </row>
    <row r="400" spans="1:9" ht="14.6">
      <c r="A400" s="5" t="s">
        <v>6607</v>
      </c>
      <c r="B400" s="33" t="s">
        <v>6622</v>
      </c>
      <c r="C400" s="167" t="s">
        <v>6812</v>
      </c>
      <c r="D400" s="168" t="s">
        <v>6813</v>
      </c>
      <c r="E400" s="169"/>
      <c r="F400" s="83" t="s">
        <v>6675</v>
      </c>
      <c r="G400" s="83">
        <v>3</v>
      </c>
      <c r="H400" s="34"/>
      <c r="I400" s="34"/>
    </row>
    <row r="401" spans="1:9" ht="14.6">
      <c r="A401" s="5" t="s">
        <v>6607</v>
      </c>
      <c r="B401" s="33" t="s">
        <v>6622</v>
      </c>
      <c r="C401" s="167" t="s">
        <v>6814</v>
      </c>
      <c r="D401" s="168" t="s">
        <v>6815</v>
      </c>
      <c r="E401" s="169"/>
      <c r="F401" s="83" t="s">
        <v>6675</v>
      </c>
      <c r="G401" s="83">
        <v>3</v>
      </c>
      <c r="H401" s="34"/>
      <c r="I401" s="34"/>
    </row>
    <row r="402" spans="1:9" ht="14.6">
      <c r="A402" s="5" t="s">
        <v>6607</v>
      </c>
      <c r="B402" s="33" t="s">
        <v>6622</v>
      </c>
      <c r="C402" s="167" t="s">
        <v>6816</v>
      </c>
      <c r="D402" s="168" t="s">
        <v>6817</v>
      </c>
      <c r="E402" s="169"/>
      <c r="F402" s="83" t="s">
        <v>6675</v>
      </c>
      <c r="G402" s="83">
        <v>3</v>
      </c>
      <c r="H402" s="34"/>
      <c r="I402" s="34"/>
    </row>
    <row r="403" spans="1:9" ht="14.6">
      <c r="A403" s="5" t="s">
        <v>6607</v>
      </c>
      <c r="B403" s="33" t="s">
        <v>6622</v>
      </c>
      <c r="C403" s="167" t="s">
        <v>6818</v>
      </c>
      <c r="D403" s="168" t="s">
        <v>6819</v>
      </c>
      <c r="E403" s="169"/>
      <c r="F403" s="83" t="s">
        <v>6675</v>
      </c>
      <c r="G403" s="83">
        <v>3</v>
      </c>
      <c r="H403" s="34"/>
      <c r="I403" s="34"/>
    </row>
    <row r="404" spans="1:9" ht="14.6">
      <c r="A404" s="5" t="s">
        <v>6607</v>
      </c>
      <c r="B404" s="33" t="s">
        <v>6622</v>
      </c>
      <c r="C404" s="167" t="s">
        <v>6820</v>
      </c>
      <c r="D404" s="168" t="s">
        <v>6821</v>
      </c>
      <c r="E404" s="169"/>
      <c r="F404" s="83" t="s">
        <v>6675</v>
      </c>
      <c r="G404" s="83">
        <v>3</v>
      </c>
      <c r="H404" s="34"/>
      <c r="I404" s="34"/>
    </row>
    <row r="405" spans="1:9" ht="14.6">
      <c r="A405" s="5" t="s">
        <v>6607</v>
      </c>
      <c r="B405" s="33" t="s">
        <v>6622</v>
      </c>
      <c r="C405" s="167" t="s">
        <v>6822</v>
      </c>
      <c r="D405" s="168" t="s">
        <v>6823</v>
      </c>
      <c r="E405" s="169"/>
      <c r="F405" s="83" t="s">
        <v>6675</v>
      </c>
      <c r="G405" s="83">
        <v>3</v>
      </c>
      <c r="H405" s="34"/>
      <c r="I405" s="34"/>
    </row>
    <row r="406" spans="1:9" ht="14.6">
      <c r="A406" s="5" t="s">
        <v>6607</v>
      </c>
      <c r="B406" s="33" t="s">
        <v>6622</v>
      </c>
      <c r="C406" s="167" t="s">
        <v>6824</v>
      </c>
      <c r="D406" s="170" t="s">
        <v>6825</v>
      </c>
      <c r="E406" s="169"/>
      <c r="F406" s="83" t="s">
        <v>6675</v>
      </c>
      <c r="G406" s="83">
        <v>3</v>
      </c>
      <c r="H406" s="34"/>
      <c r="I406" s="34"/>
    </row>
    <row r="407" spans="1:9" ht="14.6">
      <c r="A407" s="5" t="s">
        <v>6607</v>
      </c>
      <c r="B407" s="33" t="s">
        <v>6622</v>
      </c>
      <c r="C407" s="167" t="s">
        <v>6826</v>
      </c>
      <c r="D407" s="170" t="s">
        <v>6827</v>
      </c>
      <c r="E407" s="169"/>
      <c r="F407" s="83" t="s">
        <v>6675</v>
      </c>
      <c r="G407" s="83">
        <v>3</v>
      </c>
      <c r="H407" s="34"/>
      <c r="I407" s="34"/>
    </row>
    <row r="408" spans="1:9" ht="14.6">
      <c r="A408" s="5" t="s">
        <v>6607</v>
      </c>
      <c r="B408" s="33" t="s">
        <v>6622</v>
      </c>
      <c r="C408" s="167" t="s">
        <v>6828</v>
      </c>
      <c r="D408" s="170" t="s">
        <v>6829</v>
      </c>
      <c r="E408" s="169"/>
      <c r="F408" s="83" t="s">
        <v>6675</v>
      </c>
      <c r="G408" s="83">
        <v>3</v>
      </c>
      <c r="H408" s="34"/>
      <c r="I408" s="34"/>
    </row>
    <row r="409" spans="1:9" ht="14.6">
      <c r="A409" s="5" t="s">
        <v>6607</v>
      </c>
      <c r="B409" s="33" t="s">
        <v>6622</v>
      </c>
      <c r="C409" s="167" t="s">
        <v>6830</v>
      </c>
      <c r="D409" s="170" t="s">
        <v>6831</v>
      </c>
      <c r="E409" s="169"/>
      <c r="F409" s="83" t="s">
        <v>6675</v>
      </c>
      <c r="G409" s="83">
        <v>3</v>
      </c>
      <c r="H409" s="34"/>
      <c r="I409" s="34"/>
    </row>
    <row r="410" spans="1:9" ht="14.6">
      <c r="A410" s="5" t="s">
        <v>6607</v>
      </c>
      <c r="B410" s="33" t="s">
        <v>6622</v>
      </c>
      <c r="C410" s="167" t="s">
        <v>6832</v>
      </c>
      <c r="D410" s="170" t="s">
        <v>6833</v>
      </c>
      <c r="E410" s="169"/>
      <c r="F410" s="83" t="s">
        <v>6675</v>
      </c>
      <c r="G410" s="83">
        <v>3</v>
      </c>
      <c r="H410" s="34"/>
      <c r="I410" s="34"/>
    </row>
    <row r="411" spans="1:9" ht="14.6">
      <c r="A411" s="5" t="s">
        <v>6607</v>
      </c>
      <c r="B411" s="33" t="s">
        <v>6622</v>
      </c>
      <c r="C411" s="167" t="s">
        <v>6834</v>
      </c>
      <c r="D411" s="170" t="s">
        <v>6835</v>
      </c>
      <c r="E411" s="169"/>
      <c r="F411" s="83" t="s">
        <v>6675</v>
      </c>
      <c r="G411" s="83">
        <v>3</v>
      </c>
      <c r="H411" s="34"/>
      <c r="I411" s="34"/>
    </row>
    <row r="412" spans="1:9" ht="14.6">
      <c r="A412" s="5" t="s">
        <v>6607</v>
      </c>
      <c r="B412" s="33" t="s">
        <v>6622</v>
      </c>
      <c r="C412" s="110" t="s">
        <v>6836</v>
      </c>
      <c r="D412" s="170" t="s">
        <v>6837</v>
      </c>
      <c r="E412" s="169"/>
      <c r="F412" s="83" t="s">
        <v>6838</v>
      </c>
      <c r="G412" s="83">
        <v>3</v>
      </c>
      <c r="H412" s="34"/>
      <c r="I412" s="34"/>
    </row>
    <row r="413" spans="1:9" ht="14.6">
      <c r="A413" s="5" t="s">
        <v>6607</v>
      </c>
      <c r="B413" s="33" t="s">
        <v>6622</v>
      </c>
      <c r="C413" s="110" t="s">
        <v>6839</v>
      </c>
      <c r="D413" s="170" t="s">
        <v>6840</v>
      </c>
      <c r="E413" s="169"/>
      <c r="F413" s="83" t="s">
        <v>6838</v>
      </c>
      <c r="G413" s="83">
        <v>3</v>
      </c>
      <c r="H413" s="34"/>
      <c r="I413" s="34"/>
    </row>
    <row r="414" spans="1:9" ht="14.6">
      <c r="A414" s="5" t="s">
        <v>6607</v>
      </c>
      <c r="B414" s="33" t="s">
        <v>6622</v>
      </c>
      <c r="C414" s="110" t="s">
        <v>6841</v>
      </c>
      <c r="D414" s="170" t="s">
        <v>6842</v>
      </c>
      <c r="E414" s="169"/>
      <c r="F414" s="83" t="s">
        <v>6838</v>
      </c>
      <c r="G414" s="83">
        <v>3</v>
      </c>
      <c r="H414" s="34"/>
      <c r="I414" s="34"/>
    </row>
    <row r="415" spans="1:9" ht="14.6">
      <c r="A415" s="5" t="s">
        <v>6607</v>
      </c>
      <c r="B415" s="33" t="s">
        <v>6622</v>
      </c>
      <c r="C415" s="110" t="s">
        <v>6843</v>
      </c>
      <c r="D415" s="172" t="s">
        <v>6844</v>
      </c>
      <c r="E415" s="169"/>
      <c r="F415" s="83" t="s">
        <v>6838</v>
      </c>
      <c r="G415" s="83">
        <v>3</v>
      </c>
      <c r="H415" s="34"/>
      <c r="I415" s="34"/>
    </row>
    <row r="416" spans="1:9" ht="14.6">
      <c r="A416" s="5" t="s">
        <v>6607</v>
      </c>
      <c r="B416" s="33" t="s">
        <v>6622</v>
      </c>
      <c r="C416" s="110" t="s">
        <v>6845</v>
      </c>
      <c r="D416" s="172" t="s">
        <v>6846</v>
      </c>
      <c r="E416" s="169"/>
      <c r="F416" s="83" t="s">
        <v>6838</v>
      </c>
      <c r="G416" s="83">
        <v>3</v>
      </c>
      <c r="H416" s="34"/>
      <c r="I416" s="34"/>
    </row>
    <row r="417" spans="1:9" ht="14.6">
      <c r="A417" s="5" t="s">
        <v>6607</v>
      </c>
      <c r="B417" s="33" t="s">
        <v>6622</v>
      </c>
      <c r="C417" s="110" t="s">
        <v>6847</v>
      </c>
      <c r="D417" s="172" t="s">
        <v>6848</v>
      </c>
      <c r="E417" s="169"/>
      <c r="F417" s="83" t="s">
        <v>6838</v>
      </c>
      <c r="G417" s="83">
        <v>3</v>
      </c>
      <c r="H417" s="34"/>
      <c r="I417" s="34"/>
    </row>
    <row r="418" spans="1:9" ht="14.6">
      <c r="A418" s="5" t="s">
        <v>6607</v>
      </c>
      <c r="B418" s="33" t="s">
        <v>6622</v>
      </c>
      <c r="C418" s="110" t="s">
        <v>6849</v>
      </c>
      <c r="D418" s="170" t="s">
        <v>6850</v>
      </c>
      <c r="E418" s="169"/>
      <c r="F418" s="83" t="s">
        <v>6838</v>
      </c>
      <c r="G418" s="83">
        <v>3</v>
      </c>
      <c r="H418" s="34"/>
      <c r="I418" s="34"/>
    </row>
    <row r="419" spans="1:9" ht="14.6">
      <c r="A419" s="5" t="s">
        <v>6607</v>
      </c>
      <c r="B419" s="33" t="s">
        <v>6622</v>
      </c>
      <c r="C419" s="110" t="s">
        <v>6851</v>
      </c>
      <c r="D419" s="170" t="s">
        <v>6852</v>
      </c>
      <c r="E419" s="169"/>
      <c r="F419" s="83" t="s">
        <v>6838</v>
      </c>
      <c r="G419" s="83">
        <v>3</v>
      </c>
      <c r="H419" s="34"/>
      <c r="I419" s="34"/>
    </row>
    <row r="420" spans="1:9" ht="14.6">
      <c r="A420" s="5" t="s">
        <v>6607</v>
      </c>
      <c r="B420" s="33" t="s">
        <v>6622</v>
      </c>
      <c r="C420" s="110" t="s">
        <v>6853</v>
      </c>
      <c r="D420" s="170" t="s">
        <v>6854</v>
      </c>
      <c r="E420" s="169"/>
      <c r="F420" s="83" t="s">
        <v>6838</v>
      </c>
      <c r="G420" s="83">
        <v>3</v>
      </c>
      <c r="H420" s="34"/>
      <c r="I420" s="34"/>
    </row>
    <row r="421" spans="1:9" ht="14.6">
      <c r="A421" s="5" t="s">
        <v>6607</v>
      </c>
      <c r="B421" s="33" t="s">
        <v>6622</v>
      </c>
      <c r="C421" s="110" t="s">
        <v>6855</v>
      </c>
      <c r="D421" s="170" t="s">
        <v>6856</v>
      </c>
      <c r="E421" s="169"/>
      <c r="F421" s="83" t="s">
        <v>6838</v>
      </c>
      <c r="G421" s="83">
        <v>3</v>
      </c>
      <c r="H421" s="34"/>
      <c r="I421" s="34"/>
    </row>
    <row r="422" spans="1:9" ht="14.6">
      <c r="A422" s="5" t="s">
        <v>6607</v>
      </c>
      <c r="B422" s="33" t="s">
        <v>6622</v>
      </c>
      <c r="C422" s="110" t="s">
        <v>6857</v>
      </c>
      <c r="D422" s="170" t="s">
        <v>6858</v>
      </c>
      <c r="E422" s="169"/>
      <c r="F422" s="83" t="s">
        <v>6838</v>
      </c>
      <c r="G422" s="83">
        <v>3</v>
      </c>
      <c r="H422" s="34"/>
      <c r="I422" s="34"/>
    </row>
    <row r="423" spans="1:9" ht="14.6">
      <c r="A423" s="5" t="s">
        <v>6607</v>
      </c>
      <c r="B423" s="33" t="s">
        <v>6622</v>
      </c>
      <c r="C423" s="110" t="s">
        <v>6859</v>
      </c>
      <c r="D423" s="170" t="s">
        <v>6860</v>
      </c>
      <c r="E423" s="169"/>
      <c r="F423" s="83" t="s">
        <v>6838</v>
      </c>
      <c r="G423" s="83">
        <v>3</v>
      </c>
      <c r="H423" s="34"/>
      <c r="I423" s="34"/>
    </row>
    <row r="424" spans="1:9" ht="14.6">
      <c r="A424" s="5" t="s">
        <v>6607</v>
      </c>
      <c r="B424" s="33" t="s">
        <v>6622</v>
      </c>
      <c r="C424" s="110" t="s">
        <v>6861</v>
      </c>
      <c r="D424" s="170" t="s">
        <v>6862</v>
      </c>
      <c r="E424" s="169"/>
      <c r="F424" s="83" t="s">
        <v>6838</v>
      </c>
      <c r="G424" s="83">
        <v>3</v>
      </c>
      <c r="H424" s="34"/>
      <c r="I424" s="34"/>
    </row>
    <row r="425" spans="1:9" ht="14.6">
      <c r="A425" s="5" t="s">
        <v>6607</v>
      </c>
      <c r="B425" s="33" t="s">
        <v>6622</v>
      </c>
      <c r="C425" s="110" t="s">
        <v>6863</v>
      </c>
      <c r="D425" s="170" t="s">
        <v>6864</v>
      </c>
      <c r="E425" s="169"/>
      <c r="F425" s="83" t="s">
        <v>6838</v>
      </c>
      <c r="G425" s="83">
        <v>3</v>
      </c>
      <c r="H425" s="34"/>
      <c r="I425" s="34"/>
    </row>
    <row r="426" spans="1:9" ht="14.6">
      <c r="A426" s="5" t="s">
        <v>6607</v>
      </c>
      <c r="B426" s="33" t="s">
        <v>6622</v>
      </c>
      <c r="C426" s="110" t="s">
        <v>6865</v>
      </c>
      <c r="D426" s="170" t="s">
        <v>6866</v>
      </c>
      <c r="E426" s="169"/>
      <c r="F426" s="83" t="s">
        <v>6838</v>
      </c>
      <c r="G426" s="83">
        <v>3</v>
      </c>
      <c r="H426" s="34"/>
      <c r="I426" s="34"/>
    </row>
    <row r="427" spans="1:9" ht="14.6">
      <c r="A427" s="5" t="s">
        <v>6607</v>
      </c>
      <c r="B427" s="33" t="s">
        <v>6622</v>
      </c>
      <c r="C427" s="110" t="s">
        <v>6867</v>
      </c>
      <c r="D427" s="170" t="s">
        <v>6868</v>
      </c>
      <c r="E427" s="169"/>
      <c r="F427" s="83" t="s">
        <v>6838</v>
      </c>
      <c r="G427" s="83">
        <v>3</v>
      </c>
      <c r="H427" s="34"/>
      <c r="I427" s="34"/>
    </row>
    <row r="428" spans="1:9" ht="14.6">
      <c r="A428" s="5" t="s">
        <v>6607</v>
      </c>
      <c r="B428" s="33" t="s">
        <v>6622</v>
      </c>
      <c r="C428" s="110" t="s">
        <v>6869</v>
      </c>
      <c r="D428" s="170" t="s">
        <v>6870</v>
      </c>
      <c r="E428" s="169"/>
      <c r="F428" s="83" t="s">
        <v>6838</v>
      </c>
      <c r="G428" s="83">
        <v>3</v>
      </c>
      <c r="H428" s="34"/>
      <c r="I428" s="34"/>
    </row>
    <row r="429" spans="1:9" ht="14.6">
      <c r="A429" s="5" t="s">
        <v>6607</v>
      </c>
      <c r="B429" s="33" t="s">
        <v>6622</v>
      </c>
      <c r="C429" s="110" t="s">
        <v>6871</v>
      </c>
      <c r="D429" s="170" t="s">
        <v>6872</v>
      </c>
      <c r="E429" s="169"/>
      <c r="F429" s="83" t="s">
        <v>6838</v>
      </c>
      <c r="G429" s="83">
        <v>3</v>
      </c>
      <c r="H429" s="34"/>
      <c r="I429" s="34"/>
    </row>
    <row r="430" spans="1:9" ht="14.6">
      <c r="A430" s="5" t="s">
        <v>6607</v>
      </c>
      <c r="B430" s="33" t="s">
        <v>6622</v>
      </c>
      <c r="C430" s="110" t="s">
        <v>6873</v>
      </c>
      <c r="D430" s="170" t="s">
        <v>6874</v>
      </c>
      <c r="E430" s="169"/>
      <c r="F430" s="83" t="s">
        <v>6838</v>
      </c>
      <c r="G430" s="83">
        <v>3</v>
      </c>
      <c r="H430" s="34"/>
      <c r="I430" s="34"/>
    </row>
    <row r="431" spans="1:9" ht="14.6">
      <c r="A431" s="5" t="s">
        <v>6607</v>
      </c>
      <c r="B431" s="33" t="s">
        <v>6622</v>
      </c>
      <c r="C431" s="110" t="s">
        <v>6875</v>
      </c>
      <c r="D431" s="170" t="s">
        <v>6876</v>
      </c>
      <c r="E431" s="169"/>
      <c r="F431" s="83" t="s">
        <v>6838</v>
      </c>
      <c r="G431" s="83">
        <v>3</v>
      </c>
      <c r="H431" s="34"/>
      <c r="I431" s="34"/>
    </row>
    <row r="432" spans="1:9" ht="14.6">
      <c r="A432" s="5" t="s">
        <v>6607</v>
      </c>
      <c r="B432" s="33" t="s">
        <v>6622</v>
      </c>
      <c r="C432" s="110" t="s">
        <v>6877</v>
      </c>
      <c r="D432" s="170" t="s">
        <v>6878</v>
      </c>
      <c r="E432" s="169"/>
      <c r="F432" s="83" t="s">
        <v>6838</v>
      </c>
      <c r="G432" s="83">
        <v>3</v>
      </c>
      <c r="H432" s="34"/>
      <c r="I432" s="34"/>
    </row>
    <row r="433" spans="1:9" ht="14.6">
      <c r="A433" s="5" t="s">
        <v>6607</v>
      </c>
      <c r="B433" s="33" t="s">
        <v>6622</v>
      </c>
      <c r="C433" s="110" t="s">
        <v>6879</v>
      </c>
      <c r="D433" s="170" t="s">
        <v>6880</v>
      </c>
      <c r="E433" s="169"/>
      <c r="F433" s="83" t="s">
        <v>6838</v>
      </c>
      <c r="G433" s="83">
        <v>3</v>
      </c>
      <c r="H433" s="34"/>
      <c r="I433" s="34"/>
    </row>
    <row r="434" spans="1:9" ht="14.6">
      <c r="A434" s="5" t="s">
        <v>6607</v>
      </c>
      <c r="B434" s="33" t="s">
        <v>6622</v>
      </c>
      <c r="C434" s="110" t="s">
        <v>6881</v>
      </c>
      <c r="D434" s="170" t="s">
        <v>6882</v>
      </c>
      <c r="E434" s="169"/>
      <c r="F434" s="83" t="s">
        <v>6838</v>
      </c>
      <c r="G434" s="83">
        <v>3</v>
      </c>
      <c r="H434" s="34"/>
      <c r="I434" s="34"/>
    </row>
    <row r="435" spans="1:9" ht="14.6">
      <c r="A435" s="5" t="s">
        <v>6607</v>
      </c>
      <c r="B435" s="33" t="s">
        <v>6622</v>
      </c>
      <c r="C435" s="110" t="s">
        <v>6883</v>
      </c>
      <c r="D435" s="170" t="s">
        <v>6884</v>
      </c>
      <c r="E435" s="169"/>
      <c r="F435" s="83" t="s">
        <v>6838</v>
      </c>
      <c r="G435" s="83">
        <v>3</v>
      </c>
      <c r="H435" s="34"/>
      <c r="I435" s="34"/>
    </row>
    <row r="436" spans="1:9" ht="14.6">
      <c r="A436" s="5" t="s">
        <v>6607</v>
      </c>
      <c r="B436" s="33" t="s">
        <v>6622</v>
      </c>
      <c r="C436" s="110" t="s">
        <v>6885</v>
      </c>
      <c r="D436" s="170" t="s">
        <v>6886</v>
      </c>
      <c r="E436" s="169"/>
      <c r="F436" s="83" t="s">
        <v>6838</v>
      </c>
      <c r="G436" s="83">
        <v>3</v>
      </c>
      <c r="H436" s="34"/>
      <c r="I436" s="34"/>
    </row>
    <row r="437" spans="1:9" ht="14.6">
      <c r="A437" s="5" t="s">
        <v>6607</v>
      </c>
      <c r="B437" s="33" t="s">
        <v>6622</v>
      </c>
      <c r="C437" s="110" t="s">
        <v>6887</v>
      </c>
      <c r="D437" s="170" t="s">
        <v>6888</v>
      </c>
      <c r="E437" s="169"/>
      <c r="F437" s="83" t="s">
        <v>6838</v>
      </c>
      <c r="G437" s="83">
        <v>3</v>
      </c>
      <c r="H437" s="34"/>
      <c r="I437" s="34"/>
    </row>
    <row r="438" spans="1:9" ht="14.6">
      <c r="A438" s="5" t="s">
        <v>6607</v>
      </c>
      <c r="B438" s="33" t="s">
        <v>6622</v>
      </c>
      <c r="C438" s="110" t="s">
        <v>6889</v>
      </c>
      <c r="D438" s="170" t="s">
        <v>6890</v>
      </c>
      <c r="E438" s="169"/>
      <c r="F438" s="83" t="s">
        <v>6838</v>
      </c>
      <c r="G438" s="83">
        <v>3</v>
      </c>
      <c r="H438" s="34"/>
      <c r="I438" s="34"/>
    </row>
    <row r="439" spans="1:9" ht="14.6">
      <c r="A439" s="5" t="s">
        <v>6607</v>
      </c>
      <c r="B439" s="33" t="s">
        <v>6622</v>
      </c>
      <c r="C439" s="110" t="s">
        <v>6891</v>
      </c>
      <c r="D439" s="170" t="s">
        <v>6892</v>
      </c>
      <c r="E439" s="169"/>
      <c r="F439" s="83" t="s">
        <v>6838</v>
      </c>
      <c r="G439" s="83">
        <v>3</v>
      </c>
      <c r="H439" s="34"/>
      <c r="I439" s="34"/>
    </row>
    <row r="440" spans="1:9" ht="14.6">
      <c r="A440" s="5" t="s">
        <v>6607</v>
      </c>
      <c r="B440" s="33" t="s">
        <v>6622</v>
      </c>
      <c r="C440" s="110" t="s">
        <v>6893</v>
      </c>
      <c r="D440" s="170" t="s">
        <v>6894</v>
      </c>
      <c r="E440" s="169"/>
      <c r="F440" s="83" t="s">
        <v>6838</v>
      </c>
      <c r="G440" s="83">
        <v>3</v>
      </c>
      <c r="H440" s="34"/>
      <c r="I440" s="34"/>
    </row>
    <row r="441" spans="1:9" ht="14.6">
      <c r="A441" s="5" t="s">
        <v>6607</v>
      </c>
      <c r="B441" s="33" t="s">
        <v>6622</v>
      </c>
      <c r="C441" s="110" t="s">
        <v>6895</v>
      </c>
      <c r="D441" s="170" t="s">
        <v>6896</v>
      </c>
      <c r="E441" s="169"/>
      <c r="F441" s="83" t="s">
        <v>6838</v>
      </c>
      <c r="G441" s="83">
        <v>3</v>
      </c>
      <c r="H441" s="34"/>
      <c r="I441" s="34"/>
    </row>
    <row r="442" spans="1:9" ht="14.6">
      <c r="A442" s="5" t="s">
        <v>6607</v>
      </c>
      <c r="B442" s="33" t="s">
        <v>6622</v>
      </c>
      <c r="C442" s="110" t="s">
        <v>6897</v>
      </c>
      <c r="D442" s="170" t="s">
        <v>6898</v>
      </c>
      <c r="E442" s="169"/>
      <c r="F442" s="83" t="s">
        <v>6838</v>
      </c>
      <c r="G442" s="83">
        <v>3</v>
      </c>
      <c r="H442" s="34"/>
      <c r="I442" s="34"/>
    </row>
    <row r="443" spans="1:9" ht="14.6">
      <c r="A443" s="5" t="s">
        <v>6607</v>
      </c>
      <c r="B443" s="33" t="s">
        <v>6622</v>
      </c>
      <c r="C443" s="110" t="s">
        <v>6899</v>
      </c>
      <c r="D443" s="170" t="s">
        <v>6900</v>
      </c>
      <c r="E443" s="169"/>
      <c r="F443" s="83" t="s">
        <v>6838</v>
      </c>
      <c r="G443" s="83">
        <v>3</v>
      </c>
      <c r="H443" s="34"/>
      <c r="I443" s="34"/>
    </row>
    <row r="444" spans="1:9" ht="14.6">
      <c r="A444" s="5" t="s">
        <v>6607</v>
      </c>
      <c r="B444" s="33" t="s">
        <v>6622</v>
      </c>
      <c r="C444" s="110" t="s">
        <v>6901</v>
      </c>
      <c r="D444" s="170" t="s">
        <v>6902</v>
      </c>
      <c r="E444" s="169"/>
      <c r="F444" s="83" t="s">
        <v>6838</v>
      </c>
      <c r="G444" s="83">
        <v>3</v>
      </c>
      <c r="H444" s="34"/>
      <c r="I444" s="34"/>
    </row>
    <row r="445" spans="1:9" ht="14.6">
      <c r="A445" s="5" t="s">
        <v>6607</v>
      </c>
      <c r="B445" s="33" t="s">
        <v>6622</v>
      </c>
      <c r="C445" s="110" t="s">
        <v>6903</v>
      </c>
      <c r="D445" s="170" t="s">
        <v>6904</v>
      </c>
      <c r="E445" s="169"/>
      <c r="F445" s="83" t="s">
        <v>6838</v>
      </c>
      <c r="G445" s="83">
        <v>3</v>
      </c>
      <c r="H445" s="34"/>
      <c r="I445" s="34"/>
    </row>
    <row r="446" spans="1:9" ht="14.6">
      <c r="A446" s="5" t="s">
        <v>6607</v>
      </c>
      <c r="B446" s="33" t="s">
        <v>6622</v>
      </c>
      <c r="C446" s="110" t="s">
        <v>6905</v>
      </c>
      <c r="D446" s="172" t="s">
        <v>6906</v>
      </c>
      <c r="E446" s="169"/>
      <c r="F446" s="83" t="s">
        <v>6838</v>
      </c>
      <c r="G446" s="83">
        <v>3</v>
      </c>
      <c r="H446" s="34"/>
      <c r="I446" s="34"/>
    </row>
    <row r="447" spans="1:9" ht="12.45">
      <c r="A447" s="83"/>
      <c r="B447" s="34"/>
      <c r="C447" s="34"/>
      <c r="D447" s="34"/>
      <c r="E447" s="169"/>
      <c r="F447" s="83"/>
      <c r="G447" s="83"/>
      <c r="H447" s="34"/>
      <c r="I447" s="34"/>
    </row>
    <row r="448" spans="1:9" ht="12.45">
      <c r="A448" s="83"/>
      <c r="B448" s="34"/>
      <c r="C448" s="34"/>
      <c r="D448" s="34"/>
      <c r="E448" s="169"/>
      <c r="F448" s="83"/>
      <c r="G448" s="83"/>
      <c r="H448" s="34"/>
      <c r="I448" s="34"/>
    </row>
    <row r="449" spans="1:9" ht="12.45">
      <c r="A449" s="83"/>
      <c r="B449" s="34"/>
      <c r="C449" s="34"/>
      <c r="D449" s="34"/>
      <c r="E449" s="169"/>
      <c r="F449" s="83"/>
      <c r="G449" s="83"/>
      <c r="H449" s="34"/>
      <c r="I449" s="34"/>
    </row>
    <row r="450" spans="1:9" ht="12.45">
      <c r="A450" s="83"/>
      <c r="B450" s="34"/>
      <c r="C450" s="34"/>
      <c r="D450" s="34"/>
      <c r="E450" s="169"/>
      <c r="F450" s="83"/>
      <c r="G450" s="83"/>
      <c r="H450" s="34"/>
      <c r="I450" s="34"/>
    </row>
    <row r="451" spans="1:9" ht="12.45">
      <c r="A451" s="83"/>
      <c r="B451" s="34"/>
      <c r="C451" s="34"/>
      <c r="D451" s="34"/>
      <c r="E451" s="169"/>
      <c r="F451" s="83"/>
      <c r="G451" s="83"/>
      <c r="H451" s="34"/>
      <c r="I451" s="34"/>
    </row>
    <row r="452" spans="1:9" ht="12.45">
      <c r="A452" s="83"/>
      <c r="B452" s="34"/>
      <c r="C452" s="34"/>
      <c r="D452" s="34"/>
      <c r="E452" s="169"/>
      <c r="F452" s="83"/>
      <c r="G452" s="83"/>
      <c r="H452" s="34"/>
      <c r="I452" s="34"/>
    </row>
    <row r="453" spans="1:9" ht="12.45">
      <c r="A453" s="83"/>
      <c r="B453" s="34"/>
      <c r="C453" s="34"/>
      <c r="D453" s="34"/>
      <c r="E453" s="169"/>
      <c r="F453" s="83"/>
      <c r="G453" s="83"/>
      <c r="H453" s="34"/>
      <c r="I453" s="34"/>
    </row>
    <row r="454" spans="1:9" ht="12.45">
      <c r="A454" s="83"/>
      <c r="B454" s="34"/>
      <c r="C454" s="34"/>
      <c r="D454" s="34"/>
      <c r="E454" s="169"/>
      <c r="F454" s="83"/>
      <c r="G454" s="83"/>
      <c r="H454" s="34"/>
      <c r="I454" s="34"/>
    </row>
    <row r="455" spans="1:9" ht="12.45">
      <c r="A455" s="83"/>
      <c r="B455" s="34"/>
      <c r="C455" s="34"/>
      <c r="D455" s="34"/>
      <c r="E455" s="169"/>
      <c r="F455" s="83"/>
      <c r="G455" s="83"/>
      <c r="H455" s="34"/>
      <c r="I455" s="34"/>
    </row>
    <row r="456" spans="1:9" ht="12.45">
      <c r="A456" s="83"/>
      <c r="B456" s="34"/>
      <c r="C456" s="34"/>
      <c r="D456" s="34"/>
      <c r="E456" s="169"/>
      <c r="F456" s="83"/>
      <c r="G456" s="83"/>
      <c r="H456" s="34"/>
      <c r="I456" s="34"/>
    </row>
    <row r="457" spans="1:9" ht="12.45">
      <c r="A457" s="83"/>
      <c r="B457" s="34"/>
      <c r="C457" s="34"/>
      <c r="D457" s="34"/>
      <c r="E457" s="169"/>
      <c r="F457" s="83"/>
      <c r="G457" s="83"/>
      <c r="H457" s="34"/>
      <c r="I457" s="34"/>
    </row>
    <row r="458" spans="1:9" ht="12.45">
      <c r="A458" s="83"/>
      <c r="B458" s="34"/>
      <c r="C458" s="34"/>
      <c r="D458" s="34"/>
      <c r="E458" s="169"/>
      <c r="F458" s="83"/>
      <c r="G458" s="83"/>
      <c r="H458" s="34"/>
      <c r="I458" s="34"/>
    </row>
    <row r="459" spans="1:9" ht="12.45">
      <c r="A459" s="83"/>
      <c r="B459" s="34"/>
      <c r="C459" s="34"/>
      <c r="D459" s="34"/>
      <c r="E459" s="169"/>
      <c r="F459" s="83"/>
      <c r="G459" s="83"/>
      <c r="H459" s="34"/>
      <c r="I459" s="34"/>
    </row>
    <row r="460" spans="1:9" ht="12.45">
      <c r="A460" s="83"/>
      <c r="B460" s="34"/>
      <c r="C460" s="34"/>
      <c r="D460" s="34"/>
      <c r="E460" s="169"/>
      <c r="F460" s="83"/>
      <c r="G460" s="83"/>
      <c r="H460" s="34"/>
      <c r="I460" s="34"/>
    </row>
    <row r="461" spans="1:9" ht="12.45">
      <c r="A461" s="83"/>
      <c r="B461" s="34"/>
      <c r="C461" s="34"/>
      <c r="D461" s="34"/>
      <c r="E461" s="169"/>
      <c r="F461" s="83"/>
      <c r="G461" s="83"/>
      <c r="H461" s="34"/>
      <c r="I461" s="34"/>
    </row>
    <row r="462" spans="1:9" ht="12.45">
      <c r="A462" s="83"/>
      <c r="B462" s="34"/>
      <c r="C462" s="34"/>
      <c r="D462" s="34"/>
      <c r="E462" s="169"/>
      <c r="F462" s="83"/>
      <c r="G462" s="83"/>
      <c r="H462" s="34"/>
      <c r="I462" s="34"/>
    </row>
    <row r="463" spans="1:9" ht="12.45">
      <c r="A463" s="83"/>
      <c r="B463" s="34"/>
      <c r="C463" s="34"/>
      <c r="D463" s="34"/>
      <c r="E463" s="169"/>
      <c r="F463" s="83"/>
      <c r="G463" s="83"/>
      <c r="H463" s="34"/>
      <c r="I463" s="34"/>
    </row>
    <row r="464" spans="1:9" ht="12.45">
      <c r="A464" s="83"/>
      <c r="B464" s="34"/>
      <c r="C464" s="34"/>
      <c r="D464" s="34"/>
      <c r="E464" s="169"/>
      <c r="F464" s="83"/>
      <c r="G464" s="83"/>
      <c r="H464" s="34"/>
      <c r="I464" s="34"/>
    </row>
    <row r="465" spans="1:9" ht="12.45">
      <c r="A465" s="83"/>
      <c r="B465" s="34"/>
      <c r="C465" s="34"/>
      <c r="D465" s="34"/>
      <c r="E465" s="169"/>
      <c r="F465" s="83"/>
      <c r="G465" s="83"/>
      <c r="H465" s="34"/>
      <c r="I465" s="34"/>
    </row>
    <row r="466" spans="1:9" ht="12.45">
      <c r="A466" s="83"/>
      <c r="B466" s="34"/>
      <c r="C466" s="34"/>
      <c r="D466" s="34"/>
      <c r="E466" s="169"/>
      <c r="F466" s="83"/>
      <c r="G466" s="83"/>
      <c r="H466" s="34"/>
      <c r="I466" s="34"/>
    </row>
    <row r="467" spans="1:9" ht="12.45">
      <c r="A467" s="83"/>
      <c r="B467" s="34"/>
      <c r="C467" s="34"/>
      <c r="D467" s="34"/>
      <c r="E467" s="169"/>
      <c r="F467" s="83"/>
      <c r="G467" s="83"/>
      <c r="H467" s="34"/>
      <c r="I467" s="34"/>
    </row>
    <row r="468" spans="1:9" ht="12.45">
      <c r="A468" s="83"/>
      <c r="B468" s="34"/>
      <c r="C468" s="34"/>
      <c r="D468" s="34"/>
      <c r="E468" s="169"/>
      <c r="F468" s="83"/>
      <c r="G468" s="83"/>
      <c r="H468" s="34"/>
      <c r="I468" s="34"/>
    </row>
    <row r="469" spans="1:9" ht="12.45">
      <c r="A469" s="83"/>
      <c r="B469" s="34"/>
      <c r="C469" s="34"/>
      <c r="D469" s="34"/>
      <c r="E469" s="169"/>
      <c r="F469" s="83"/>
      <c r="G469" s="83"/>
      <c r="H469" s="34"/>
      <c r="I469" s="34"/>
    </row>
    <row r="470" spans="1:9" ht="12.45">
      <c r="A470" s="83"/>
      <c r="B470" s="34"/>
      <c r="C470" s="34"/>
      <c r="D470" s="34"/>
      <c r="E470" s="169"/>
      <c r="F470" s="83"/>
      <c r="G470" s="83"/>
      <c r="H470" s="34"/>
      <c r="I470" s="34"/>
    </row>
    <row r="471" spans="1:9" ht="12.45">
      <c r="A471" s="83"/>
      <c r="B471" s="34"/>
      <c r="C471" s="34"/>
      <c r="D471" s="34"/>
      <c r="E471" s="169"/>
      <c r="F471" s="83"/>
      <c r="G471" s="83"/>
      <c r="H471" s="34"/>
      <c r="I471" s="34"/>
    </row>
    <row r="472" spans="1:9" ht="12.45">
      <c r="A472" s="83"/>
      <c r="B472" s="34"/>
      <c r="C472" s="34"/>
      <c r="D472" s="34"/>
      <c r="E472" s="169"/>
      <c r="F472" s="83"/>
      <c r="G472" s="83"/>
      <c r="H472" s="34"/>
      <c r="I472" s="34"/>
    </row>
    <row r="473" spans="1:9" ht="12.45">
      <c r="A473" s="83"/>
      <c r="B473" s="34"/>
      <c r="C473" s="34"/>
      <c r="D473" s="34"/>
      <c r="E473" s="169"/>
      <c r="F473" s="83"/>
      <c r="G473" s="83"/>
      <c r="H473" s="34"/>
      <c r="I473" s="34"/>
    </row>
    <row r="474" spans="1:9" ht="12.45">
      <c r="A474" s="83"/>
      <c r="B474" s="34"/>
      <c r="C474" s="34"/>
      <c r="D474" s="34"/>
      <c r="E474" s="169"/>
      <c r="F474" s="83"/>
      <c r="G474" s="83"/>
      <c r="H474" s="34"/>
      <c r="I474" s="34"/>
    </row>
    <row r="475" spans="1:9" ht="12.45">
      <c r="A475" s="83"/>
      <c r="B475" s="34"/>
      <c r="C475" s="34"/>
      <c r="D475" s="34"/>
      <c r="E475" s="169"/>
      <c r="F475" s="83"/>
      <c r="G475" s="83"/>
      <c r="H475" s="34"/>
      <c r="I475" s="34"/>
    </row>
    <row r="476" spans="1:9" ht="12.45">
      <c r="A476" s="83"/>
      <c r="B476" s="34"/>
      <c r="C476" s="34"/>
      <c r="D476" s="34"/>
      <c r="E476" s="169"/>
      <c r="F476" s="83"/>
      <c r="G476" s="83"/>
      <c r="H476" s="34"/>
      <c r="I476" s="34"/>
    </row>
    <row r="477" spans="1:9" ht="12.45">
      <c r="A477" s="83"/>
      <c r="B477" s="34"/>
      <c r="C477" s="34"/>
      <c r="D477" s="34"/>
      <c r="E477" s="169"/>
      <c r="F477" s="83"/>
      <c r="G477" s="83"/>
      <c r="H477" s="34"/>
      <c r="I477" s="34"/>
    </row>
    <row r="478" spans="1:9" ht="12.45">
      <c r="A478" s="83"/>
      <c r="B478" s="34"/>
      <c r="C478" s="34"/>
      <c r="D478" s="34"/>
      <c r="E478" s="169"/>
      <c r="F478" s="83"/>
      <c r="G478" s="83"/>
      <c r="H478" s="34"/>
      <c r="I478" s="34"/>
    </row>
    <row r="479" spans="1:9" ht="12.45">
      <c r="A479" s="83"/>
      <c r="B479" s="34"/>
      <c r="C479" s="34"/>
      <c r="D479" s="34"/>
      <c r="E479" s="169"/>
      <c r="F479" s="83"/>
      <c r="G479" s="83"/>
      <c r="H479" s="34"/>
      <c r="I479" s="34"/>
    </row>
    <row r="480" spans="1:9" ht="12.45">
      <c r="A480" s="83"/>
      <c r="B480" s="34"/>
      <c r="C480" s="34"/>
      <c r="D480" s="34"/>
      <c r="E480" s="169"/>
      <c r="F480" s="83"/>
      <c r="G480" s="83"/>
      <c r="H480" s="34"/>
      <c r="I480" s="34"/>
    </row>
    <row r="481" spans="1:9" ht="12.45">
      <c r="A481" s="83"/>
      <c r="B481" s="34"/>
      <c r="C481" s="34"/>
      <c r="D481" s="34"/>
      <c r="E481" s="169"/>
      <c r="F481" s="83"/>
      <c r="G481" s="83"/>
      <c r="H481" s="34"/>
      <c r="I481" s="34"/>
    </row>
    <row r="482" spans="1:9" ht="12.45">
      <c r="A482" s="83"/>
      <c r="B482" s="34"/>
      <c r="C482" s="34"/>
      <c r="D482" s="34"/>
      <c r="E482" s="169"/>
      <c r="F482" s="83"/>
      <c r="G482" s="83"/>
      <c r="H482" s="34"/>
      <c r="I482" s="34"/>
    </row>
    <row r="483" spans="1:9" ht="12.45">
      <c r="A483" s="83"/>
      <c r="B483" s="34"/>
      <c r="C483" s="34"/>
      <c r="D483" s="34"/>
      <c r="E483" s="169"/>
      <c r="F483" s="83"/>
      <c r="G483" s="83"/>
      <c r="H483" s="34"/>
      <c r="I483" s="34"/>
    </row>
    <row r="484" spans="1:9" ht="12.45">
      <c r="A484" s="83"/>
      <c r="B484" s="34"/>
      <c r="C484" s="34"/>
      <c r="D484" s="34"/>
      <c r="E484" s="169"/>
      <c r="F484" s="83"/>
      <c r="G484" s="83"/>
      <c r="H484" s="34"/>
      <c r="I484" s="34"/>
    </row>
    <row r="485" spans="1:9" ht="12.45">
      <c r="A485" s="83"/>
      <c r="B485" s="34"/>
      <c r="C485" s="34"/>
      <c r="D485" s="34"/>
      <c r="E485" s="169"/>
      <c r="F485" s="83"/>
      <c r="G485" s="83"/>
      <c r="H485" s="34"/>
      <c r="I485" s="34"/>
    </row>
    <row r="486" spans="1:9" ht="12.45">
      <c r="A486" s="83"/>
      <c r="B486" s="34"/>
      <c r="C486" s="34"/>
      <c r="D486" s="34"/>
      <c r="E486" s="169"/>
      <c r="F486" s="83"/>
      <c r="G486" s="83"/>
      <c r="H486" s="34"/>
      <c r="I486" s="34"/>
    </row>
    <row r="487" spans="1:9" ht="12.45">
      <c r="A487" s="83"/>
      <c r="B487" s="34"/>
      <c r="C487" s="34"/>
      <c r="D487" s="34"/>
      <c r="E487" s="169"/>
      <c r="F487" s="83"/>
      <c r="G487" s="83"/>
      <c r="H487" s="34"/>
      <c r="I487" s="34"/>
    </row>
    <row r="488" spans="1:9" ht="12.45">
      <c r="A488" s="83"/>
      <c r="B488" s="34"/>
      <c r="C488" s="34"/>
      <c r="D488" s="34"/>
      <c r="E488" s="169"/>
      <c r="F488" s="83"/>
      <c r="G488" s="83"/>
      <c r="H488" s="34"/>
      <c r="I488" s="34"/>
    </row>
    <row r="489" spans="1:9" ht="12.45">
      <c r="A489" s="83"/>
      <c r="B489" s="34"/>
      <c r="C489" s="34"/>
      <c r="D489" s="34"/>
      <c r="E489" s="169"/>
      <c r="F489" s="83"/>
      <c r="G489" s="83"/>
      <c r="H489" s="34"/>
      <c r="I489" s="34"/>
    </row>
    <row r="490" spans="1:9" ht="12.45">
      <c r="A490" s="83"/>
      <c r="B490" s="34"/>
      <c r="C490" s="34"/>
      <c r="D490" s="34"/>
      <c r="E490" s="169"/>
      <c r="F490" s="83"/>
      <c r="G490" s="83"/>
      <c r="H490" s="34"/>
      <c r="I490" s="34"/>
    </row>
    <row r="491" spans="1:9" ht="12.45">
      <c r="A491" s="83"/>
      <c r="B491" s="34"/>
      <c r="C491" s="34"/>
      <c r="D491" s="34"/>
      <c r="E491" s="169"/>
      <c r="F491" s="83"/>
      <c r="G491" s="83"/>
      <c r="H491" s="34"/>
      <c r="I491" s="34"/>
    </row>
    <row r="492" spans="1:9" ht="12.45">
      <c r="A492" s="83"/>
      <c r="B492" s="34"/>
      <c r="C492" s="34"/>
      <c r="D492" s="34"/>
      <c r="E492" s="169"/>
      <c r="F492" s="83"/>
      <c r="G492" s="83"/>
      <c r="H492" s="34"/>
      <c r="I492" s="34"/>
    </row>
    <row r="493" spans="1:9" ht="12.45">
      <c r="A493" s="83"/>
      <c r="B493" s="34"/>
      <c r="C493" s="34"/>
      <c r="D493" s="34"/>
      <c r="E493" s="169"/>
      <c r="F493" s="83"/>
      <c r="G493" s="83"/>
      <c r="H493" s="34"/>
      <c r="I493" s="34"/>
    </row>
    <row r="494" spans="1:9" ht="12.45">
      <c r="A494" s="83"/>
      <c r="B494" s="34"/>
      <c r="C494" s="34"/>
      <c r="D494" s="34"/>
      <c r="E494" s="169"/>
      <c r="F494" s="83"/>
      <c r="G494" s="83"/>
      <c r="H494" s="34"/>
      <c r="I494" s="34"/>
    </row>
    <row r="495" spans="1:9" ht="12.45">
      <c r="A495" s="83"/>
      <c r="B495" s="34"/>
      <c r="C495" s="34"/>
      <c r="D495" s="34"/>
      <c r="E495" s="169"/>
      <c r="F495" s="83"/>
      <c r="G495" s="83"/>
      <c r="H495" s="34"/>
      <c r="I495" s="34"/>
    </row>
    <row r="496" spans="1:9" ht="12.45">
      <c r="A496" s="83"/>
      <c r="B496" s="34"/>
      <c r="C496" s="34"/>
      <c r="D496" s="34"/>
      <c r="E496" s="169"/>
      <c r="F496" s="83"/>
      <c r="G496" s="83"/>
      <c r="H496" s="34"/>
      <c r="I496" s="34"/>
    </row>
    <row r="497" spans="1:9" ht="12.45">
      <c r="A497" s="83"/>
      <c r="B497" s="34"/>
      <c r="C497" s="34"/>
      <c r="D497" s="34"/>
      <c r="E497" s="169"/>
      <c r="F497" s="83"/>
      <c r="G497" s="83"/>
      <c r="H497" s="34"/>
      <c r="I497" s="34"/>
    </row>
    <row r="498" spans="1:9" ht="12.45">
      <c r="A498" s="83"/>
      <c r="B498" s="34"/>
      <c r="C498" s="34"/>
      <c r="D498" s="34"/>
      <c r="E498" s="169"/>
      <c r="F498" s="83"/>
      <c r="G498" s="83"/>
      <c r="H498" s="34"/>
      <c r="I498" s="34"/>
    </row>
    <row r="499" spans="1:9" ht="12.45">
      <c r="A499" s="83"/>
      <c r="B499" s="34"/>
      <c r="C499" s="34"/>
      <c r="D499" s="34"/>
      <c r="E499" s="169"/>
      <c r="F499" s="83"/>
      <c r="G499" s="83"/>
      <c r="H499" s="34"/>
      <c r="I499" s="34"/>
    </row>
    <row r="500" spans="1:9" ht="12.45">
      <c r="A500" s="83"/>
      <c r="B500" s="34"/>
      <c r="C500" s="34"/>
      <c r="D500" s="34"/>
      <c r="E500" s="169"/>
      <c r="F500" s="83"/>
      <c r="G500" s="83"/>
      <c r="H500" s="34"/>
      <c r="I500" s="34"/>
    </row>
    <row r="501" spans="1:9" ht="12.45">
      <c r="A501" s="83"/>
      <c r="B501" s="34"/>
      <c r="C501" s="34"/>
      <c r="D501" s="34"/>
      <c r="E501" s="169"/>
      <c r="F501" s="83"/>
      <c r="G501" s="83"/>
      <c r="H501" s="34"/>
      <c r="I501" s="34"/>
    </row>
    <row r="502" spans="1:9" ht="12.45">
      <c r="A502" s="83"/>
      <c r="B502" s="34"/>
      <c r="C502" s="34"/>
      <c r="D502" s="34"/>
      <c r="E502" s="169"/>
      <c r="F502" s="83"/>
      <c r="G502" s="83"/>
      <c r="H502" s="34"/>
      <c r="I502" s="34"/>
    </row>
    <row r="503" spans="1:9" ht="12.45">
      <c r="A503" s="83"/>
      <c r="B503" s="34"/>
      <c r="C503" s="34"/>
      <c r="D503" s="34"/>
      <c r="E503" s="169"/>
      <c r="F503" s="83"/>
      <c r="G503" s="83"/>
      <c r="H503" s="34"/>
      <c r="I503" s="34"/>
    </row>
    <row r="504" spans="1:9" ht="12.45">
      <c r="A504" s="83"/>
      <c r="B504" s="34"/>
      <c r="C504" s="34"/>
      <c r="D504" s="34"/>
      <c r="E504" s="169"/>
      <c r="F504" s="83"/>
      <c r="G504" s="83"/>
      <c r="H504" s="34"/>
      <c r="I504" s="34"/>
    </row>
    <row r="505" spans="1:9" ht="12.45">
      <c r="A505" s="83"/>
      <c r="B505" s="34"/>
      <c r="C505" s="34"/>
      <c r="D505" s="34"/>
      <c r="E505" s="169"/>
      <c r="F505" s="83"/>
      <c r="G505" s="83"/>
      <c r="H505" s="34"/>
      <c r="I505" s="34"/>
    </row>
    <row r="506" spans="1:9" ht="12.45">
      <c r="A506" s="83"/>
      <c r="B506" s="34"/>
      <c r="C506" s="34"/>
      <c r="D506" s="34"/>
      <c r="E506" s="169"/>
      <c r="F506" s="83"/>
      <c r="G506" s="83"/>
      <c r="H506" s="34"/>
      <c r="I506" s="34"/>
    </row>
    <row r="507" spans="1:9" ht="12.45">
      <c r="A507" s="83"/>
      <c r="B507" s="34"/>
      <c r="C507" s="34"/>
      <c r="D507" s="34"/>
      <c r="E507" s="169"/>
      <c r="F507" s="83"/>
      <c r="G507" s="83"/>
      <c r="H507" s="34"/>
      <c r="I507" s="34"/>
    </row>
    <row r="508" spans="1:9" ht="12.45">
      <c r="A508" s="83"/>
      <c r="B508" s="34"/>
      <c r="C508" s="34"/>
      <c r="D508" s="34"/>
      <c r="E508" s="169"/>
      <c r="F508" s="83"/>
      <c r="G508" s="83"/>
      <c r="H508" s="34"/>
      <c r="I508" s="34"/>
    </row>
    <row r="509" spans="1:9" ht="12.45">
      <c r="A509" s="83"/>
      <c r="B509" s="34"/>
      <c r="C509" s="34"/>
      <c r="D509" s="34"/>
      <c r="E509" s="169"/>
      <c r="F509" s="83"/>
      <c r="G509" s="83"/>
      <c r="H509" s="34"/>
      <c r="I509" s="34"/>
    </row>
    <row r="510" spans="1:9" ht="12.45">
      <c r="A510" s="83"/>
      <c r="B510" s="34"/>
      <c r="C510" s="34"/>
      <c r="D510" s="34"/>
      <c r="E510" s="169"/>
      <c r="F510" s="83"/>
      <c r="G510" s="83"/>
      <c r="H510" s="34"/>
      <c r="I510" s="34"/>
    </row>
    <row r="511" spans="1:9" ht="12.45">
      <c r="A511" s="83"/>
      <c r="B511" s="34"/>
      <c r="C511" s="34"/>
      <c r="D511" s="34"/>
      <c r="E511" s="169"/>
      <c r="F511" s="83"/>
      <c r="G511" s="83"/>
      <c r="H511" s="34"/>
      <c r="I511" s="34"/>
    </row>
    <row r="512" spans="1:9" ht="12.45">
      <c r="A512" s="83"/>
      <c r="B512" s="34"/>
      <c r="C512" s="34"/>
      <c r="D512" s="34"/>
      <c r="E512" s="169"/>
      <c r="F512" s="83"/>
      <c r="G512" s="83"/>
      <c r="H512" s="34"/>
      <c r="I512" s="34"/>
    </row>
    <row r="513" spans="1:9" ht="12.45">
      <c r="A513" s="83"/>
      <c r="B513" s="34"/>
      <c r="C513" s="34"/>
      <c r="D513" s="34"/>
      <c r="E513" s="169"/>
      <c r="F513" s="83"/>
      <c r="G513" s="83"/>
      <c r="H513" s="34"/>
      <c r="I513" s="34"/>
    </row>
    <row r="514" spans="1:9" ht="12.45">
      <c r="A514" s="83"/>
      <c r="B514" s="34"/>
      <c r="C514" s="34"/>
      <c r="D514" s="34"/>
      <c r="E514" s="169"/>
      <c r="F514" s="83"/>
      <c r="G514" s="83"/>
      <c r="H514" s="34"/>
      <c r="I514" s="34"/>
    </row>
    <row r="515" spans="1:9" ht="12.45">
      <c r="A515" s="83"/>
      <c r="B515" s="34"/>
      <c r="C515" s="34"/>
      <c r="D515" s="34"/>
      <c r="E515" s="169"/>
      <c r="F515" s="83"/>
      <c r="G515" s="83"/>
      <c r="H515" s="34"/>
      <c r="I515" s="34"/>
    </row>
    <row r="516" spans="1:9" ht="12.45">
      <c r="A516" s="83"/>
      <c r="B516" s="34"/>
      <c r="C516" s="34"/>
      <c r="D516" s="34"/>
      <c r="E516" s="169"/>
      <c r="F516" s="83"/>
      <c r="G516" s="83"/>
      <c r="H516" s="34"/>
      <c r="I516" s="34"/>
    </row>
    <row r="517" spans="1:9" ht="12.45">
      <c r="A517" s="83"/>
      <c r="B517" s="34"/>
      <c r="C517" s="34"/>
      <c r="D517" s="34"/>
      <c r="E517" s="169"/>
      <c r="F517" s="83"/>
      <c r="G517" s="83"/>
      <c r="H517" s="34"/>
      <c r="I517" s="34"/>
    </row>
    <row r="518" spans="1:9" ht="12.45">
      <c r="A518" s="83"/>
      <c r="B518" s="34"/>
      <c r="C518" s="34"/>
      <c r="D518" s="34"/>
      <c r="E518" s="169"/>
      <c r="F518" s="83"/>
      <c r="G518" s="83"/>
      <c r="H518" s="34"/>
      <c r="I518" s="34"/>
    </row>
    <row r="519" spans="1:9" ht="12.45">
      <c r="A519" s="83"/>
      <c r="B519" s="34"/>
      <c r="C519" s="34"/>
      <c r="D519" s="34"/>
      <c r="E519" s="169"/>
      <c r="F519" s="83"/>
      <c r="G519" s="83"/>
      <c r="H519" s="34"/>
      <c r="I519" s="34"/>
    </row>
    <row r="520" spans="1:9" ht="12.45">
      <c r="A520" s="83"/>
      <c r="B520" s="34"/>
      <c r="C520" s="34"/>
      <c r="D520" s="34"/>
      <c r="E520" s="169"/>
      <c r="F520" s="83"/>
      <c r="G520" s="83"/>
      <c r="H520" s="34"/>
      <c r="I520" s="34"/>
    </row>
    <row r="521" spans="1:9" ht="12.45">
      <c r="A521" s="83"/>
      <c r="B521" s="34"/>
      <c r="C521" s="34"/>
      <c r="D521" s="34"/>
      <c r="E521" s="169"/>
      <c r="F521" s="83"/>
      <c r="G521" s="83"/>
      <c r="H521" s="34"/>
      <c r="I521" s="34"/>
    </row>
    <row r="522" spans="1:9" ht="12.45">
      <c r="A522" s="83"/>
      <c r="B522" s="34"/>
      <c r="C522" s="34"/>
      <c r="D522" s="34"/>
      <c r="E522" s="169"/>
      <c r="F522" s="83"/>
      <c r="G522" s="83"/>
      <c r="H522" s="34"/>
      <c r="I522" s="34"/>
    </row>
    <row r="523" spans="1:9" ht="12.45">
      <c r="A523" s="83"/>
      <c r="B523" s="34"/>
      <c r="C523" s="34"/>
      <c r="D523" s="34"/>
      <c r="E523" s="169"/>
      <c r="F523" s="83"/>
      <c r="G523" s="83"/>
      <c r="H523" s="34"/>
      <c r="I523" s="34"/>
    </row>
    <row r="524" spans="1:9" ht="12.45">
      <c r="A524" s="83"/>
      <c r="B524" s="34"/>
      <c r="C524" s="34"/>
      <c r="D524" s="34"/>
      <c r="E524" s="169"/>
      <c r="F524" s="83"/>
      <c r="G524" s="83"/>
      <c r="H524" s="34"/>
      <c r="I524" s="34"/>
    </row>
    <row r="525" spans="1:9" ht="12.45">
      <c r="A525" s="83"/>
      <c r="B525" s="34"/>
      <c r="C525" s="34"/>
      <c r="D525" s="34"/>
      <c r="E525" s="169"/>
      <c r="F525" s="83"/>
      <c r="G525" s="83"/>
      <c r="H525" s="34"/>
      <c r="I525" s="34"/>
    </row>
    <row r="526" spans="1:9" ht="12.45">
      <c r="A526" s="83"/>
      <c r="B526" s="34"/>
      <c r="C526" s="34"/>
      <c r="D526" s="34"/>
      <c r="E526" s="169"/>
      <c r="F526" s="83"/>
      <c r="G526" s="83"/>
      <c r="H526" s="34"/>
      <c r="I526" s="34"/>
    </row>
    <row r="527" spans="1:9" ht="12.45">
      <c r="A527" s="83"/>
      <c r="B527" s="34"/>
      <c r="C527" s="34"/>
      <c r="D527" s="34"/>
      <c r="E527" s="169"/>
      <c r="F527" s="83"/>
      <c r="G527" s="83"/>
      <c r="H527" s="34"/>
      <c r="I527" s="34"/>
    </row>
    <row r="528" spans="1:9" ht="12.45">
      <c r="A528" s="83"/>
      <c r="B528" s="34"/>
      <c r="C528" s="34"/>
      <c r="D528" s="34"/>
      <c r="E528" s="169"/>
      <c r="F528" s="83"/>
      <c r="G528" s="83"/>
      <c r="H528" s="34"/>
      <c r="I528" s="34"/>
    </row>
    <row r="529" spans="1:9" ht="12.45">
      <c r="A529" s="83"/>
      <c r="B529" s="34"/>
      <c r="C529" s="34"/>
      <c r="D529" s="34"/>
      <c r="E529" s="169"/>
      <c r="F529" s="83"/>
      <c r="G529" s="83"/>
      <c r="H529" s="34"/>
      <c r="I529" s="34"/>
    </row>
    <row r="530" spans="1:9" ht="12.45">
      <c r="A530" s="83"/>
      <c r="B530" s="34"/>
      <c r="C530" s="34"/>
      <c r="D530" s="34"/>
      <c r="E530" s="169"/>
      <c r="F530" s="83"/>
      <c r="G530" s="83"/>
      <c r="H530" s="34"/>
      <c r="I530" s="34"/>
    </row>
    <row r="531" spans="1:9" ht="12.45">
      <c r="A531" s="83"/>
      <c r="B531" s="34"/>
      <c r="C531" s="34"/>
      <c r="D531" s="34"/>
      <c r="E531" s="169"/>
      <c r="F531" s="83"/>
      <c r="G531" s="83"/>
      <c r="H531" s="34"/>
      <c r="I531" s="34"/>
    </row>
    <row r="532" spans="1:9" ht="12.45">
      <c r="A532" s="83"/>
      <c r="B532" s="34"/>
      <c r="C532" s="34"/>
      <c r="D532" s="34"/>
      <c r="E532" s="169"/>
      <c r="F532" s="83"/>
      <c r="G532" s="83"/>
      <c r="H532" s="34"/>
      <c r="I532" s="34"/>
    </row>
    <row r="533" spans="1:9" ht="12.45">
      <c r="A533" s="83"/>
      <c r="B533" s="34"/>
      <c r="C533" s="34"/>
      <c r="D533" s="34"/>
      <c r="E533" s="169"/>
      <c r="F533" s="83"/>
      <c r="G533" s="83"/>
      <c r="H533" s="34"/>
      <c r="I533" s="34"/>
    </row>
    <row r="534" spans="1:9" ht="12.45">
      <c r="A534" s="83"/>
      <c r="B534" s="34"/>
      <c r="C534" s="34"/>
      <c r="D534" s="34"/>
      <c r="E534" s="169"/>
      <c r="F534" s="83"/>
      <c r="G534" s="83"/>
      <c r="H534" s="34"/>
      <c r="I534" s="34"/>
    </row>
    <row r="535" spans="1:9" ht="12.45">
      <c r="A535" s="83"/>
      <c r="B535" s="34"/>
      <c r="C535" s="34"/>
      <c r="D535" s="34"/>
      <c r="E535" s="169"/>
      <c r="F535" s="83"/>
      <c r="G535" s="83"/>
      <c r="H535" s="34"/>
      <c r="I535" s="34"/>
    </row>
    <row r="536" spans="1:9" ht="12.45">
      <c r="A536" s="83"/>
      <c r="B536" s="34"/>
      <c r="C536" s="34"/>
      <c r="D536" s="34"/>
      <c r="E536" s="169"/>
      <c r="F536" s="83"/>
      <c r="G536" s="83"/>
      <c r="H536" s="34"/>
      <c r="I536" s="34"/>
    </row>
    <row r="537" spans="1:9" ht="12.45">
      <c r="A537" s="83"/>
      <c r="B537" s="34"/>
      <c r="C537" s="34"/>
      <c r="D537" s="34"/>
      <c r="E537" s="169"/>
      <c r="F537" s="83"/>
      <c r="G537" s="83"/>
      <c r="H537" s="34"/>
      <c r="I537" s="34"/>
    </row>
    <row r="538" spans="1:9" ht="12.45">
      <c r="A538" s="83"/>
      <c r="B538" s="34"/>
      <c r="C538" s="34"/>
      <c r="D538" s="34"/>
      <c r="E538" s="169"/>
      <c r="F538" s="83"/>
      <c r="G538" s="83"/>
      <c r="H538" s="34"/>
      <c r="I538" s="34"/>
    </row>
    <row r="539" spans="1:9" ht="12.45">
      <c r="A539" s="83"/>
      <c r="B539" s="34"/>
      <c r="C539" s="34"/>
      <c r="D539" s="34"/>
      <c r="E539" s="169"/>
      <c r="F539" s="83"/>
      <c r="G539" s="83"/>
      <c r="H539" s="34"/>
      <c r="I539" s="34"/>
    </row>
    <row r="540" spans="1:9" ht="12.45">
      <c r="A540" s="83"/>
      <c r="B540" s="34"/>
      <c r="C540" s="34"/>
      <c r="D540" s="34"/>
      <c r="E540" s="169"/>
      <c r="F540" s="83"/>
      <c r="G540" s="83"/>
      <c r="H540" s="34"/>
      <c r="I540" s="34"/>
    </row>
    <row r="541" spans="1:9" ht="12.45">
      <c r="A541" s="83"/>
      <c r="B541" s="34"/>
      <c r="C541" s="34"/>
      <c r="D541" s="34"/>
      <c r="E541" s="169"/>
      <c r="F541" s="83"/>
      <c r="G541" s="83"/>
      <c r="H541" s="34"/>
      <c r="I541" s="34"/>
    </row>
    <row r="542" spans="1:9" ht="12.45">
      <c r="A542" s="83"/>
      <c r="B542" s="34"/>
      <c r="C542" s="34"/>
      <c r="D542" s="34"/>
      <c r="E542" s="169"/>
      <c r="F542" s="83"/>
      <c r="G542" s="83"/>
      <c r="H542" s="34"/>
      <c r="I542" s="34"/>
    </row>
    <row r="543" spans="1:9" ht="12.45">
      <c r="A543" s="83"/>
      <c r="B543" s="34"/>
      <c r="C543" s="34"/>
      <c r="D543" s="34"/>
      <c r="E543" s="169"/>
      <c r="F543" s="83"/>
      <c r="G543" s="83"/>
      <c r="H543" s="34"/>
      <c r="I543" s="34"/>
    </row>
    <row r="544" spans="1:9" ht="12.45">
      <c r="A544" s="83"/>
      <c r="B544" s="34"/>
      <c r="C544" s="34"/>
      <c r="D544" s="34"/>
      <c r="E544" s="169"/>
      <c r="F544" s="83"/>
      <c r="G544" s="83"/>
      <c r="H544" s="34"/>
      <c r="I544" s="34"/>
    </row>
    <row r="545" spans="1:9" ht="12.45">
      <c r="A545" s="83"/>
      <c r="B545" s="34"/>
      <c r="C545" s="34"/>
      <c r="D545" s="34"/>
      <c r="E545" s="169"/>
      <c r="F545" s="83"/>
      <c r="G545" s="83"/>
      <c r="H545" s="34"/>
      <c r="I545" s="34"/>
    </row>
    <row r="546" spans="1:9" ht="12.45">
      <c r="A546" s="83"/>
      <c r="B546" s="34"/>
      <c r="C546" s="34"/>
      <c r="D546" s="34"/>
      <c r="E546" s="169"/>
      <c r="F546" s="83"/>
      <c r="G546" s="83"/>
      <c r="H546" s="34"/>
      <c r="I546" s="34"/>
    </row>
    <row r="547" spans="1:9" ht="12.45">
      <c r="A547" s="83"/>
      <c r="B547" s="34"/>
      <c r="C547" s="34"/>
      <c r="D547" s="34"/>
      <c r="E547" s="169"/>
      <c r="F547" s="83"/>
      <c r="G547" s="83"/>
      <c r="H547" s="34"/>
      <c r="I547" s="34"/>
    </row>
    <row r="548" spans="1:9" ht="12.45">
      <c r="A548" s="83"/>
      <c r="B548" s="34"/>
      <c r="C548" s="34"/>
      <c r="D548" s="34"/>
      <c r="E548" s="169"/>
      <c r="F548" s="83"/>
      <c r="G548" s="83"/>
      <c r="H548" s="34"/>
      <c r="I548" s="34"/>
    </row>
    <row r="549" spans="1:9" ht="12.45">
      <c r="A549" s="83"/>
      <c r="B549" s="34"/>
      <c r="C549" s="34"/>
      <c r="D549" s="34"/>
      <c r="E549" s="169"/>
      <c r="F549" s="83"/>
      <c r="G549" s="83"/>
      <c r="H549" s="34"/>
      <c r="I549" s="34"/>
    </row>
    <row r="550" spans="1:9" ht="12.45">
      <c r="A550" s="83"/>
      <c r="B550" s="34"/>
      <c r="C550" s="34"/>
      <c r="D550" s="34"/>
      <c r="E550" s="169"/>
      <c r="F550" s="83"/>
      <c r="G550" s="83"/>
      <c r="H550" s="34"/>
      <c r="I550" s="34"/>
    </row>
    <row r="551" spans="1:9" ht="12.45">
      <c r="A551" s="83"/>
      <c r="B551" s="34"/>
      <c r="C551" s="34"/>
      <c r="D551" s="34"/>
      <c r="E551" s="169"/>
      <c r="F551" s="83"/>
      <c r="G551" s="83"/>
      <c r="H551" s="34"/>
      <c r="I551" s="34"/>
    </row>
    <row r="552" spans="1:9" ht="12.45">
      <c r="A552" s="83"/>
      <c r="B552" s="34"/>
      <c r="C552" s="34"/>
      <c r="D552" s="34"/>
      <c r="E552" s="169"/>
      <c r="F552" s="83"/>
      <c r="G552" s="83"/>
      <c r="H552" s="34"/>
      <c r="I552" s="34"/>
    </row>
    <row r="553" spans="1:9" ht="12.45">
      <c r="A553" s="83"/>
      <c r="B553" s="34"/>
      <c r="C553" s="34"/>
      <c r="D553" s="34"/>
      <c r="E553" s="169"/>
      <c r="F553" s="83"/>
      <c r="G553" s="83"/>
      <c r="H553" s="34"/>
      <c r="I553" s="34"/>
    </row>
    <row r="554" spans="1:9" ht="12.45">
      <c r="A554" s="83"/>
      <c r="B554" s="34"/>
      <c r="C554" s="34"/>
      <c r="D554" s="34"/>
      <c r="E554" s="169"/>
      <c r="F554" s="83"/>
      <c r="G554" s="83"/>
      <c r="H554" s="34"/>
      <c r="I554" s="34"/>
    </row>
    <row r="555" spans="1:9" ht="12.45">
      <c r="A555" s="83"/>
      <c r="B555" s="34"/>
      <c r="C555" s="34"/>
      <c r="D555" s="34"/>
      <c r="E555" s="169"/>
      <c r="F555" s="83"/>
      <c r="G555" s="83"/>
      <c r="H555" s="34"/>
      <c r="I555" s="34"/>
    </row>
    <row r="556" spans="1:9" ht="12.45">
      <c r="A556" s="83"/>
      <c r="B556" s="34"/>
      <c r="C556" s="34"/>
      <c r="D556" s="34"/>
      <c r="E556" s="169"/>
      <c r="F556" s="83"/>
      <c r="G556" s="83"/>
      <c r="H556" s="34"/>
      <c r="I556" s="34"/>
    </row>
    <row r="557" spans="1:9" ht="12.45">
      <c r="A557" s="83"/>
      <c r="B557" s="34"/>
      <c r="C557" s="34"/>
      <c r="D557" s="34"/>
      <c r="E557" s="169"/>
      <c r="F557" s="83"/>
      <c r="G557" s="83"/>
      <c r="H557" s="34"/>
      <c r="I557" s="34"/>
    </row>
    <row r="558" spans="1:9" ht="12.45">
      <c r="A558" s="83"/>
      <c r="B558" s="34"/>
      <c r="C558" s="34"/>
      <c r="D558" s="34"/>
      <c r="E558" s="169"/>
      <c r="F558" s="83"/>
      <c r="G558" s="83"/>
      <c r="H558" s="34"/>
      <c r="I558" s="34"/>
    </row>
    <row r="559" spans="1:9" ht="12.45">
      <c r="A559" s="83"/>
      <c r="B559" s="34"/>
      <c r="C559" s="34"/>
      <c r="D559" s="34"/>
      <c r="E559" s="169"/>
      <c r="F559" s="83"/>
      <c r="G559" s="83"/>
      <c r="H559" s="34"/>
      <c r="I559" s="34"/>
    </row>
    <row r="560" spans="1:9" ht="12.45">
      <c r="A560" s="83"/>
      <c r="B560" s="34"/>
      <c r="C560" s="34"/>
      <c r="D560" s="34"/>
      <c r="E560" s="169"/>
      <c r="F560" s="83"/>
      <c r="G560" s="83"/>
      <c r="H560" s="34"/>
      <c r="I560" s="34"/>
    </row>
    <row r="561" spans="1:9" ht="12.45">
      <c r="A561" s="83"/>
      <c r="B561" s="34"/>
      <c r="C561" s="34"/>
      <c r="D561" s="34"/>
      <c r="E561" s="169"/>
      <c r="F561" s="83"/>
      <c r="G561" s="83"/>
      <c r="H561" s="34"/>
      <c r="I561" s="34"/>
    </row>
    <row r="562" spans="1:9" ht="12.45">
      <c r="A562" s="83"/>
      <c r="B562" s="34"/>
      <c r="C562" s="34"/>
      <c r="D562" s="34"/>
      <c r="E562" s="169"/>
      <c r="F562" s="83"/>
      <c r="G562" s="83"/>
      <c r="H562" s="34"/>
      <c r="I562" s="34"/>
    </row>
    <row r="563" spans="1:9" ht="12.45">
      <c r="A563" s="83"/>
      <c r="B563" s="34"/>
      <c r="C563" s="34"/>
      <c r="D563" s="34"/>
      <c r="E563" s="169"/>
      <c r="F563" s="83"/>
      <c r="G563" s="83"/>
      <c r="H563" s="34"/>
      <c r="I563" s="34"/>
    </row>
    <row r="564" spans="1:9" ht="12.45">
      <c r="A564" s="83"/>
      <c r="B564" s="34"/>
      <c r="C564" s="34"/>
      <c r="D564" s="34"/>
      <c r="E564" s="169"/>
      <c r="F564" s="83"/>
      <c r="G564" s="83"/>
      <c r="H564" s="34"/>
      <c r="I564" s="34"/>
    </row>
    <row r="565" spans="1:9" ht="12.45">
      <c r="A565" s="83"/>
      <c r="B565" s="34"/>
      <c r="C565" s="34"/>
      <c r="D565" s="34"/>
      <c r="E565" s="169"/>
      <c r="F565" s="83"/>
      <c r="G565" s="83"/>
      <c r="H565" s="34"/>
      <c r="I565" s="34"/>
    </row>
    <row r="566" spans="1:9" ht="12.45">
      <c r="A566" s="83"/>
      <c r="B566" s="34"/>
      <c r="C566" s="34"/>
      <c r="D566" s="34"/>
      <c r="E566" s="169"/>
      <c r="F566" s="83"/>
      <c r="G566" s="83"/>
      <c r="H566" s="34"/>
      <c r="I566" s="34"/>
    </row>
    <row r="567" spans="1:9" ht="12.45">
      <c r="A567" s="83"/>
      <c r="B567" s="34"/>
      <c r="C567" s="34"/>
      <c r="D567" s="34"/>
      <c r="E567" s="169"/>
      <c r="F567" s="83"/>
      <c r="G567" s="83"/>
      <c r="H567" s="34"/>
      <c r="I567" s="34"/>
    </row>
    <row r="568" spans="1:9" ht="12.45">
      <c r="A568" s="83"/>
      <c r="B568" s="34"/>
      <c r="C568" s="34"/>
      <c r="D568" s="34"/>
      <c r="E568" s="169"/>
      <c r="F568" s="83"/>
      <c r="G568" s="83"/>
      <c r="H568" s="34"/>
      <c r="I568" s="34"/>
    </row>
    <row r="569" spans="1:9" ht="12.45">
      <c r="A569" s="83"/>
      <c r="B569" s="34"/>
      <c r="C569" s="34"/>
      <c r="D569" s="34"/>
      <c r="E569" s="169"/>
      <c r="F569" s="83"/>
      <c r="G569" s="83"/>
      <c r="H569" s="34"/>
      <c r="I569" s="34"/>
    </row>
    <row r="570" spans="1:9" ht="12.45">
      <c r="A570" s="83"/>
      <c r="B570" s="34"/>
      <c r="C570" s="34"/>
      <c r="D570" s="34"/>
      <c r="E570" s="169"/>
      <c r="F570" s="83"/>
      <c r="G570" s="83"/>
      <c r="H570" s="34"/>
      <c r="I570" s="34"/>
    </row>
    <row r="571" spans="1:9" ht="12.45">
      <c r="A571" s="83"/>
      <c r="B571" s="34"/>
      <c r="C571" s="34"/>
      <c r="D571" s="34"/>
      <c r="E571" s="169"/>
      <c r="F571" s="83"/>
      <c r="G571" s="83"/>
      <c r="H571" s="34"/>
      <c r="I571" s="34"/>
    </row>
    <row r="572" spans="1:9" ht="12.45">
      <c r="A572" s="83"/>
      <c r="B572" s="34"/>
      <c r="C572" s="34"/>
      <c r="D572" s="34"/>
      <c r="E572" s="169"/>
      <c r="F572" s="83"/>
      <c r="G572" s="83"/>
      <c r="H572" s="34"/>
      <c r="I572" s="34"/>
    </row>
    <row r="573" spans="1:9" ht="12.45">
      <c r="A573" s="83"/>
      <c r="B573" s="34"/>
      <c r="C573" s="34"/>
      <c r="D573" s="34"/>
      <c r="E573" s="169"/>
      <c r="F573" s="83"/>
      <c r="G573" s="83"/>
      <c r="H573" s="34"/>
      <c r="I573" s="34"/>
    </row>
    <row r="574" spans="1:9" ht="12.45">
      <c r="A574" s="83"/>
      <c r="B574" s="34"/>
      <c r="C574" s="34"/>
      <c r="D574" s="34"/>
      <c r="E574" s="169"/>
      <c r="F574" s="83"/>
      <c r="G574" s="83"/>
      <c r="H574" s="34"/>
      <c r="I574" s="34"/>
    </row>
    <row r="575" spans="1:9" ht="12.45">
      <c r="A575" s="83"/>
      <c r="B575" s="34"/>
      <c r="C575" s="34"/>
      <c r="D575" s="34"/>
      <c r="E575" s="169"/>
      <c r="F575" s="83"/>
      <c r="G575" s="83"/>
      <c r="H575" s="34"/>
      <c r="I575" s="34"/>
    </row>
    <row r="576" spans="1:9" ht="12.45">
      <c r="A576" s="83"/>
      <c r="B576" s="34"/>
      <c r="C576" s="34"/>
      <c r="D576" s="34"/>
      <c r="E576" s="169"/>
      <c r="F576" s="83"/>
      <c r="G576" s="83"/>
      <c r="H576" s="34"/>
      <c r="I576" s="34"/>
    </row>
    <row r="577" spans="1:9" ht="12.45">
      <c r="A577" s="83"/>
      <c r="B577" s="34"/>
      <c r="C577" s="34"/>
      <c r="D577" s="34"/>
      <c r="E577" s="169"/>
      <c r="F577" s="83"/>
      <c r="G577" s="83"/>
      <c r="H577" s="34"/>
      <c r="I577" s="34"/>
    </row>
    <row r="578" spans="1:9" ht="12.45">
      <c r="A578" s="83"/>
      <c r="B578" s="34"/>
      <c r="C578" s="34"/>
      <c r="D578" s="34"/>
      <c r="E578" s="169"/>
      <c r="F578" s="83"/>
      <c r="G578" s="83"/>
      <c r="H578" s="34"/>
      <c r="I578" s="34"/>
    </row>
    <row r="579" spans="1:9" ht="12.45">
      <c r="A579" s="83"/>
      <c r="B579" s="34"/>
      <c r="C579" s="34"/>
      <c r="D579" s="34"/>
      <c r="E579" s="169"/>
      <c r="F579" s="83"/>
      <c r="G579" s="83"/>
      <c r="H579" s="34"/>
      <c r="I579" s="34"/>
    </row>
    <row r="580" spans="1:9" ht="12.45">
      <c r="A580" s="83"/>
      <c r="B580" s="34"/>
      <c r="C580" s="34"/>
      <c r="D580" s="34"/>
      <c r="E580" s="169"/>
      <c r="F580" s="83"/>
      <c r="G580" s="83"/>
      <c r="H580" s="34"/>
      <c r="I580" s="34"/>
    </row>
    <row r="581" spans="1:9" ht="12.45">
      <c r="A581" s="83"/>
      <c r="B581" s="34"/>
      <c r="C581" s="34"/>
      <c r="D581" s="34"/>
      <c r="E581" s="169"/>
      <c r="F581" s="83"/>
      <c r="G581" s="83"/>
      <c r="H581" s="34"/>
      <c r="I581" s="34"/>
    </row>
    <row r="582" spans="1:9" ht="12.45">
      <c r="A582" s="83"/>
      <c r="B582" s="34"/>
      <c r="C582" s="34"/>
      <c r="D582" s="34"/>
      <c r="E582" s="169"/>
      <c r="F582" s="83"/>
      <c r="G582" s="83"/>
      <c r="H582" s="34"/>
      <c r="I582" s="34"/>
    </row>
    <row r="583" spans="1:9" ht="12.45">
      <c r="A583" s="83"/>
      <c r="B583" s="34"/>
      <c r="C583" s="34"/>
      <c r="D583" s="34"/>
      <c r="E583" s="169"/>
      <c r="F583" s="83"/>
      <c r="G583" s="83"/>
      <c r="H583" s="34"/>
      <c r="I583" s="34"/>
    </row>
    <row r="584" spans="1:9" ht="12.45">
      <c r="A584" s="83"/>
      <c r="B584" s="34"/>
      <c r="C584" s="34"/>
      <c r="D584" s="34"/>
      <c r="E584" s="169"/>
      <c r="F584" s="83"/>
      <c r="G584" s="83"/>
      <c r="H584" s="34"/>
      <c r="I584" s="34"/>
    </row>
    <row r="585" spans="1:9" ht="12.45">
      <c r="A585" s="83"/>
      <c r="B585" s="34"/>
      <c r="C585" s="34"/>
      <c r="D585" s="34"/>
      <c r="E585" s="169"/>
      <c r="F585" s="83"/>
      <c r="G585" s="83"/>
      <c r="H585" s="34"/>
      <c r="I585" s="34"/>
    </row>
    <row r="586" spans="1:9" ht="12.45">
      <c r="A586" s="83"/>
      <c r="B586" s="34"/>
      <c r="C586" s="34"/>
      <c r="D586" s="34"/>
      <c r="E586" s="169"/>
      <c r="F586" s="83"/>
      <c r="G586" s="83"/>
      <c r="H586" s="34"/>
      <c r="I586" s="34"/>
    </row>
    <row r="587" spans="1:9" ht="12.45">
      <c r="A587" s="83"/>
      <c r="B587" s="34"/>
      <c r="C587" s="34"/>
      <c r="D587" s="34"/>
      <c r="E587" s="169"/>
      <c r="F587" s="83"/>
      <c r="G587" s="83"/>
      <c r="H587" s="34"/>
      <c r="I587" s="34"/>
    </row>
    <row r="588" spans="1:9" ht="12.45">
      <c r="A588" s="83"/>
      <c r="B588" s="34"/>
      <c r="C588" s="34"/>
      <c r="D588" s="34"/>
      <c r="E588" s="169"/>
      <c r="F588" s="83"/>
      <c r="G588" s="83"/>
      <c r="H588" s="34"/>
      <c r="I588" s="34"/>
    </row>
    <row r="589" spans="1:9" ht="12.45">
      <c r="A589" s="83"/>
      <c r="B589" s="34"/>
      <c r="C589" s="34"/>
      <c r="D589" s="34"/>
      <c r="E589" s="169"/>
      <c r="F589" s="83"/>
      <c r="G589" s="83"/>
      <c r="H589" s="34"/>
      <c r="I589" s="34"/>
    </row>
    <row r="590" spans="1:9" ht="12.45">
      <c r="A590" s="83"/>
      <c r="B590" s="34"/>
      <c r="C590" s="34"/>
      <c r="D590" s="34"/>
      <c r="E590" s="169"/>
      <c r="F590" s="83"/>
      <c r="G590" s="83"/>
      <c r="H590" s="34"/>
      <c r="I590" s="34"/>
    </row>
    <row r="591" spans="1:9" ht="12.45">
      <c r="A591" s="83"/>
      <c r="B591" s="34"/>
      <c r="C591" s="34"/>
      <c r="D591" s="34"/>
      <c r="E591" s="169"/>
      <c r="F591" s="83"/>
      <c r="G591" s="83"/>
      <c r="H591" s="34"/>
      <c r="I591" s="34"/>
    </row>
    <row r="592" spans="1:9" ht="12.45">
      <c r="A592" s="83"/>
      <c r="B592" s="34"/>
      <c r="C592" s="34"/>
      <c r="D592" s="34"/>
      <c r="E592" s="169"/>
      <c r="F592" s="83"/>
      <c r="G592" s="83"/>
      <c r="H592" s="34"/>
      <c r="I592" s="34"/>
    </row>
    <row r="593" spans="1:9" ht="12.45">
      <c r="A593" s="83"/>
      <c r="B593" s="34"/>
      <c r="C593" s="34"/>
      <c r="D593" s="34"/>
      <c r="E593" s="169"/>
      <c r="F593" s="83"/>
      <c r="G593" s="83"/>
      <c r="H593" s="34"/>
      <c r="I593" s="34"/>
    </row>
    <row r="594" spans="1:9" ht="12.45">
      <c r="A594" s="83"/>
      <c r="B594" s="34"/>
      <c r="C594" s="34"/>
      <c r="D594" s="34"/>
      <c r="E594" s="169"/>
      <c r="F594" s="83"/>
      <c r="G594" s="83"/>
      <c r="H594" s="34"/>
      <c r="I594" s="34"/>
    </row>
    <row r="595" spans="1:9" ht="12.45">
      <c r="A595" s="83"/>
      <c r="B595" s="34"/>
      <c r="C595" s="34"/>
      <c r="D595" s="34"/>
      <c r="E595" s="169"/>
      <c r="F595" s="83"/>
      <c r="G595" s="83"/>
      <c r="H595" s="34"/>
      <c r="I595" s="34"/>
    </row>
    <row r="596" spans="1:9" ht="12.45">
      <c r="A596" s="83"/>
      <c r="B596" s="34"/>
      <c r="C596" s="34"/>
      <c r="D596" s="34"/>
      <c r="E596" s="169"/>
      <c r="F596" s="83"/>
      <c r="G596" s="83"/>
      <c r="H596" s="34"/>
      <c r="I596" s="34"/>
    </row>
    <row r="597" spans="1:9" ht="12.45">
      <c r="A597" s="83"/>
      <c r="B597" s="34"/>
      <c r="C597" s="34"/>
      <c r="D597" s="34"/>
      <c r="E597" s="169"/>
      <c r="F597" s="83"/>
      <c r="G597" s="83"/>
      <c r="H597" s="34"/>
      <c r="I597" s="34"/>
    </row>
    <row r="598" spans="1:9" ht="12.45">
      <c r="A598" s="83"/>
      <c r="B598" s="34"/>
      <c r="C598" s="34"/>
      <c r="D598" s="34"/>
      <c r="E598" s="169"/>
      <c r="F598" s="83"/>
      <c r="G598" s="83"/>
      <c r="H598" s="34"/>
      <c r="I598" s="34"/>
    </row>
    <row r="599" spans="1:9" ht="12.45">
      <c r="A599" s="83"/>
      <c r="B599" s="34"/>
      <c r="C599" s="34"/>
      <c r="D599" s="34"/>
      <c r="E599" s="169"/>
      <c r="F599" s="83"/>
      <c r="G599" s="83"/>
      <c r="H599" s="34"/>
      <c r="I599" s="34"/>
    </row>
    <row r="600" spans="1:9" ht="12.45">
      <c r="A600" s="83"/>
      <c r="B600" s="34"/>
      <c r="C600" s="34"/>
      <c r="D600" s="34"/>
      <c r="E600" s="169"/>
      <c r="F600" s="83"/>
      <c r="G600" s="83"/>
      <c r="H600" s="34"/>
      <c r="I600" s="34"/>
    </row>
    <row r="601" spans="1:9" ht="12.45">
      <c r="A601" s="83"/>
      <c r="B601" s="34"/>
      <c r="C601" s="34"/>
      <c r="D601" s="34"/>
      <c r="E601" s="169"/>
      <c r="F601" s="83"/>
      <c r="G601" s="83"/>
      <c r="H601" s="34"/>
      <c r="I601" s="34"/>
    </row>
    <row r="602" spans="1:9" ht="12.45">
      <c r="A602" s="83"/>
      <c r="B602" s="34"/>
      <c r="C602" s="34"/>
      <c r="D602" s="34"/>
      <c r="E602" s="169"/>
      <c r="F602" s="83"/>
      <c r="G602" s="83"/>
      <c r="H602" s="34"/>
      <c r="I602" s="34"/>
    </row>
    <row r="603" spans="1:9" ht="12.45">
      <c r="A603" s="83"/>
      <c r="B603" s="34"/>
      <c r="C603" s="34"/>
      <c r="D603" s="34"/>
      <c r="E603" s="169"/>
      <c r="F603" s="83"/>
      <c r="G603" s="83"/>
      <c r="H603" s="34"/>
      <c r="I603" s="34"/>
    </row>
    <row r="604" spans="1:9" ht="12.45">
      <c r="A604" s="83"/>
      <c r="B604" s="34"/>
      <c r="C604" s="34"/>
      <c r="D604" s="34"/>
      <c r="E604" s="169"/>
      <c r="F604" s="83"/>
      <c r="G604" s="83"/>
      <c r="H604" s="34"/>
      <c r="I604" s="34"/>
    </row>
    <row r="605" spans="1:9" ht="12.45">
      <c r="A605" s="83"/>
      <c r="B605" s="34"/>
      <c r="C605" s="34"/>
      <c r="D605" s="34"/>
      <c r="E605" s="169"/>
      <c r="F605" s="83"/>
      <c r="G605" s="83"/>
      <c r="H605" s="34"/>
      <c r="I605" s="34"/>
    </row>
    <row r="606" spans="1:9" ht="12.45">
      <c r="A606" s="83"/>
      <c r="B606" s="34"/>
      <c r="C606" s="34"/>
      <c r="D606" s="34"/>
      <c r="E606" s="169"/>
      <c r="F606" s="83"/>
      <c r="G606" s="83"/>
      <c r="H606" s="34"/>
      <c r="I606" s="34"/>
    </row>
    <row r="607" spans="1:9" ht="12.45">
      <c r="A607" s="83"/>
      <c r="B607" s="34"/>
      <c r="C607" s="34"/>
      <c r="D607" s="34"/>
      <c r="E607" s="169"/>
      <c r="F607" s="83"/>
      <c r="G607" s="83"/>
      <c r="H607" s="34"/>
      <c r="I607" s="34"/>
    </row>
    <row r="608" spans="1:9" ht="12.45">
      <c r="A608" s="83"/>
      <c r="B608" s="34"/>
      <c r="C608" s="34"/>
      <c r="D608" s="34"/>
      <c r="E608" s="169"/>
      <c r="F608" s="83"/>
      <c r="G608" s="83"/>
      <c r="H608" s="34"/>
      <c r="I608" s="34"/>
    </row>
    <row r="609" spans="1:9" ht="12.45">
      <c r="A609" s="83"/>
      <c r="B609" s="34"/>
      <c r="C609" s="34"/>
      <c r="D609" s="34"/>
      <c r="E609" s="169"/>
      <c r="F609" s="83"/>
      <c r="G609" s="83"/>
      <c r="H609" s="34"/>
      <c r="I609" s="34"/>
    </row>
    <row r="610" spans="1:9" ht="12.45">
      <c r="A610" s="83"/>
      <c r="B610" s="34"/>
      <c r="C610" s="34"/>
      <c r="D610" s="34"/>
      <c r="E610" s="169"/>
      <c r="F610" s="83"/>
      <c r="G610" s="83"/>
      <c r="H610" s="34"/>
      <c r="I610" s="34"/>
    </row>
    <row r="611" spans="1:9" ht="12.45">
      <c r="A611" s="83"/>
      <c r="B611" s="34"/>
      <c r="C611" s="34"/>
      <c r="D611" s="34"/>
      <c r="E611" s="169"/>
      <c r="F611" s="83"/>
      <c r="G611" s="83"/>
      <c r="H611" s="34"/>
      <c r="I611" s="34"/>
    </row>
    <row r="612" spans="1:9" ht="12.45">
      <c r="A612" s="83"/>
      <c r="B612" s="34"/>
      <c r="C612" s="34"/>
      <c r="D612" s="34"/>
      <c r="E612" s="169"/>
      <c r="F612" s="83"/>
      <c r="G612" s="83"/>
      <c r="H612" s="34"/>
      <c r="I612" s="34"/>
    </row>
    <row r="613" spans="1:9" ht="12.45">
      <c r="A613" s="83"/>
      <c r="B613" s="34"/>
      <c r="C613" s="34"/>
      <c r="D613" s="34"/>
      <c r="E613" s="169"/>
      <c r="F613" s="83"/>
      <c r="G613" s="83"/>
      <c r="H613" s="34"/>
      <c r="I613" s="34"/>
    </row>
    <row r="614" spans="1:9" ht="12.45">
      <c r="A614" s="83"/>
      <c r="B614" s="34"/>
      <c r="C614" s="34"/>
      <c r="D614" s="34"/>
      <c r="E614" s="169"/>
      <c r="F614" s="83"/>
      <c r="G614" s="83"/>
      <c r="H614" s="34"/>
      <c r="I614" s="34"/>
    </row>
    <row r="615" spans="1:9" ht="12.45">
      <c r="A615" s="83"/>
      <c r="B615" s="34"/>
      <c r="C615" s="34"/>
      <c r="D615" s="34"/>
      <c r="E615" s="169"/>
      <c r="F615" s="83"/>
      <c r="G615" s="83"/>
      <c r="H615" s="34"/>
      <c r="I615" s="34"/>
    </row>
    <row r="616" spans="1:9" ht="12.45">
      <c r="A616" s="83"/>
      <c r="B616" s="34"/>
      <c r="C616" s="34"/>
      <c r="D616" s="34"/>
      <c r="E616" s="169"/>
      <c r="F616" s="83"/>
      <c r="G616" s="83"/>
      <c r="H616" s="34"/>
      <c r="I616" s="34"/>
    </row>
    <row r="617" spans="1:9" ht="12.45">
      <c r="A617" s="83"/>
      <c r="B617" s="34"/>
      <c r="C617" s="34"/>
      <c r="D617" s="34"/>
      <c r="E617" s="169"/>
      <c r="F617" s="83"/>
      <c r="G617" s="83"/>
      <c r="H617" s="34"/>
      <c r="I617" s="34"/>
    </row>
    <row r="618" spans="1:9" ht="12.45">
      <c r="A618" s="83"/>
      <c r="B618" s="34"/>
      <c r="C618" s="34"/>
      <c r="D618" s="34"/>
      <c r="E618" s="169"/>
      <c r="F618" s="83"/>
      <c r="G618" s="83"/>
      <c r="H618" s="34"/>
      <c r="I618" s="34"/>
    </row>
    <row r="619" spans="1:9" ht="12.45">
      <c r="A619" s="83"/>
      <c r="B619" s="34"/>
      <c r="C619" s="34"/>
      <c r="D619" s="34"/>
      <c r="E619" s="169"/>
      <c r="F619" s="83"/>
      <c r="G619" s="83"/>
      <c r="H619" s="34"/>
      <c r="I619" s="34"/>
    </row>
    <row r="620" spans="1:9" ht="12.45">
      <c r="A620" s="83"/>
      <c r="B620" s="34"/>
      <c r="C620" s="34"/>
      <c r="D620" s="34"/>
      <c r="E620" s="169"/>
      <c r="F620" s="83"/>
      <c r="G620" s="83"/>
      <c r="H620" s="34"/>
      <c r="I620" s="34"/>
    </row>
    <row r="621" spans="1:9" ht="12.45">
      <c r="A621" s="83"/>
      <c r="B621" s="34"/>
      <c r="C621" s="34"/>
      <c r="D621" s="34"/>
      <c r="E621" s="169"/>
      <c r="F621" s="83"/>
      <c r="G621" s="83"/>
      <c r="H621" s="34"/>
      <c r="I621" s="34"/>
    </row>
    <row r="622" spans="1:9" ht="12.45">
      <c r="A622" s="83"/>
      <c r="B622" s="34"/>
      <c r="C622" s="34"/>
      <c r="D622" s="34"/>
      <c r="E622" s="169"/>
      <c r="F622" s="83"/>
      <c r="G622" s="83"/>
      <c r="H622" s="34"/>
      <c r="I622" s="34"/>
    </row>
    <row r="623" spans="1:9" ht="12.45">
      <c r="A623" s="83"/>
      <c r="B623" s="34"/>
      <c r="C623" s="34"/>
      <c r="D623" s="34"/>
      <c r="E623" s="169"/>
      <c r="F623" s="83"/>
      <c r="G623" s="83"/>
      <c r="H623" s="34"/>
      <c r="I623" s="34"/>
    </row>
    <row r="624" spans="1:9" ht="12.45">
      <c r="A624" s="83"/>
      <c r="B624" s="34"/>
      <c r="C624" s="34"/>
      <c r="D624" s="34"/>
      <c r="E624" s="169"/>
      <c r="F624" s="83"/>
      <c r="G624" s="83"/>
      <c r="H624" s="34"/>
      <c r="I624" s="34"/>
    </row>
    <row r="625" spans="1:9" ht="12.45">
      <c r="A625" s="83"/>
      <c r="B625" s="34"/>
      <c r="C625" s="34"/>
      <c r="D625" s="34"/>
      <c r="E625" s="169"/>
      <c r="F625" s="83"/>
      <c r="G625" s="83"/>
      <c r="H625" s="34"/>
      <c r="I625" s="34"/>
    </row>
    <row r="626" spans="1:9" ht="12.45">
      <c r="A626" s="83"/>
      <c r="B626" s="34"/>
      <c r="C626" s="34"/>
      <c r="D626" s="34"/>
      <c r="E626" s="169"/>
      <c r="F626" s="83"/>
      <c r="G626" s="83"/>
      <c r="H626" s="34"/>
      <c r="I626" s="34"/>
    </row>
    <row r="627" spans="1:9" ht="12.45">
      <c r="A627" s="83"/>
      <c r="B627" s="34"/>
      <c r="C627" s="34"/>
      <c r="D627" s="34"/>
      <c r="E627" s="169"/>
      <c r="F627" s="83"/>
      <c r="G627" s="83"/>
      <c r="H627" s="34"/>
      <c r="I627" s="34"/>
    </row>
    <row r="628" spans="1:9" ht="12.45">
      <c r="A628" s="83"/>
      <c r="B628" s="34"/>
      <c r="C628" s="34"/>
      <c r="D628" s="34"/>
      <c r="E628" s="169"/>
      <c r="F628" s="83"/>
      <c r="G628" s="83"/>
      <c r="H628" s="34"/>
      <c r="I628" s="34"/>
    </row>
    <row r="629" spans="1:9" ht="12.45">
      <c r="A629" s="83"/>
      <c r="B629" s="34"/>
      <c r="C629" s="34"/>
      <c r="D629" s="34"/>
      <c r="E629" s="169"/>
      <c r="F629" s="83"/>
      <c r="G629" s="83"/>
      <c r="H629" s="34"/>
      <c r="I629" s="34"/>
    </row>
    <row r="630" spans="1:9" ht="12.45">
      <c r="A630" s="83"/>
      <c r="B630" s="34"/>
      <c r="C630" s="34"/>
      <c r="D630" s="34"/>
      <c r="E630" s="169"/>
      <c r="F630" s="83"/>
      <c r="G630" s="83"/>
      <c r="H630" s="34"/>
      <c r="I630" s="34"/>
    </row>
    <row r="631" spans="1:9" ht="12.45">
      <c r="A631" s="83"/>
      <c r="B631" s="34"/>
      <c r="C631" s="34"/>
      <c r="D631" s="34"/>
      <c r="E631" s="169"/>
      <c r="F631" s="83"/>
      <c r="G631" s="83"/>
      <c r="H631" s="34"/>
      <c r="I631" s="34"/>
    </row>
    <row r="632" spans="1:9" ht="12.45">
      <c r="A632" s="83"/>
      <c r="B632" s="34"/>
      <c r="C632" s="34"/>
      <c r="D632" s="34"/>
      <c r="E632" s="169"/>
      <c r="F632" s="83"/>
      <c r="G632" s="83"/>
      <c r="H632" s="34"/>
      <c r="I632" s="34"/>
    </row>
    <row r="633" spans="1:9" ht="12.45">
      <c r="A633" s="83"/>
      <c r="B633" s="34"/>
      <c r="C633" s="34"/>
      <c r="D633" s="34"/>
      <c r="E633" s="169"/>
      <c r="F633" s="83"/>
      <c r="G633" s="83"/>
      <c r="H633" s="34"/>
      <c r="I633" s="34"/>
    </row>
    <row r="634" spans="1:9" ht="12.45">
      <c r="A634" s="83"/>
      <c r="B634" s="34"/>
      <c r="C634" s="34"/>
      <c r="D634" s="34"/>
      <c r="E634" s="169"/>
      <c r="F634" s="83"/>
      <c r="G634" s="83"/>
      <c r="H634" s="34"/>
      <c r="I634" s="34"/>
    </row>
    <row r="635" spans="1:9" ht="12.45">
      <c r="A635" s="83"/>
      <c r="B635" s="34"/>
      <c r="C635" s="34"/>
      <c r="D635" s="34"/>
      <c r="E635" s="169"/>
      <c r="F635" s="83"/>
      <c r="G635" s="83"/>
      <c r="H635" s="34"/>
      <c r="I635" s="34"/>
    </row>
    <row r="636" spans="1:9" ht="12.45">
      <c r="A636" s="83"/>
      <c r="B636" s="34"/>
      <c r="C636" s="34"/>
      <c r="D636" s="34"/>
      <c r="E636" s="169"/>
      <c r="F636" s="83"/>
      <c r="G636" s="83"/>
      <c r="H636" s="34"/>
      <c r="I636" s="34"/>
    </row>
    <row r="637" spans="1:9" ht="12.45">
      <c r="A637" s="83"/>
      <c r="B637" s="34"/>
      <c r="C637" s="34"/>
      <c r="D637" s="34"/>
      <c r="E637" s="169"/>
      <c r="F637" s="83"/>
      <c r="G637" s="83"/>
      <c r="H637" s="34"/>
      <c r="I637" s="34"/>
    </row>
    <row r="638" spans="1:9" ht="12.45">
      <c r="A638" s="83"/>
      <c r="B638" s="34"/>
      <c r="C638" s="34"/>
      <c r="D638" s="34"/>
      <c r="E638" s="169"/>
      <c r="F638" s="83"/>
      <c r="G638" s="83"/>
      <c r="H638" s="34"/>
      <c r="I638" s="34"/>
    </row>
    <row r="639" spans="1:9" ht="12.45">
      <c r="A639" s="83"/>
      <c r="B639" s="34"/>
      <c r="C639" s="34"/>
      <c r="D639" s="34"/>
      <c r="E639" s="169"/>
      <c r="F639" s="83"/>
      <c r="G639" s="83"/>
      <c r="H639" s="34"/>
      <c r="I639" s="34"/>
    </row>
    <row r="640" spans="1:9" ht="12.45">
      <c r="A640" s="83"/>
      <c r="B640" s="34"/>
      <c r="C640" s="34"/>
      <c r="D640" s="34"/>
      <c r="E640" s="169"/>
      <c r="F640" s="83"/>
      <c r="G640" s="83"/>
      <c r="H640" s="34"/>
      <c r="I640" s="34"/>
    </row>
    <row r="641" spans="1:9" ht="12.45">
      <c r="A641" s="83"/>
      <c r="B641" s="34"/>
      <c r="C641" s="34"/>
      <c r="D641" s="34"/>
      <c r="E641" s="169"/>
      <c r="F641" s="83"/>
      <c r="G641" s="83"/>
      <c r="H641" s="34"/>
      <c r="I641" s="34"/>
    </row>
    <row r="642" spans="1:9" ht="12.45">
      <c r="A642" s="83"/>
      <c r="B642" s="34"/>
      <c r="C642" s="34"/>
      <c r="D642" s="34"/>
      <c r="E642" s="169"/>
      <c r="F642" s="83"/>
      <c r="G642" s="83"/>
      <c r="H642" s="34"/>
      <c r="I642" s="34"/>
    </row>
    <row r="643" spans="1:9" ht="12.45">
      <c r="A643" s="83"/>
      <c r="B643" s="34"/>
      <c r="C643" s="34"/>
      <c r="D643" s="34"/>
      <c r="E643" s="169"/>
      <c r="F643" s="83"/>
      <c r="G643" s="83"/>
      <c r="H643" s="34"/>
      <c r="I643" s="34"/>
    </row>
    <row r="644" spans="1:9" ht="12.45">
      <c r="A644" s="83"/>
      <c r="B644" s="34"/>
      <c r="C644" s="34"/>
      <c r="D644" s="34"/>
      <c r="E644" s="169"/>
      <c r="F644" s="83"/>
      <c r="G644" s="83"/>
      <c r="H644" s="34"/>
      <c r="I644" s="34"/>
    </row>
    <row r="645" spans="1:9" ht="12.45">
      <c r="A645" s="83"/>
      <c r="B645" s="34"/>
      <c r="C645" s="34"/>
      <c r="D645" s="34"/>
      <c r="E645" s="169"/>
      <c r="F645" s="83"/>
      <c r="G645" s="83"/>
      <c r="H645" s="34"/>
      <c r="I645" s="34"/>
    </row>
    <row r="646" spans="1:9" ht="12.45">
      <c r="A646" s="83"/>
      <c r="B646" s="34"/>
      <c r="C646" s="34"/>
      <c r="D646" s="34"/>
      <c r="E646" s="169"/>
      <c r="F646" s="83"/>
      <c r="G646" s="83"/>
      <c r="H646" s="34"/>
      <c r="I646" s="34"/>
    </row>
    <row r="647" spans="1:9" ht="12.45">
      <c r="A647" s="83"/>
      <c r="B647" s="34"/>
      <c r="C647" s="34"/>
      <c r="D647" s="34"/>
      <c r="E647" s="169"/>
      <c r="F647" s="83"/>
      <c r="G647" s="83"/>
      <c r="H647" s="34"/>
      <c r="I647" s="34"/>
    </row>
    <row r="648" spans="1:9" ht="12.45">
      <c r="A648" s="83"/>
      <c r="B648" s="34"/>
      <c r="C648" s="34"/>
      <c r="D648" s="34"/>
      <c r="E648" s="169"/>
      <c r="F648" s="83"/>
      <c r="G648" s="83"/>
      <c r="H648" s="34"/>
      <c r="I648" s="34"/>
    </row>
    <row r="649" spans="1:9" ht="12.45">
      <c r="A649" s="83"/>
      <c r="B649" s="34"/>
      <c r="C649" s="34"/>
      <c r="D649" s="34"/>
      <c r="E649" s="169"/>
      <c r="F649" s="83"/>
      <c r="G649" s="83"/>
      <c r="H649" s="34"/>
      <c r="I649" s="34"/>
    </row>
    <row r="650" spans="1:9" ht="12.45">
      <c r="A650" s="83"/>
      <c r="B650" s="34"/>
      <c r="C650" s="34"/>
      <c r="D650" s="34"/>
      <c r="E650" s="169"/>
      <c r="F650" s="83"/>
      <c r="G650" s="83"/>
      <c r="H650" s="34"/>
      <c r="I650" s="34"/>
    </row>
    <row r="651" spans="1:9" ht="12.45">
      <c r="A651" s="83"/>
      <c r="B651" s="34"/>
      <c r="C651" s="34"/>
      <c r="D651" s="34"/>
      <c r="E651" s="169"/>
      <c r="F651" s="83"/>
      <c r="G651" s="83"/>
      <c r="H651" s="34"/>
      <c r="I651" s="34"/>
    </row>
    <row r="652" spans="1:9" ht="12.45">
      <c r="A652" s="83"/>
      <c r="B652" s="34"/>
      <c r="C652" s="34"/>
      <c r="D652" s="34"/>
      <c r="E652" s="169"/>
      <c r="F652" s="83"/>
      <c r="G652" s="83"/>
      <c r="H652" s="34"/>
      <c r="I652" s="34"/>
    </row>
    <row r="653" spans="1:9" ht="12.45">
      <c r="A653" s="83"/>
      <c r="B653" s="34"/>
      <c r="C653" s="34"/>
      <c r="D653" s="34"/>
      <c r="E653" s="169"/>
      <c r="F653" s="83"/>
      <c r="G653" s="83"/>
      <c r="H653" s="34"/>
      <c r="I653" s="34"/>
    </row>
    <row r="654" spans="1:9" ht="12.45">
      <c r="A654" s="83"/>
      <c r="B654" s="34"/>
      <c r="C654" s="34"/>
      <c r="D654" s="34"/>
      <c r="E654" s="169"/>
      <c r="F654" s="83"/>
      <c r="G654" s="83"/>
      <c r="H654" s="34"/>
      <c r="I654" s="34"/>
    </row>
    <row r="655" spans="1:9" ht="12.45">
      <c r="A655" s="83"/>
      <c r="B655" s="34"/>
      <c r="C655" s="34"/>
      <c r="D655" s="34"/>
      <c r="E655" s="169"/>
      <c r="F655" s="83"/>
      <c r="G655" s="83"/>
      <c r="H655" s="34"/>
      <c r="I655" s="34"/>
    </row>
    <row r="656" spans="1:9" ht="12.45">
      <c r="A656" s="83"/>
      <c r="B656" s="34"/>
      <c r="C656" s="34"/>
      <c r="D656" s="34"/>
      <c r="E656" s="169"/>
      <c r="F656" s="83"/>
      <c r="G656" s="83"/>
      <c r="H656" s="34"/>
      <c r="I656" s="34"/>
    </row>
    <row r="657" spans="1:9" ht="12.45">
      <c r="A657" s="83"/>
      <c r="B657" s="34"/>
      <c r="C657" s="34"/>
      <c r="D657" s="34"/>
      <c r="E657" s="169"/>
      <c r="F657" s="83"/>
      <c r="G657" s="83"/>
      <c r="H657" s="34"/>
      <c r="I657" s="34"/>
    </row>
    <row r="658" spans="1:9" ht="12.45">
      <c r="A658" s="83"/>
      <c r="B658" s="34"/>
      <c r="C658" s="34"/>
      <c r="D658" s="34"/>
      <c r="E658" s="169"/>
      <c r="F658" s="83"/>
      <c r="G658" s="83"/>
      <c r="H658" s="34"/>
      <c r="I658" s="34"/>
    </row>
    <row r="659" spans="1:9" ht="12.45">
      <c r="A659" s="83"/>
      <c r="B659" s="34"/>
      <c r="C659" s="34"/>
      <c r="D659" s="34"/>
      <c r="E659" s="169"/>
      <c r="F659" s="83"/>
      <c r="G659" s="83"/>
      <c r="H659" s="34"/>
      <c r="I659" s="34"/>
    </row>
    <row r="660" spans="1:9" ht="12.45">
      <c r="A660" s="83"/>
      <c r="B660" s="34"/>
      <c r="C660" s="34"/>
      <c r="D660" s="34"/>
      <c r="E660" s="169"/>
      <c r="F660" s="83"/>
      <c r="G660" s="83"/>
      <c r="H660" s="34"/>
      <c r="I660" s="34"/>
    </row>
    <row r="661" spans="1:9" ht="12.45">
      <c r="A661" s="83"/>
      <c r="B661" s="34"/>
      <c r="C661" s="34"/>
      <c r="D661" s="34"/>
      <c r="E661" s="169"/>
      <c r="F661" s="83"/>
      <c r="G661" s="83"/>
      <c r="H661" s="34"/>
      <c r="I661" s="34"/>
    </row>
    <row r="662" spans="1:9" ht="12.45">
      <c r="A662" s="83"/>
      <c r="B662" s="34"/>
      <c r="C662" s="34"/>
      <c r="D662" s="34"/>
      <c r="E662" s="169"/>
      <c r="F662" s="83"/>
      <c r="G662" s="83"/>
      <c r="H662" s="34"/>
      <c r="I662" s="34"/>
    </row>
    <row r="663" spans="1:9" ht="12.45">
      <c r="A663" s="83"/>
      <c r="B663" s="34"/>
      <c r="C663" s="34"/>
      <c r="D663" s="34"/>
      <c r="E663" s="169"/>
      <c r="F663" s="83"/>
      <c r="G663" s="83"/>
      <c r="H663" s="34"/>
      <c r="I663" s="34"/>
    </row>
    <row r="664" spans="1:9" ht="12.45">
      <c r="A664" s="83"/>
      <c r="B664" s="34"/>
      <c r="C664" s="34"/>
      <c r="D664" s="34"/>
      <c r="E664" s="169"/>
      <c r="F664" s="83"/>
      <c r="G664" s="83"/>
      <c r="H664" s="34"/>
      <c r="I664" s="34"/>
    </row>
    <row r="665" spans="1:9" ht="12.45">
      <c r="A665" s="83"/>
      <c r="B665" s="34"/>
      <c r="C665" s="34"/>
      <c r="D665" s="34"/>
      <c r="E665" s="169"/>
      <c r="F665" s="83"/>
      <c r="G665" s="83"/>
      <c r="H665" s="34"/>
      <c r="I665" s="34"/>
    </row>
    <row r="666" spans="1:9" ht="12.45">
      <c r="A666" s="83"/>
      <c r="B666" s="34"/>
      <c r="C666" s="34"/>
      <c r="D666" s="34"/>
      <c r="E666" s="169"/>
      <c r="F666" s="83"/>
      <c r="G666" s="83"/>
      <c r="H666" s="34"/>
      <c r="I666" s="34"/>
    </row>
    <row r="667" spans="1:9" ht="12.45">
      <c r="A667" s="83"/>
      <c r="B667" s="34"/>
      <c r="C667" s="34"/>
      <c r="D667" s="34"/>
      <c r="E667" s="169"/>
      <c r="F667" s="83"/>
      <c r="G667" s="83"/>
      <c r="H667" s="34"/>
      <c r="I667" s="34"/>
    </row>
    <row r="668" spans="1:9" ht="12.45">
      <c r="A668" s="83"/>
      <c r="B668" s="34"/>
      <c r="C668" s="34"/>
      <c r="D668" s="34"/>
      <c r="E668" s="169"/>
      <c r="F668" s="83"/>
      <c r="G668" s="83"/>
      <c r="H668" s="34"/>
      <c r="I668" s="34"/>
    </row>
    <row r="669" spans="1:9" ht="12.45">
      <c r="A669" s="83"/>
      <c r="B669" s="34"/>
      <c r="C669" s="34"/>
      <c r="D669" s="34"/>
      <c r="E669" s="169"/>
      <c r="F669" s="83"/>
      <c r="G669" s="83"/>
      <c r="H669" s="34"/>
      <c r="I669" s="34"/>
    </row>
    <row r="670" spans="1:9" ht="12.45">
      <c r="A670" s="83"/>
      <c r="B670" s="34"/>
      <c r="C670" s="34"/>
      <c r="D670" s="34"/>
      <c r="E670" s="169"/>
      <c r="F670" s="83"/>
      <c r="G670" s="83"/>
      <c r="H670" s="34"/>
      <c r="I670" s="34"/>
    </row>
    <row r="671" spans="1:9" ht="12.45">
      <c r="A671" s="83"/>
      <c r="B671" s="34"/>
      <c r="C671" s="34"/>
      <c r="D671" s="34"/>
      <c r="E671" s="169"/>
      <c r="F671" s="83"/>
      <c r="G671" s="83"/>
      <c r="H671" s="34"/>
      <c r="I671" s="34"/>
    </row>
    <row r="672" spans="1:9" ht="12.45">
      <c r="A672" s="83"/>
      <c r="B672" s="34"/>
      <c r="C672" s="34"/>
      <c r="D672" s="34"/>
      <c r="E672" s="169"/>
      <c r="F672" s="83"/>
      <c r="G672" s="83"/>
      <c r="H672" s="34"/>
      <c r="I672" s="34"/>
    </row>
    <row r="673" spans="1:9" ht="12.45">
      <c r="A673" s="83"/>
      <c r="B673" s="34"/>
      <c r="C673" s="34"/>
      <c r="D673" s="34"/>
      <c r="E673" s="169"/>
      <c r="F673" s="83"/>
      <c r="G673" s="83"/>
      <c r="H673" s="34"/>
      <c r="I673" s="34"/>
    </row>
    <row r="674" spans="1:9" ht="12.45">
      <c r="A674" s="83"/>
      <c r="B674" s="34"/>
      <c r="C674" s="34"/>
      <c r="D674" s="34"/>
      <c r="E674" s="169"/>
      <c r="F674" s="83"/>
      <c r="G674" s="83"/>
      <c r="H674" s="34"/>
      <c r="I674" s="34"/>
    </row>
    <row r="675" spans="1:9" ht="12.45">
      <c r="A675" s="83"/>
      <c r="B675" s="34"/>
      <c r="C675" s="34"/>
      <c r="D675" s="34"/>
      <c r="E675" s="169"/>
      <c r="F675" s="83"/>
      <c r="G675" s="83"/>
      <c r="H675" s="34"/>
      <c r="I675" s="34"/>
    </row>
    <row r="676" spans="1:9" ht="12.45">
      <c r="A676" s="83"/>
      <c r="B676" s="34"/>
      <c r="C676" s="34"/>
      <c r="D676" s="34"/>
      <c r="E676" s="169"/>
      <c r="F676" s="83"/>
      <c r="G676" s="83"/>
      <c r="H676" s="34"/>
      <c r="I676" s="34"/>
    </row>
    <row r="677" spans="1:9" ht="12.45">
      <c r="A677" s="83"/>
      <c r="B677" s="34"/>
      <c r="C677" s="34"/>
      <c r="D677" s="34"/>
      <c r="E677" s="169"/>
      <c r="F677" s="83"/>
      <c r="G677" s="83"/>
      <c r="H677" s="34"/>
      <c r="I677" s="34"/>
    </row>
    <row r="678" spans="1:9" ht="12.45">
      <c r="A678" s="83"/>
      <c r="B678" s="34"/>
      <c r="C678" s="34"/>
      <c r="D678" s="34"/>
      <c r="E678" s="169"/>
      <c r="F678" s="83"/>
      <c r="G678" s="83"/>
      <c r="H678" s="34"/>
      <c r="I678" s="34"/>
    </row>
    <row r="679" spans="1:9" ht="12.45">
      <c r="A679" s="83"/>
      <c r="B679" s="34"/>
      <c r="C679" s="34"/>
      <c r="D679" s="34"/>
      <c r="E679" s="169"/>
      <c r="F679" s="83"/>
      <c r="G679" s="83"/>
      <c r="H679" s="34"/>
      <c r="I679" s="34"/>
    </row>
    <row r="680" spans="1:9" ht="12.45">
      <c r="A680" s="83"/>
      <c r="B680" s="34"/>
      <c r="C680" s="34"/>
      <c r="D680" s="34"/>
      <c r="E680" s="169"/>
      <c r="F680" s="83"/>
      <c r="G680" s="83"/>
      <c r="H680" s="34"/>
      <c r="I680" s="34"/>
    </row>
    <row r="681" spans="1:9" ht="12.45">
      <c r="A681" s="83"/>
      <c r="B681" s="34"/>
      <c r="C681" s="34"/>
      <c r="D681" s="34"/>
      <c r="E681" s="169"/>
      <c r="F681" s="83"/>
      <c r="G681" s="83"/>
      <c r="H681" s="34"/>
      <c r="I681" s="34"/>
    </row>
    <row r="682" spans="1:9" ht="12.45">
      <c r="A682" s="83"/>
      <c r="B682" s="34"/>
      <c r="C682" s="34"/>
      <c r="D682" s="34"/>
      <c r="E682" s="169"/>
      <c r="F682" s="83"/>
      <c r="G682" s="83"/>
      <c r="H682" s="34"/>
      <c r="I682" s="34"/>
    </row>
    <row r="683" spans="1:9" ht="12.45">
      <c r="A683" s="83"/>
      <c r="B683" s="34"/>
      <c r="C683" s="34"/>
      <c r="D683" s="34"/>
      <c r="E683" s="169"/>
      <c r="F683" s="83"/>
      <c r="G683" s="83"/>
      <c r="H683" s="34"/>
      <c r="I683" s="34"/>
    </row>
    <row r="684" spans="1:9" ht="12.45">
      <c r="A684" s="83"/>
      <c r="B684" s="34"/>
      <c r="C684" s="34"/>
      <c r="D684" s="34"/>
      <c r="E684" s="169"/>
      <c r="F684" s="83"/>
      <c r="G684" s="83"/>
      <c r="H684" s="34"/>
      <c r="I684" s="34"/>
    </row>
    <row r="685" spans="1:9" ht="12.45">
      <c r="A685" s="83"/>
      <c r="B685" s="34"/>
      <c r="C685" s="34"/>
      <c r="D685" s="34"/>
      <c r="E685" s="169"/>
      <c r="F685" s="83"/>
      <c r="G685" s="83"/>
      <c r="H685" s="34"/>
      <c r="I685" s="34"/>
    </row>
    <row r="686" spans="1:9" ht="12.45">
      <c r="A686" s="83"/>
      <c r="B686" s="34"/>
      <c r="C686" s="34"/>
      <c r="D686" s="34"/>
      <c r="E686" s="169"/>
      <c r="F686" s="83"/>
      <c r="G686" s="83"/>
      <c r="H686" s="34"/>
      <c r="I686" s="34"/>
    </row>
    <row r="687" spans="1:9" ht="12.45">
      <c r="A687" s="83"/>
      <c r="B687" s="34"/>
      <c r="C687" s="34"/>
      <c r="D687" s="34"/>
      <c r="E687" s="169"/>
      <c r="F687" s="83"/>
      <c r="G687" s="83"/>
      <c r="H687" s="34"/>
      <c r="I687" s="34"/>
    </row>
    <row r="688" spans="1:9" ht="12.45">
      <c r="A688" s="83"/>
      <c r="B688" s="34"/>
      <c r="C688" s="34"/>
      <c r="D688" s="34"/>
      <c r="E688" s="169"/>
      <c r="F688" s="83"/>
      <c r="G688" s="83"/>
      <c r="H688" s="34"/>
      <c r="I688" s="34"/>
    </row>
    <row r="689" spans="1:9" ht="12.45">
      <c r="A689" s="83"/>
      <c r="B689" s="34"/>
      <c r="C689" s="34"/>
      <c r="D689" s="34"/>
      <c r="E689" s="169"/>
      <c r="F689" s="83"/>
      <c r="G689" s="83"/>
      <c r="H689" s="34"/>
      <c r="I689" s="34"/>
    </row>
    <row r="690" spans="1:9" ht="12.45">
      <c r="A690" s="83"/>
      <c r="B690" s="34"/>
      <c r="C690" s="34"/>
      <c r="D690" s="34"/>
      <c r="E690" s="169"/>
      <c r="F690" s="83"/>
      <c r="G690" s="83"/>
      <c r="H690" s="34"/>
      <c r="I690" s="34"/>
    </row>
    <row r="691" spans="1:9" ht="12.45">
      <c r="A691" s="83"/>
      <c r="B691" s="34"/>
      <c r="C691" s="34"/>
      <c r="D691" s="34"/>
      <c r="E691" s="169"/>
      <c r="F691" s="83"/>
      <c r="G691" s="83"/>
      <c r="H691" s="34"/>
      <c r="I691" s="34"/>
    </row>
    <row r="692" spans="1:9" ht="12.45">
      <c r="A692" s="83"/>
      <c r="B692" s="34"/>
      <c r="C692" s="34"/>
      <c r="D692" s="34"/>
      <c r="E692" s="169"/>
      <c r="F692" s="83"/>
      <c r="G692" s="83"/>
      <c r="H692" s="34"/>
      <c r="I692" s="34"/>
    </row>
    <row r="693" spans="1:9" ht="12.45">
      <c r="A693" s="83"/>
      <c r="B693" s="34"/>
      <c r="C693" s="34"/>
      <c r="D693" s="34"/>
      <c r="E693" s="169"/>
      <c r="F693" s="83"/>
      <c r="G693" s="83"/>
      <c r="H693" s="34"/>
      <c r="I693" s="34"/>
    </row>
    <row r="694" spans="1:9" ht="12.45">
      <c r="A694" s="83"/>
      <c r="B694" s="34"/>
      <c r="C694" s="34"/>
      <c r="D694" s="34"/>
      <c r="E694" s="169"/>
      <c r="F694" s="83"/>
      <c r="G694" s="83"/>
      <c r="H694" s="34"/>
      <c r="I694" s="34"/>
    </row>
    <row r="695" spans="1:9" ht="12.45">
      <c r="A695" s="83"/>
      <c r="B695" s="34"/>
      <c r="C695" s="34"/>
      <c r="D695" s="34"/>
      <c r="E695" s="169"/>
      <c r="F695" s="83"/>
      <c r="G695" s="83"/>
      <c r="H695" s="34"/>
      <c r="I695" s="34"/>
    </row>
    <row r="696" spans="1:9" ht="12.45">
      <c r="A696" s="83"/>
      <c r="B696" s="34"/>
      <c r="C696" s="34"/>
      <c r="D696" s="34"/>
      <c r="E696" s="169"/>
      <c r="F696" s="83"/>
      <c r="G696" s="83"/>
      <c r="H696" s="34"/>
      <c r="I696" s="34"/>
    </row>
    <row r="697" spans="1:9" ht="12.45">
      <c r="A697" s="83"/>
      <c r="B697" s="34"/>
      <c r="C697" s="34"/>
      <c r="D697" s="34"/>
      <c r="E697" s="169"/>
      <c r="F697" s="83"/>
      <c r="G697" s="83"/>
      <c r="H697" s="34"/>
      <c r="I697" s="34"/>
    </row>
    <row r="698" spans="1:9" ht="12.45">
      <c r="A698" s="83"/>
      <c r="B698" s="34"/>
      <c r="C698" s="34"/>
      <c r="D698" s="34"/>
      <c r="E698" s="169"/>
      <c r="F698" s="83"/>
      <c r="G698" s="83"/>
      <c r="H698" s="34"/>
      <c r="I698" s="34"/>
    </row>
    <row r="699" spans="1:9" ht="12.45">
      <c r="A699" s="83"/>
      <c r="B699" s="34"/>
      <c r="C699" s="34"/>
      <c r="D699" s="34"/>
      <c r="E699" s="169"/>
      <c r="F699" s="83"/>
      <c r="G699" s="83"/>
      <c r="H699" s="34"/>
      <c r="I699" s="34"/>
    </row>
    <row r="700" spans="1:9" ht="12.45">
      <c r="A700" s="83"/>
      <c r="B700" s="34"/>
      <c r="C700" s="34"/>
      <c r="D700" s="34"/>
      <c r="E700" s="169"/>
      <c r="F700" s="83"/>
      <c r="G700" s="83"/>
      <c r="H700" s="34"/>
      <c r="I700" s="34"/>
    </row>
    <row r="701" spans="1:9" ht="12.45">
      <c r="A701" s="83"/>
      <c r="B701" s="34"/>
      <c r="C701" s="34"/>
      <c r="D701" s="34"/>
      <c r="E701" s="169"/>
      <c r="F701" s="83"/>
      <c r="G701" s="83"/>
      <c r="H701" s="34"/>
      <c r="I701" s="34"/>
    </row>
    <row r="702" spans="1:9" ht="12.45">
      <c r="A702" s="83"/>
      <c r="B702" s="34"/>
      <c r="C702" s="34"/>
      <c r="D702" s="34"/>
      <c r="E702" s="169"/>
      <c r="F702" s="83"/>
      <c r="G702" s="83"/>
      <c r="H702" s="34"/>
      <c r="I702" s="34"/>
    </row>
    <row r="703" spans="1:9" ht="12.45">
      <c r="A703" s="83"/>
      <c r="B703" s="34"/>
      <c r="C703" s="34"/>
      <c r="D703" s="34"/>
      <c r="E703" s="169"/>
      <c r="F703" s="83"/>
      <c r="G703" s="83"/>
      <c r="H703" s="34"/>
      <c r="I703" s="34"/>
    </row>
    <row r="704" spans="1:9" ht="12.45">
      <c r="A704" s="83"/>
      <c r="B704" s="34"/>
      <c r="C704" s="34"/>
      <c r="D704" s="34"/>
      <c r="E704" s="169"/>
      <c r="F704" s="83"/>
      <c r="G704" s="83"/>
      <c r="H704" s="34"/>
      <c r="I704" s="34"/>
    </row>
    <row r="705" spans="1:9" ht="12.45">
      <c r="A705" s="83"/>
      <c r="B705" s="34"/>
      <c r="C705" s="34"/>
      <c r="D705" s="34"/>
      <c r="E705" s="169"/>
      <c r="F705" s="83"/>
      <c r="G705" s="83"/>
      <c r="H705" s="34"/>
      <c r="I705" s="34"/>
    </row>
    <row r="706" spans="1:9" ht="12.45">
      <c r="A706" s="83"/>
      <c r="B706" s="34"/>
      <c r="C706" s="34"/>
      <c r="D706" s="34"/>
      <c r="E706" s="169"/>
      <c r="F706" s="83"/>
      <c r="G706" s="83"/>
      <c r="H706" s="34"/>
      <c r="I706" s="34"/>
    </row>
    <row r="707" spans="1:9" ht="12.45">
      <c r="A707" s="83"/>
      <c r="B707" s="34"/>
      <c r="C707" s="34"/>
      <c r="D707" s="34"/>
      <c r="E707" s="169"/>
      <c r="F707" s="83"/>
      <c r="G707" s="83"/>
      <c r="H707" s="34"/>
      <c r="I707" s="34"/>
    </row>
    <row r="708" spans="1:9" ht="12.45">
      <c r="A708" s="83"/>
      <c r="B708" s="34"/>
      <c r="C708" s="34"/>
      <c r="D708" s="34"/>
      <c r="E708" s="169"/>
      <c r="F708" s="83"/>
      <c r="G708" s="83"/>
      <c r="H708" s="34"/>
      <c r="I708" s="34"/>
    </row>
    <row r="709" spans="1:9" ht="12.45">
      <c r="A709" s="83"/>
      <c r="B709" s="34"/>
      <c r="C709" s="34"/>
      <c r="D709" s="34"/>
      <c r="E709" s="169"/>
      <c r="F709" s="83"/>
      <c r="G709" s="83"/>
      <c r="H709" s="34"/>
      <c r="I709" s="34"/>
    </row>
    <row r="710" spans="1:9" ht="12.45">
      <c r="A710" s="83"/>
      <c r="B710" s="34"/>
      <c r="C710" s="34"/>
      <c r="D710" s="34"/>
      <c r="E710" s="169"/>
      <c r="F710" s="83"/>
      <c r="G710" s="83"/>
      <c r="H710" s="34"/>
      <c r="I710" s="34"/>
    </row>
    <row r="711" spans="1:9" ht="12.45">
      <c r="A711" s="83"/>
      <c r="B711" s="34"/>
      <c r="C711" s="34"/>
      <c r="D711" s="34"/>
      <c r="E711" s="169"/>
      <c r="F711" s="83"/>
      <c r="G711" s="83"/>
      <c r="H711" s="34"/>
      <c r="I711" s="34"/>
    </row>
    <row r="712" spans="1:9" ht="12.45">
      <c r="A712" s="83"/>
      <c r="B712" s="34"/>
      <c r="C712" s="34"/>
      <c r="D712" s="34"/>
      <c r="E712" s="169"/>
      <c r="F712" s="83"/>
      <c r="G712" s="83"/>
      <c r="H712" s="34"/>
      <c r="I712" s="34"/>
    </row>
    <row r="713" spans="1:9" ht="12.45">
      <c r="A713" s="83"/>
      <c r="B713" s="34"/>
      <c r="C713" s="34"/>
      <c r="D713" s="34"/>
      <c r="E713" s="169"/>
      <c r="F713" s="83"/>
      <c r="G713" s="83"/>
      <c r="H713" s="34"/>
      <c r="I713" s="34"/>
    </row>
    <row r="714" spans="1:9" ht="12.45">
      <c r="A714" s="83"/>
      <c r="B714" s="34"/>
      <c r="C714" s="34"/>
      <c r="D714" s="34"/>
      <c r="E714" s="169"/>
      <c r="F714" s="83"/>
      <c r="G714" s="83"/>
      <c r="H714" s="34"/>
      <c r="I714" s="34"/>
    </row>
    <row r="715" spans="1:9" ht="12.45">
      <c r="A715" s="83"/>
      <c r="B715" s="34"/>
      <c r="C715" s="34"/>
      <c r="D715" s="34"/>
      <c r="E715" s="169"/>
      <c r="F715" s="83"/>
      <c r="G715" s="83"/>
      <c r="H715" s="34"/>
      <c r="I715" s="34"/>
    </row>
    <row r="716" spans="1:9" ht="12.45">
      <c r="A716" s="83"/>
      <c r="B716" s="34"/>
      <c r="C716" s="34"/>
      <c r="D716" s="34"/>
      <c r="E716" s="169"/>
      <c r="F716" s="83"/>
      <c r="G716" s="83"/>
      <c r="H716" s="34"/>
      <c r="I716" s="34"/>
    </row>
    <row r="717" spans="1:9" ht="12.45">
      <c r="A717" s="83"/>
      <c r="B717" s="34"/>
      <c r="C717" s="34"/>
      <c r="D717" s="34"/>
      <c r="E717" s="169"/>
      <c r="F717" s="83"/>
      <c r="G717" s="83"/>
      <c r="H717" s="34"/>
      <c r="I717" s="34"/>
    </row>
    <row r="718" spans="1:9" ht="12.45">
      <c r="A718" s="83"/>
      <c r="B718" s="34"/>
      <c r="C718" s="34"/>
      <c r="D718" s="34"/>
      <c r="E718" s="169"/>
      <c r="F718" s="83"/>
      <c r="G718" s="83"/>
      <c r="H718" s="34"/>
      <c r="I718" s="34"/>
    </row>
    <row r="719" spans="1:9" ht="12.45">
      <c r="A719" s="83"/>
      <c r="B719" s="34"/>
      <c r="C719" s="34"/>
      <c r="D719" s="34"/>
      <c r="E719" s="169"/>
      <c r="F719" s="83"/>
      <c r="G719" s="83"/>
      <c r="H719" s="34"/>
      <c r="I719" s="34"/>
    </row>
    <row r="720" spans="1:9" ht="12.45">
      <c r="A720" s="83"/>
      <c r="B720" s="34"/>
      <c r="C720" s="34"/>
      <c r="D720" s="34"/>
      <c r="E720" s="169"/>
      <c r="F720" s="83"/>
      <c r="G720" s="83"/>
      <c r="H720" s="34"/>
      <c r="I720" s="34"/>
    </row>
    <row r="721" spans="1:9" ht="12.45">
      <c r="A721" s="83"/>
      <c r="B721" s="34"/>
      <c r="C721" s="34"/>
      <c r="D721" s="34"/>
      <c r="E721" s="169"/>
      <c r="F721" s="83"/>
      <c r="G721" s="83"/>
      <c r="H721" s="34"/>
      <c r="I721" s="34"/>
    </row>
    <row r="722" spans="1:9" ht="12.45">
      <c r="A722" s="83"/>
      <c r="B722" s="34"/>
      <c r="C722" s="34"/>
      <c r="D722" s="34"/>
      <c r="E722" s="169"/>
      <c r="F722" s="83"/>
      <c r="G722" s="83"/>
      <c r="H722" s="34"/>
      <c r="I722" s="34"/>
    </row>
    <row r="723" spans="1:9" ht="12.45">
      <c r="A723" s="83"/>
      <c r="B723" s="34"/>
      <c r="C723" s="34"/>
      <c r="D723" s="34"/>
      <c r="E723" s="169"/>
      <c r="F723" s="83"/>
      <c r="G723" s="83"/>
      <c r="H723" s="34"/>
      <c r="I723" s="34"/>
    </row>
    <row r="724" spans="1:9" ht="12.45">
      <c r="A724" s="83"/>
      <c r="B724" s="34"/>
      <c r="C724" s="34"/>
      <c r="D724" s="34"/>
      <c r="E724" s="169"/>
      <c r="F724" s="83"/>
      <c r="G724" s="83"/>
      <c r="H724" s="34"/>
      <c r="I724" s="34"/>
    </row>
    <row r="725" spans="1:9" ht="12.45">
      <c r="A725" s="83"/>
      <c r="B725" s="34"/>
      <c r="C725" s="34"/>
      <c r="D725" s="34"/>
      <c r="E725" s="169"/>
      <c r="F725" s="83"/>
      <c r="G725" s="83"/>
      <c r="H725" s="34"/>
      <c r="I725" s="34"/>
    </row>
    <row r="726" spans="1:9" ht="12.45">
      <c r="A726" s="83"/>
      <c r="B726" s="34"/>
      <c r="C726" s="34"/>
      <c r="D726" s="34"/>
      <c r="E726" s="169"/>
      <c r="F726" s="83"/>
      <c r="G726" s="83"/>
      <c r="H726" s="34"/>
      <c r="I726" s="34"/>
    </row>
    <row r="727" spans="1:9" ht="12.45">
      <c r="A727" s="83"/>
      <c r="B727" s="34"/>
      <c r="C727" s="34"/>
      <c r="D727" s="34"/>
      <c r="E727" s="169"/>
      <c r="F727" s="83"/>
      <c r="G727" s="83"/>
      <c r="H727" s="34"/>
      <c r="I727" s="34"/>
    </row>
    <row r="728" spans="1:9" ht="12.45">
      <c r="A728" s="83"/>
      <c r="B728" s="34"/>
      <c r="C728" s="34"/>
      <c r="D728" s="34"/>
      <c r="E728" s="169"/>
      <c r="F728" s="83"/>
      <c r="G728" s="83"/>
      <c r="H728" s="34"/>
      <c r="I728" s="34"/>
    </row>
    <row r="729" spans="1:9" ht="12.45">
      <c r="A729" s="83"/>
      <c r="B729" s="34"/>
      <c r="C729" s="34"/>
      <c r="D729" s="34"/>
      <c r="E729" s="169"/>
      <c r="F729" s="83"/>
      <c r="G729" s="83"/>
      <c r="H729" s="34"/>
      <c r="I729" s="34"/>
    </row>
    <row r="730" spans="1:9" ht="12.45">
      <c r="A730" s="83"/>
      <c r="B730" s="34"/>
      <c r="C730" s="34"/>
      <c r="D730" s="34"/>
      <c r="E730" s="169"/>
      <c r="F730" s="83"/>
      <c r="G730" s="83"/>
      <c r="H730" s="34"/>
      <c r="I730" s="34"/>
    </row>
    <row r="731" spans="1:9" ht="12.45">
      <c r="A731" s="83"/>
      <c r="B731" s="34"/>
      <c r="C731" s="34"/>
      <c r="D731" s="34"/>
      <c r="E731" s="169"/>
      <c r="F731" s="83"/>
      <c r="G731" s="83"/>
      <c r="H731" s="34"/>
      <c r="I731" s="34"/>
    </row>
    <row r="732" spans="1:9" ht="12.45">
      <c r="A732" s="83"/>
      <c r="B732" s="34"/>
      <c r="C732" s="34"/>
      <c r="D732" s="34"/>
      <c r="E732" s="169"/>
      <c r="F732" s="83"/>
      <c r="G732" s="83"/>
      <c r="H732" s="34"/>
      <c r="I732" s="34"/>
    </row>
    <row r="733" spans="1:9" ht="12.45">
      <c r="A733" s="83"/>
      <c r="B733" s="34"/>
      <c r="C733" s="34"/>
      <c r="D733" s="34"/>
      <c r="E733" s="169"/>
      <c r="F733" s="83"/>
      <c r="G733" s="83"/>
      <c r="H733" s="34"/>
      <c r="I733" s="34"/>
    </row>
    <row r="734" spans="1:9" ht="12.45">
      <c r="A734" s="83"/>
      <c r="B734" s="34"/>
      <c r="C734" s="34"/>
      <c r="D734" s="34"/>
      <c r="E734" s="169"/>
      <c r="F734" s="83"/>
      <c r="G734" s="83"/>
      <c r="H734" s="34"/>
      <c r="I734" s="34"/>
    </row>
    <row r="735" spans="1:9" ht="12.45">
      <c r="A735" s="83"/>
      <c r="B735" s="34"/>
      <c r="C735" s="34"/>
      <c r="D735" s="34"/>
      <c r="E735" s="169"/>
      <c r="F735" s="83"/>
      <c r="G735" s="83"/>
      <c r="H735" s="34"/>
      <c r="I735" s="34"/>
    </row>
    <row r="736" spans="1:9" ht="12.45">
      <c r="A736" s="83"/>
      <c r="B736" s="34"/>
      <c r="C736" s="34"/>
      <c r="D736" s="34"/>
      <c r="E736" s="169"/>
      <c r="F736" s="83"/>
      <c r="G736" s="83"/>
      <c r="H736" s="34"/>
      <c r="I736" s="34"/>
    </row>
    <row r="737" spans="1:9" ht="12.45">
      <c r="A737" s="83"/>
      <c r="B737" s="34"/>
      <c r="C737" s="34"/>
      <c r="D737" s="34"/>
      <c r="E737" s="169"/>
      <c r="F737" s="83"/>
      <c r="G737" s="83"/>
      <c r="H737" s="34"/>
      <c r="I737" s="34"/>
    </row>
    <row r="738" spans="1:9" ht="12.45">
      <c r="A738" s="83"/>
      <c r="B738" s="34"/>
      <c r="C738" s="34"/>
      <c r="D738" s="34"/>
      <c r="E738" s="169"/>
      <c r="F738" s="83"/>
      <c r="G738" s="83"/>
      <c r="H738" s="34"/>
      <c r="I738" s="34"/>
    </row>
    <row r="739" spans="1:9" ht="12.45">
      <c r="A739" s="83"/>
      <c r="B739" s="34"/>
      <c r="C739" s="34"/>
      <c r="D739" s="34"/>
      <c r="E739" s="169"/>
      <c r="F739" s="83"/>
      <c r="G739" s="83"/>
      <c r="H739" s="34"/>
      <c r="I739" s="34"/>
    </row>
    <row r="740" spans="1:9" ht="12.45">
      <c r="A740" s="83"/>
      <c r="B740" s="34"/>
      <c r="C740" s="34"/>
      <c r="D740" s="34"/>
      <c r="E740" s="169"/>
      <c r="F740" s="83"/>
      <c r="G740" s="83"/>
      <c r="H740" s="34"/>
      <c r="I740" s="34"/>
    </row>
    <row r="741" spans="1:9" ht="12.45">
      <c r="A741" s="83"/>
      <c r="B741" s="34"/>
      <c r="C741" s="34"/>
      <c r="D741" s="34"/>
      <c r="E741" s="169"/>
      <c r="F741" s="83"/>
      <c r="G741" s="83"/>
      <c r="H741" s="34"/>
      <c r="I741" s="34"/>
    </row>
    <row r="742" spans="1:9" ht="12.45">
      <c r="A742" s="83"/>
      <c r="B742" s="34"/>
      <c r="C742" s="34"/>
      <c r="D742" s="34"/>
      <c r="E742" s="169"/>
      <c r="F742" s="83"/>
      <c r="G742" s="83"/>
      <c r="H742" s="34"/>
      <c r="I742" s="34"/>
    </row>
    <row r="743" spans="1:9" ht="12.45">
      <c r="A743" s="83"/>
      <c r="B743" s="34"/>
      <c r="C743" s="34"/>
      <c r="D743" s="34"/>
      <c r="E743" s="169"/>
      <c r="F743" s="83"/>
      <c r="G743" s="83"/>
      <c r="H743" s="34"/>
      <c r="I743" s="34"/>
    </row>
    <row r="744" spans="1:9" ht="12.45">
      <c r="A744" s="83"/>
      <c r="B744" s="34"/>
      <c r="C744" s="34"/>
      <c r="D744" s="34"/>
      <c r="E744" s="169"/>
      <c r="F744" s="83"/>
      <c r="G744" s="83"/>
      <c r="H744" s="34"/>
      <c r="I744" s="34"/>
    </row>
    <row r="745" spans="1:9" ht="12.45">
      <c r="A745" s="83"/>
      <c r="B745" s="34"/>
      <c r="C745" s="34"/>
      <c r="D745" s="34"/>
      <c r="E745" s="169"/>
      <c r="F745" s="83"/>
      <c r="G745" s="83"/>
      <c r="H745" s="34"/>
      <c r="I745" s="34"/>
    </row>
    <row r="746" spans="1:9" ht="12.45">
      <c r="A746" s="83"/>
      <c r="B746" s="34"/>
      <c r="C746" s="34"/>
      <c r="D746" s="34"/>
      <c r="E746" s="169"/>
      <c r="F746" s="83"/>
      <c r="G746" s="83"/>
      <c r="H746" s="34"/>
      <c r="I746" s="34"/>
    </row>
    <row r="747" spans="1:9" ht="12.45">
      <c r="A747" s="83"/>
      <c r="B747" s="34"/>
      <c r="C747" s="34"/>
      <c r="D747" s="34"/>
      <c r="E747" s="169"/>
      <c r="F747" s="83"/>
      <c r="G747" s="83"/>
      <c r="H747" s="34"/>
      <c r="I747" s="34"/>
    </row>
    <row r="748" spans="1:9" ht="12.45">
      <c r="A748" s="83"/>
      <c r="B748" s="34"/>
      <c r="C748" s="34"/>
      <c r="D748" s="34"/>
      <c r="E748" s="169"/>
      <c r="F748" s="83"/>
      <c r="G748" s="83"/>
      <c r="H748" s="34"/>
      <c r="I748" s="34"/>
    </row>
    <row r="749" spans="1:9" ht="12.45">
      <c r="A749" s="83"/>
      <c r="B749" s="34"/>
      <c r="C749" s="34"/>
      <c r="D749" s="34"/>
      <c r="E749" s="169"/>
      <c r="F749" s="83"/>
      <c r="G749" s="83"/>
      <c r="H749" s="34"/>
      <c r="I749" s="34"/>
    </row>
    <row r="750" spans="1:9" ht="12.45">
      <c r="A750" s="83"/>
      <c r="B750" s="34"/>
      <c r="C750" s="34"/>
      <c r="D750" s="34"/>
      <c r="E750" s="169"/>
      <c r="F750" s="83"/>
      <c r="G750" s="83"/>
      <c r="H750" s="34"/>
      <c r="I750" s="34"/>
    </row>
    <row r="751" spans="1:9" ht="12.45">
      <c r="A751" s="83"/>
      <c r="B751" s="34"/>
      <c r="C751" s="34"/>
      <c r="D751" s="34"/>
      <c r="E751" s="169"/>
      <c r="F751" s="83"/>
      <c r="G751" s="83"/>
      <c r="H751" s="34"/>
      <c r="I751" s="34"/>
    </row>
    <row r="752" spans="1:9" ht="12.45">
      <c r="A752" s="83"/>
      <c r="B752" s="34"/>
      <c r="C752" s="34"/>
      <c r="D752" s="34"/>
      <c r="E752" s="169"/>
      <c r="F752" s="83"/>
      <c r="G752" s="83"/>
      <c r="H752" s="34"/>
      <c r="I752" s="34"/>
    </row>
    <row r="753" spans="1:9" ht="12.45">
      <c r="A753" s="83"/>
      <c r="B753" s="34"/>
      <c r="C753" s="34"/>
      <c r="D753" s="34"/>
      <c r="E753" s="169"/>
      <c r="F753" s="83"/>
      <c r="G753" s="83"/>
      <c r="H753" s="34"/>
      <c r="I753" s="34"/>
    </row>
    <row r="754" spans="1:9" ht="12.45">
      <c r="A754" s="83"/>
      <c r="B754" s="34"/>
      <c r="C754" s="34"/>
      <c r="D754" s="34"/>
      <c r="E754" s="169"/>
      <c r="F754" s="83"/>
      <c r="G754" s="83"/>
      <c r="H754" s="34"/>
      <c r="I754" s="34"/>
    </row>
    <row r="755" spans="1:9" ht="12.45">
      <c r="A755" s="83"/>
      <c r="B755" s="34"/>
      <c r="C755" s="34"/>
      <c r="D755" s="34"/>
      <c r="E755" s="169"/>
      <c r="F755" s="83"/>
      <c r="G755" s="83"/>
      <c r="H755" s="34"/>
      <c r="I755" s="34"/>
    </row>
    <row r="756" spans="1:9" ht="12.45">
      <c r="A756" s="83"/>
      <c r="B756" s="34"/>
      <c r="C756" s="34"/>
      <c r="D756" s="34"/>
      <c r="E756" s="169"/>
      <c r="F756" s="83"/>
      <c r="G756" s="83"/>
      <c r="H756" s="34"/>
      <c r="I756" s="34"/>
    </row>
    <row r="757" spans="1:9" ht="12.45">
      <c r="A757" s="83"/>
      <c r="B757" s="34"/>
      <c r="C757" s="34"/>
      <c r="D757" s="34"/>
      <c r="E757" s="169"/>
      <c r="F757" s="83"/>
      <c r="G757" s="83"/>
      <c r="H757" s="34"/>
      <c r="I757" s="34"/>
    </row>
    <row r="758" spans="1:9" ht="12.45">
      <c r="A758" s="83"/>
      <c r="B758" s="34"/>
      <c r="C758" s="34"/>
      <c r="D758" s="34"/>
      <c r="E758" s="169"/>
      <c r="F758" s="83"/>
      <c r="G758" s="83"/>
      <c r="H758" s="34"/>
      <c r="I758" s="34"/>
    </row>
    <row r="759" spans="1:9" ht="12.45">
      <c r="A759" s="83"/>
      <c r="B759" s="34"/>
      <c r="C759" s="34"/>
      <c r="D759" s="34"/>
      <c r="E759" s="169"/>
      <c r="F759" s="83"/>
      <c r="G759" s="83"/>
      <c r="H759" s="34"/>
      <c r="I759" s="34"/>
    </row>
    <row r="760" spans="1:9" ht="12.45">
      <c r="A760" s="83"/>
      <c r="B760" s="34"/>
      <c r="C760" s="34"/>
      <c r="D760" s="34"/>
      <c r="E760" s="169"/>
      <c r="F760" s="83"/>
      <c r="G760" s="83"/>
      <c r="H760" s="34"/>
      <c r="I760" s="34"/>
    </row>
    <row r="761" spans="1:9" ht="12.45">
      <c r="A761" s="83"/>
      <c r="B761" s="34"/>
      <c r="C761" s="34"/>
      <c r="D761" s="34"/>
      <c r="E761" s="169"/>
      <c r="F761" s="83"/>
      <c r="G761" s="83"/>
      <c r="H761" s="34"/>
      <c r="I761" s="34"/>
    </row>
    <row r="762" spans="1:9" ht="12.45">
      <c r="A762" s="83"/>
      <c r="B762" s="34"/>
      <c r="C762" s="34"/>
      <c r="D762" s="34"/>
      <c r="E762" s="169"/>
      <c r="F762" s="83"/>
      <c r="G762" s="83"/>
      <c r="H762" s="34"/>
      <c r="I762" s="34"/>
    </row>
    <row r="763" spans="1:9" ht="12.45">
      <c r="A763" s="83"/>
      <c r="B763" s="34"/>
      <c r="C763" s="34"/>
      <c r="D763" s="34"/>
      <c r="E763" s="169"/>
      <c r="F763" s="83"/>
      <c r="G763" s="83"/>
      <c r="H763" s="34"/>
      <c r="I763" s="34"/>
    </row>
    <row r="764" spans="1:9" ht="12.45">
      <c r="A764" s="83"/>
      <c r="B764" s="34"/>
      <c r="C764" s="34"/>
      <c r="D764" s="34"/>
      <c r="E764" s="169"/>
      <c r="F764" s="83"/>
      <c r="G764" s="83"/>
      <c r="H764" s="34"/>
      <c r="I764" s="34"/>
    </row>
    <row r="765" spans="1:9" ht="12.45">
      <c r="A765" s="83"/>
      <c r="B765" s="34"/>
      <c r="C765" s="34"/>
      <c r="D765" s="34"/>
      <c r="E765" s="169"/>
      <c r="F765" s="83"/>
      <c r="G765" s="83"/>
      <c r="H765" s="34"/>
      <c r="I765" s="34"/>
    </row>
    <row r="766" spans="1:9" ht="12.45">
      <c r="A766" s="83"/>
      <c r="B766" s="34"/>
      <c r="C766" s="34"/>
      <c r="D766" s="34"/>
      <c r="E766" s="169"/>
      <c r="F766" s="83"/>
      <c r="G766" s="83"/>
      <c r="H766" s="34"/>
      <c r="I766" s="34"/>
    </row>
    <row r="767" spans="1:9" ht="12.45">
      <c r="A767" s="83"/>
      <c r="B767" s="34"/>
      <c r="C767" s="34"/>
      <c r="D767" s="34"/>
      <c r="E767" s="169"/>
      <c r="F767" s="83"/>
      <c r="G767" s="83"/>
      <c r="H767" s="34"/>
      <c r="I767" s="34"/>
    </row>
    <row r="768" spans="1:9" ht="12.45">
      <c r="A768" s="83"/>
      <c r="B768" s="34"/>
      <c r="C768" s="34"/>
      <c r="D768" s="34"/>
      <c r="E768" s="169"/>
      <c r="F768" s="83"/>
      <c r="G768" s="83"/>
      <c r="H768" s="34"/>
      <c r="I768" s="34"/>
    </row>
    <row r="769" spans="1:9" ht="12.45">
      <c r="A769" s="83"/>
      <c r="B769" s="34"/>
      <c r="C769" s="34"/>
      <c r="D769" s="34"/>
      <c r="E769" s="169"/>
      <c r="F769" s="83"/>
      <c r="G769" s="83"/>
      <c r="H769" s="34"/>
      <c r="I769" s="34"/>
    </row>
    <row r="770" spans="1:9" ht="12.45">
      <c r="A770" s="83"/>
      <c r="B770" s="34"/>
      <c r="C770" s="34"/>
      <c r="D770" s="34"/>
      <c r="E770" s="169"/>
      <c r="F770" s="83"/>
      <c r="G770" s="83"/>
      <c r="H770" s="34"/>
      <c r="I770" s="34"/>
    </row>
    <row r="771" spans="1:9" ht="12.45">
      <c r="A771" s="83"/>
      <c r="B771" s="34"/>
      <c r="C771" s="34"/>
      <c r="D771" s="34"/>
      <c r="E771" s="169"/>
      <c r="F771" s="83"/>
      <c r="G771" s="83"/>
      <c r="H771" s="34"/>
      <c r="I771" s="34"/>
    </row>
    <row r="772" spans="1:9" ht="12.45">
      <c r="A772" s="83"/>
      <c r="B772" s="34"/>
      <c r="C772" s="34"/>
      <c r="D772" s="34"/>
      <c r="E772" s="169"/>
      <c r="F772" s="83"/>
      <c r="G772" s="83"/>
      <c r="H772" s="34"/>
      <c r="I772" s="34"/>
    </row>
    <row r="773" spans="1:9" ht="12.45">
      <c r="A773" s="83"/>
      <c r="B773" s="34"/>
      <c r="C773" s="34"/>
      <c r="D773" s="34"/>
      <c r="E773" s="169"/>
      <c r="F773" s="83"/>
      <c r="G773" s="83"/>
      <c r="H773" s="34"/>
      <c r="I773" s="34"/>
    </row>
    <row r="774" spans="1:9" ht="12.45">
      <c r="A774" s="83"/>
      <c r="B774" s="34"/>
      <c r="C774" s="34"/>
      <c r="D774" s="34"/>
      <c r="E774" s="169"/>
      <c r="F774" s="83"/>
      <c r="G774" s="83"/>
      <c r="H774" s="34"/>
      <c r="I774" s="34"/>
    </row>
    <row r="775" spans="1:9" ht="12.45">
      <c r="A775" s="83"/>
      <c r="B775" s="34"/>
      <c r="C775" s="34"/>
      <c r="D775" s="34"/>
      <c r="E775" s="169"/>
      <c r="F775" s="83"/>
      <c r="G775" s="83"/>
      <c r="H775" s="34"/>
      <c r="I775" s="34"/>
    </row>
    <row r="776" spans="1:9" ht="12.45">
      <c r="A776" s="83"/>
      <c r="B776" s="34"/>
      <c r="C776" s="34"/>
      <c r="D776" s="34"/>
      <c r="E776" s="169"/>
      <c r="F776" s="83"/>
      <c r="G776" s="83"/>
      <c r="H776" s="34"/>
      <c r="I776" s="34"/>
    </row>
    <row r="777" spans="1:9" ht="12.45">
      <c r="A777" s="83"/>
      <c r="B777" s="34"/>
      <c r="C777" s="34"/>
      <c r="D777" s="34"/>
      <c r="E777" s="169"/>
      <c r="F777" s="83"/>
      <c r="G777" s="83"/>
      <c r="H777" s="34"/>
      <c r="I777" s="34"/>
    </row>
    <row r="778" spans="1:9" ht="12.45">
      <c r="A778" s="83"/>
      <c r="B778" s="34"/>
      <c r="C778" s="34"/>
      <c r="D778" s="34"/>
      <c r="E778" s="169"/>
      <c r="F778" s="83"/>
      <c r="G778" s="83"/>
      <c r="H778" s="34"/>
      <c r="I778" s="34"/>
    </row>
    <row r="779" spans="1:9" ht="12.45">
      <c r="A779" s="83"/>
      <c r="B779" s="34"/>
      <c r="C779" s="34"/>
      <c r="D779" s="34"/>
      <c r="E779" s="169"/>
      <c r="F779" s="83"/>
      <c r="G779" s="83"/>
      <c r="H779" s="34"/>
      <c r="I779" s="34"/>
    </row>
    <row r="780" spans="1:9" ht="12.45">
      <c r="A780" s="83"/>
      <c r="B780" s="34"/>
      <c r="C780" s="34"/>
      <c r="D780" s="34"/>
      <c r="E780" s="169"/>
      <c r="F780" s="83"/>
      <c r="G780" s="83"/>
      <c r="H780" s="34"/>
      <c r="I780" s="34"/>
    </row>
    <row r="781" spans="1:9" ht="12.45">
      <c r="A781" s="83"/>
      <c r="B781" s="34"/>
      <c r="C781" s="34"/>
      <c r="D781" s="34"/>
      <c r="E781" s="169"/>
      <c r="F781" s="83"/>
      <c r="G781" s="83"/>
      <c r="H781" s="34"/>
      <c r="I781" s="34"/>
    </row>
    <row r="782" spans="1:9" ht="12.45">
      <c r="A782" s="83"/>
      <c r="B782" s="34"/>
      <c r="C782" s="34"/>
      <c r="D782" s="34"/>
      <c r="E782" s="169"/>
      <c r="F782" s="83"/>
      <c r="G782" s="83"/>
      <c r="H782" s="34"/>
      <c r="I782" s="34"/>
    </row>
    <row r="783" spans="1:9" ht="12.45">
      <c r="A783" s="83"/>
      <c r="B783" s="34"/>
      <c r="C783" s="34"/>
      <c r="D783" s="34"/>
      <c r="E783" s="169"/>
      <c r="F783" s="83"/>
      <c r="G783" s="83"/>
      <c r="H783" s="34"/>
      <c r="I783" s="34"/>
    </row>
    <row r="784" spans="1:9" ht="12.45">
      <c r="A784" s="83"/>
      <c r="B784" s="34"/>
      <c r="C784" s="34"/>
      <c r="D784" s="34"/>
      <c r="E784" s="169"/>
      <c r="F784" s="83"/>
      <c r="G784" s="83"/>
      <c r="H784" s="34"/>
      <c r="I784" s="34"/>
    </row>
    <row r="785" spans="1:9" ht="12.45">
      <c r="A785" s="83"/>
      <c r="B785" s="34"/>
      <c r="C785" s="34"/>
      <c r="D785" s="34"/>
      <c r="E785" s="169"/>
      <c r="F785" s="83"/>
      <c r="G785" s="83"/>
      <c r="H785" s="34"/>
      <c r="I785" s="34"/>
    </row>
    <row r="786" spans="1:9" ht="12.45">
      <c r="A786" s="83"/>
      <c r="B786" s="34"/>
      <c r="C786" s="34"/>
      <c r="D786" s="34"/>
      <c r="E786" s="169"/>
      <c r="F786" s="83"/>
      <c r="G786" s="83"/>
      <c r="H786" s="34"/>
      <c r="I786" s="34"/>
    </row>
    <row r="787" spans="1:9" ht="12.45">
      <c r="A787" s="83"/>
      <c r="B787" s="34"/>
      <c r="C787" s="34"/>
      <c r="D787" s="34"/>
      <c r="E787" s="169"/>
      <c r="F787" s="83"/>
      <c r="G787" s="83"/>
      <c r="H787" s="34"/>
      <c r="I787" s="34"/>
    </row>
    <row r="788" spans="1:9" ht="12.45">
      <c r="A788" s="83"/>
      <c r="B788" s="34"/>
      <c r="C788" s="34"/>
      <c r="D788" s="34"/>
      <c r="E788" s="169"/>
      <c r="F788" s="83"/>
      <c r="G788" s="83"/>
      <c r="H788" s="34"/>
      <c r="I788" s="34"/>
    </row>
    <row r="789" spans="1:9" ht="12.45">
      <c r="A789" s="83"/>
      <c r="B789" s="34"/>
      <c r="C789" s="34"/>
      <c r="D789" s="34"/>
      <c r="E789" s="169"/>
      <c r="F789" s="83"/>
      <c r="G789" s="83"/>
      <c r="H789" s="34"/>
      <c r="I789" s="34"/>
    </row>
    <row r="790" spans="1:9" ht="12.45">
      <c r="A790" s="83"/>
      <c r="B790" s="34"/>
      <c r="C790" s="34"/>
      <c r="D790" s="34"/>
      <c r="E790" s="169"/>
      <c r="F790" s="83"/>
      <c r="G790" s="83"/>
      <c r="H790" s="34"/>
      <c r="I790" s="34"/>
    </row>
    <row r="791" spans="1:9" ht="12.45">
      <c r="A791" s="83"/>
      <c r="B791" s="34"/>
      <c r="C791" s="34"/>
      <c r="D791" s="34"/>
      <c r="E791" s="169"/>
      <c r="F791" s="83"/>
      <c r="G791" s="83"/>
      <c r="H791" s="34"/>
      <c r="I791" s="34"/>
    </row>
    <row r="792" spans="1:9" ht="12.45">
      <c r="A792" s="83"/>
      <c r="B792" s="34"/>
      <c r="C792" s="34"/>
      <c r="D792" s="34"/>
      <c r="E792" s="169"/>
      <c r="F792" s="83"/>
      <c r="G792" s="83"/>
      <c r="H792" s="34"/>
      <c r="I792" s="34"/>
    </row>
    <row r="793" spans="1:9" ht="12.45">
      <c r="A793" s="83"/>
      <c r="B793" s="34"/>
      <c r="C793" s="34"/>
      <c r="D793" s="34"/>
      <c r="E793" s="169"/>
      <c r="F793" s="83"/>
      <c r="G793" s="83"/>
      <c r="H793" s="34"/>
      <c r="I793" s="34"/>
    </row>
    <row r="794" spans="1:9" ht="12.45">
      <c r="A794" s="83"/>
      <c r="B794" s="34"/>
      <c r="C794" s="34"/>
      <c r="D794" s="34"/>
      <c r="E794" s="169"/>
      <c r="F794" s="83"/>
      <c r="G794" s="83"/>
      <c r="H794" s="34"/>
      <c r="I794" s="34"/>
    </row>
    <row r="795" spans="1:9" ht="12.45">
      <c r="A795" s="83"/>
      <c r="B795" s="34"/>
      <c r="C795" s="34"/>
      <c r="D795" s="34"/>
      <c r="E795" s="169"/>
      <c r="F795" s="83"/>
      <c r="G795" s="83"/>
      <c r="H795" s="34"/>
      <c r="I795" s="34"/>
    </row>
    <row r="796" spans="1:9" ht="12.45">
      <c r="A796" s="83"/>
      <c r="B796" s="34"/>
      <c r="C796" s="34"/>
      <c r="D796" s="34"/>
      <c r="E796" s="169"/>
      <c r="F796" s="83"/>
      <c r="G796" s="83"/>
      <c r="H796" s="34"/>
      <c r="I796" s="34"/>
    </row>
    <row r="797" spans="1:9" ht="12.45">
      <c r="A797" s="83"/>
      <c r="B797" s="34"/>
      <c r="C797" s="34"/>
      <c r="D797" s="34"/>
      <c r="E797" s="169"/>
      <c r="F797" s="83"/>
      <c r="G797" s="83"/>
      <c r="H797" s="34"/>
      <c r="I797" s="34"/>
    </row>
    <row r="798" spans="1:9" ht="12.45">
      <c r="A798" s="83"/>
      <c r="B798" s="34"/>
      <c r="C798" s="34"/>
      <c r="D798" s="34"/>
      <c r="E798" s="169"/>
      <c r="F798" s="83"/>
      <c r="G798" s="83"/>
      <c r="H798" s="34"/>
      <c r="I798" s="34"/>
    </row>
    <row r="799" spans="1:9" ht="12.45">
      <c r="A799" s="83"/>
      <c r="B799" s="34"/>
      <c r="C799" s="34"/>
      <c r="D799" s="34"/>
      <c r="E799" s="169"/>
      <c r="F799" s="83"/>
      <c r="G799" s="83"/>
      <c r="H799" s="34"/>
      <c r="I799" s="34"/>
    </row>
    <row r="800" spans="1:9" ht="12.45">
      <c r="A800" s="83"/>
      <c r="B800" s="34"/>
      <c r="C800" s="34"/>
      <c r="D800" s="34"/>
      <c r="E800" s="169"/>
      <c r="F800" s="83"/>
      <c r="G800" s="83"/>
      <c r="H800" s="34"/>
      <c r="I800" s="34"/>
    </row>
    <row r="801" spans="1:9" ht="12.45">
      <c r="A801" s="83"/>
      <c r="B801" s="34"/>
      <c r="C801" s="34"/>
      <c r="D801" s="34"/>
      <c r="E801" s="169"/>
      <c r="F801" s="83"/>
      <c r="G801" s="83"/>
      <c r="H801" s="34"/>
      <c r="I801" s="34"/>
    </row>
    <row r="802" spans="1:9" ht="12.45">
      <c r="A802" s="83"/>
      <c r="B802" s="34"/>
      <c r="C802" s="34"/>
      <c r="D802" s="34"/>
      <c r="E802" s="169"/>
      <c r="F802" s="83"/>
      <c r="G802" s="83"/>
      <c r="H802" s="34"/>
      <c r="I802" s="34"/>
    </row>
    <row r="803" spans="1:9" ht="12.45">
      <c r="A803" s="83"/>
      <c r="B803" s="34"/>
      <c r="C803" s="34"/>
      <c r="D803" s="34"/>
      <c r="E803" s="169"/>
      <c r="F803" s="83"/>
      <c r="G803" s="83"/>
      <c r="H803" s="34"/>
      <c r="I803" s="34"/>
    </row>
    <row r="804" spans="1:9" ht="12.45">
      <c r="A804" s="83"/>
      <c r="B804" s="34"/>
      <c r="C804" s="34"/>
      <c r="D804" s="34"/>
      <c r="E804" s="169"/>
      <c r="F804" s="83"/>
      <c r="G804" s="83"/>
      <c r="H804" s="34"/>
      <c r="I804" s="34"/>
    </row>
    <row r="805" spans="1:9" ht="12.45">
      <c r="A805" s="83"/>
      <c r="B805" s="34"/>
      <c r="C805" s="34"/>
      <c r="D805" s="34"/>
      <c r="E805" s="169"/>
      <c r="F805" s="83"/>
      <c r="G805" s="83"/>
      <c r="H805" s="34"/>
      <c r="I805" s="34"/>
    </row>
    <row r="806" spans="1:9" ht="12.45">
      <c r="A806" s="83"/>
      <c r="B806" s="34"/>
      <c r="C806" s="34"/>
      <c r="D806" s="34"/>
      <c r="E806" s="169"/>
      <c r="F806" s="83"/>
      <c r="G806" s="83"/>
      <c r="H806" s="34"/>
      <c r="I806" s="34"/>
    </row>
    <row r="807" spans="1:9" ht="12.45">
      <c r="A807" s="83"/>
      <c r="B807" s="34"/>
      <c r="C807" s="34"/>
      <c r="D807" s="34"/>
      <c r="E807" s="169"/>
      <c r="F807" s="83"/>
      <c r="G807" s="83"/>
      <c r="H807" s="34"/>
      <c r="I807" s="34"/>
    </row>
    <row r="808" spans="1:9" ht="12.45">
      <c r="A808" s="83"/>
      <c r="B808" s="34"/>
      <c r="C808" s="34"/>
      <c r="D808" s="34"/>
      <c r="E808" s="169"/>
      <c r="F808" s="83"/>
      <c r="G808" s="83"/>
      <c r="H808" s="34"/>
      <c r="I808" s="34"/>
    </row>
    <row r="809" spans="1:9" ht="12.45">
      <c r="A809" s="83"/>
      <c r="B809" s="34"/>
      <c r="C809" s="34"/>
      <c r="D809" s="34"/>
      <c r="E809" s="169"/>
      <c r="F809" s="83"/>
      <c r="G809" s="83"/>
      <c r="H809" s="34"/>
      <c r="I809" s="34"/>
    </row>
    <row r="810" spans="1:9" ht="12.45">
      <c r="A810" s="83"/>
      <c r="B810" s="34"/>
      <c r="C810" s="34"/>
      <c r="D810" s="34"/>
      <c r="E810" s="169"/>
      <c r="F810" s="83"/>
      <c r="G810" s="83"/>
      <c r="H810" s="34"/>
      <c r="I810" s="34"/>
    </row>
    <row r="811" spans="1:9" ht="12.45">
      <c r="A811" s="83"/>
      <c r="B811" s="34"/>
      <c r="C811" s="34"/>
      <c r="D811" s="34"/>
      <c r="E811" s="169"/>
      <c r="F811" s="83"/>
      <c r="G811" s="83"/>
      <c r="H811" s="34"/>
      <c r="I811" s="34"/>
    </row>
    <row r="812" spans="1:9" ht="12.45">
      <c r="A812" s="83"/>
      <c r="B812" s="34"/>
      <c r="C812" s="34"/>
      <c r="D812" s="34"/>
      <c r="E812" s="169"/>
      <c r="F812" s="83"/>
      <c r="G812" s="83"/>
      <c r="H812" s="34"/>
      <c r="I812" s="34"/>
    </row>
    <row r="813" spans="1:9" ht="12.45">
      <c r="A813" s="83"/>
      <c r="B813" s="34"/>
      <c r="C813" s="34"/>
      <c r="D813" s="34"/>
      <c r="E813" s="169"/>
      <c r="F813" s="83"/>
      <c r="G813" s="83"/>
      <c r="H813" s="34"/>
      <c r="I813" s="34"/>
    </row>
    <row r="814" spans="1:9" ht="12.45">
      <c r="A814" s="83"/>
      <c r="B814" s="34"/>
      <c r="C814" s="34"/>
      <c r="D814" s="34"/>
      <c r="E814" s="169"/>
      <c r="F814" s="83"/>
      <c r="G814" s="83"/>
      <c r="H814" s="34"/>
      <c r="I814" s="34"/>
    </row>
    <row r="815" spans="1:9" ht="12.45">
      <c r="A815" s="83"/>
      <c r="B815" s="34"/>
      <c r="C815" s="34"/>
      <c r="D815" s="34"/>
      <c r="E815" s="169"/>
      <c r="F815" s="83"/>
      <c r="G815" s="83"/>
      <c r="H815" s="34"/>
      <c r="I815" s="34"/>
    </row>
    <row r="816" spans="1:9" ht="12.45">
      <c r="A816" s="83"/>
      <c r="B816" s="34"/>
      <c r="C816" s="34"/>
      <c r="D816" s="34"/>
      <c r="E816" s="169"/>
      <c r="F816" s="83"/>
      <c r="G816" s="83"/>
      <c r="H816" s="34"/>
      <c r="I816" s="34"/>
    </row>
    <row r="817" spans="1:9" ht="12.45">
      <c r="A817" s="83"/>
      <c r="B817" s="34"/>
      <c r="C817" s="34"/>
      <c r="D817" s="34"/>
      <c r="E817" s="169"/>
      <c r="F817" s="83"/>
      <c r="G817" s="83"/>
      <c r="H817" s="34"/>
      <c r="I817" s="34"/>
    </row>
    <row r="818" spans="1:9" ht="12.45">
      <c r="A818" s="83"/>
      <c r="B818" s="34"/>
      <c r="C818" s="34"/>
      <c r="D818" s="34"/>
      <c r="E818" s="169"/>
      <c r="F818" s="83"/>
      <c r="G818" s="83"/>
      <c r="H818" s="34"/>
      <c r="I818" s="34"/>
    </row>
    <row r="819" spans="1:9" ht="12.45">
      <c r="A819" s="83"/>
      <c r="B819" s="34"/>
      <c r="C819" s="34"/>
      <c r="D819" s="34"/>
      <c r="E819" s="169"/>
      <c r="F819" s="83"/>
      <c r="G819" s="83"/>
      <c r="H819" s="34"/>
      <c r="I819" s="34"/>
    </row>
    <row r="820" spans="1:9" ht="12.45">
      <c r="A820" s="83"/>
      <c r="B820" s="34"/>
      <c r="C820" s="34"/>
      <c r="D820" s="34"/>
      <c r="E820" s="169"/>
      <c r="F820" s="83"/>
      <c r="G820" s="83"/>
      <c r="H820" s="34"/>
      <c r="I820" s="34"/>
    </row>
    <row r="821" spans="1:9" ht="12.45">
      <c r="A821" s="83"/>
      <c r="B821" s="34"/>
      <c r="C821" s="34"/>
      <c r="D821" s="34"/>
      <c r="E821" s="169"/>
      <c r="F821" s="83"/>
      <c r="G821" s="83"/>
      <c r="H821" s="34"/>
      <c r="I821" s="34"/>
    </row>
    <row r="822" spans="1:9" ht="12.45">
      <c r="A822" s="83"/>
      <c r="B822" s="34"/>
      <c r="C822" s="34"/>
      <c r="D822" s="34"/>
      <c r="E822" s="169"/>
      <c r="F822" s="83"/>
      <c r="G822" s="83"/>
      <c r="H822" s="34"/>
      <c r="I822" s="34"/>
    </row>
    <row r="823" spans="1:9" ht="12.45">
      <c r="A823" s="83"/>
      <c r="B823" s="34"/>
      <c r="C823" s="34"/>
      <c r="D823" s="34"/>
      <c r="E823" s="169"/>
      <c r="F823" s="83"/>
      <c r="G823" s="83"/>
      <c r="H823" s="34"/>
      <c r="I823" s="34"/>
    </row>
    <row r="824" spans="1:9" ht="12.45">
      <c r="A824" s="83"/>
      <c r="B824" s="34"/>
      <c r="C824" s="34"/>
      <c r="D824" s="34"/>
      <c r="E824" s="169"/>
      <c r="F824" s="83"/>
      <c r="G824" s="83"/>
      <c r="H824" s="34"/>
      <c r="I824" s="34"/>
    </row>
    <row r="825" spans="1:9" ht="12.45">
      <c r="A825" s="83"/>
      <c r="B825" s="34"/>
      <c r="C825" s="34"/>
      <c r="D825" s="34"/>
      <c r="E825" s="169"/>
      <c r="F825" s="83"/>
      <c r="G825" s="83"/>
      <c r="H825" s="34"/>
      <c r="I825" s="34"/>
    </row>
    <row r="826" spans="1:9" ht="12.45">
      <c r="A826" s="83"/>
      <c r="B826" s="34"/>
      <c r="C826" s="34"/>
      <c r="D826" s="34"/>
      <c r="E826" s="169"/>
      <c r="F826" s="83"/>
      <c r="G826" s="83"/>
      <c r="H826" s="34"/>
      <c r="I826" s="34"/>
    </row>
    <row r="827" spans="1:9" ht="12.45">
      <c r="A827" s="83"/>
      <c r="B827" s="34"/>
      <c r="C827" s="34"/>
      <c r="D827" s="34"/>
      <c r="E827" s="169"/>
      <c r="F827" s="83"/>
      <c r="G827" s="83"/>
      <c r="H827" s="34"/>
      <c r="I827" s="34"/>
    </row>
    <row r="828" spans="1:9" ht="12.45">
      <c r="A828" s="83"/>
      <c r="B828" s="34"/>
      <c r="C828" s="34"/>
      <c r="D828" s="34"/>
      <c r="E828" s="169"/>
      <c r="F828" s="83"/>
      <c r="G828" s="83"/>
      <c r="H828" s="34"/>
      <c r="I828" s="34"/>
    </row>
    <row r="829" spans="1:9" ht="12.45">
      <c r="A829" s="83"/>
      <c r="B829" s="34"/>
      <c r="C829" s="34"/>
      <c r="D829" s="34"/>
      <c r="E829" s="169"/>
      <c r="F829" s="83"/>
      <c r="G829" s="83"/>
      <c r="H829" s="34"/>
      <c r="I829" s="34"/>
    </row>
    <row r="830" spans="1:9" ht="12.45">
      <c r="A830" s="83"/>
      <c r="B830" s="34"/>
      <c r="C830" s="34"/>
      <c r="D830" s="34"/>
      <c r="E830" s="169"/>
      <c r="F830" s="83"/>
      <c r="G830" s="83"/>
      <c r="H830" s="34"/>
      <c r="I830" s="34"/>
    </row>
    <row r="831" spans="1:9" ht="12.45">
      <c r="A831" s="83"/>
      <c r="B831" s="34"/>
      <c r="C831" s="34"/>
      <c r="D831" s="34"/>
      <c r="E831" s="169"/>
      <c r="F831" s="83"/>
      <c r="G831" s="83"/>
      <c r="H831" s="34"/>
      <c r="I831" s="34"/>
    </row>
    <row r="832" spans="1:9" ht="12.45">
      <c r="A832" s="83"/>
      <c r="B832" s="34"/>
      <c r="C832" s="34"/>
      <c r="D832" s="34"/>
      <c r="E832" s="169"/>
      <c r="F832" s="83"/>
      <c r="G832" s="83"/>
      <c r="H832" s="34"/>
      <c r="I832" s="34"/>
    </row>
    <row r="833" spans="1:9" ht="12.45">
      <c r="A833" s="83"/>
      <c r="B833" s="34"/>
      <c r="C833" s="34"/>
      <c r="D833" s="34"/>
      <c r="E833" s="169"/>
      <c r="F833" s="83"/>
      <c r="G833" s="83"/>
      <c r="H833" s="34"/>
      <c r="I833" s="34"/>
    </row>
    <row r="834" spans="1:9" ht="12.45">
      <c r="A834" s="83"/>
      <c r="B834" s="34"/>
      <c r="C834" s="34"/>
      <c r="D834" s="34"/>
      <c r="E834" s="169"/>
      <c r="F834" s="83"/>
      <c r="G834" s="83"/>
      <c r="H834" s="34"/>
      <c r="I834" s="34"/>
    </row>
    <row r="835" spans="1:9" ht="12.45">
      <c r="A835" s="83"/>
      <c r="B835" s="34"/>
      <c r="C835" s="34"/>
      <c r="D835" s="34"/>
      <c r="E835" s="169"/>
      <c r="F835" s="83"/>
      <c r="G835" s="83"/>
      <c r="H835" s="34"/>
      <c r="I835" s="34"/>
    </row>
    <row r="836" spans="1:9" ht="12.45">
      <c r="A836" s="83"/>
      <c r="B836" s="34"/>
      <c r="C836" s="34"/>
      <c r="D836" s="34"/>
      <c r="E836" s="169"/>
      <c r="F836" s="83"/>
      <c r="G836" s="83"/>
      <c r="H836" s="34"/>
      <c r="I836" s="34"/>
    </row>
    <row r="837" spans="1:9" ht="12.45">
      <c r="A837" s="83"/>
      <c r="B837" s="34"/>
      <c r="C837" s="34"/>
      <c r="D837" s="34"/>
      <c r="E837" s="169"/>
      <c r="F837" s="83"/>
      <c r="G837" s="83"/>
      <c r="H837" s="34"/>
      <c r="I837" s="34"/>
    </row>
    <row r="838" spans="1:9" ht="12.45">
      <c r="A838" s="83"/>
      <c r="B838" s="34"/>
      <c r="C838" s="34"/>
      <c r="D838" s="34"/>
      <c r="E838" s="169"/>
      <c r="F838" s="83"/>
      <c r="G838" s="83"/>
      <c r="H838" s="34"/>
      <c r="I838" s="34"/>
    </row>
    <row r="839" spans="1:9" ht="12.45">
      <c r="A839" s="83"/>
      <c r="B839" s="34"/>
      <c r="C839" s="34"/>
      <c r="D839" s="34"/>
      <c r="E839" s="169"/>
      <c r="F839" s="83"/>
      <c r="G839" s="83"/>
      <c r="H839" s="34"/>
      <c r="I839" s="34"/>
    </row>
    <row r="840" spans="1:9" ht="12.45">
      <c r="A840" s="83"/>
      <c r="B840" s="34"/>
      <c r="C840" s="34"/>
      <c r="D840" s="34"/>
      <c r="E840" s="169"/>
      <c r="F840" s="83"/>
      <c r="G840" s="83"/>
      <c r="H840" s="34"/>
      <c r="I840" s="34"/>
    </row>
    <row r="841" spans="1:9" ht="12.45">
      <c r="A841" s="83"/>
      <c r="B841" s="34"/>
      <c r="C841" s="34"/>
      <c r="D841" s="34"/>
      <c r="E841" s="169"/>
      <c r="F841" s="83"/>
      <c r="G841" s="83"/>
      <c r="H841" s="34"/>
      <c r="I841" s="34"/>
    </row>
    <row r="842" spans="1:9" ht="12.45">
      <c r="A842" s="83"/>
      <c r="B842" s="34"/>
      <c r="C842" s="34"/>
      <c r="D842" s="34"/>
      <c r="E842" s="169"/>
      <c r="F842" s="83"/>
      <c r="G842" s="83"/>
      <c r="H842" s="34"/>
      <c r="I842" s="34"/>
    </row>
    <row r="843" spans="1:9" ht="12.45">
      <c r="A843" s="83"/>
      <c r="B843" s="34"/>
      <c r="C843" s="34"/>
      <c r="D843" s="34"/>
      <c r="E843" s="169"/>
      <c r="F843" s="83"/>
      <c r="G843" s="83"/>
      <c r="H843" s="34"/>
      <c r="I843" s="34"/>
    </row>
    <row r="844" spans="1:9" ht="12.45">
      <c r="A844" s="83"/>
      <c r="B844" s="34"/>
      <c r="C844" s="34"/>
      <c r="D844" s="34"/>
      <c r="E844" s="169"/>
      <c r="F844" s="83"/>
      <c r="G844" s="83"/>
      <c r="H844" s="34"/>
      <c r="I844" s="34"/>
    </row>
    <row r="845" spans="1:9" ht="12.45">
      <c r="A845" s="83"/>
      <c r="B845" s="34"/>
      <c r="C845" s="34"/>
      <c r="D845" s="34"/>
      <c r="E845" s="169"/>
      <c r="F845" s="83"/>
      <c r="G845" s="83"/>
      <c r="H845" s="34"/>
      <c r="I845" s="34"/>
    </row>
    <row r="846" spans="1:9" ht="12.45">
      <c r="A846" s="83"/>
      <c r="B846" s="34"/>
      <c r="C846" s="34"/>
      <c r="D846" s="34"/>
      <c r="E846" s="169"/>
      <c r="F846" s="83"/>
      <c r="G846" s="83"/>
      <c r="H846" s="34"/>
      <c r="I846" s="34"/>
    </row>
    <row r="847" spans="1:9" ht="12.45">
      <c r="A847" s="83"/>
      <c r="B847" s="34"/>
      <c r="C847" s="34"/>
      <c r="D847" s="34"/>
      <c r="E847" s="169"/>
      <c r="F847" s="83"/>
      <c r="G847" s="83"/>
      <c r="H847" s="34"/>
      <c r="I847" s="34"/>
    </row>
    <row r="848" spans="1:9" ht="12.45">
      <c r="A848" s="83"/>
      <c r="B848" s="34"/>
      <c r="C848" s="34"/>
      <c r="D848" s="34"/>
      <c r="E848" s="169"/>
      <c r="F848" s="83"/>
      <c r="G848" s="83"/>
      <c r="H848" s="34"/>
      <c r="I848" s="34"/>
    </row>
    <row r="849" spans="1:9" ht="12.45">
      <c r="A849" s="83"/>
      <c r="B849" s="34"/>
      <c r="C849" s="34"/>
      <c r="D849" s="34"/>
      <c r="E849" s="169"/>
      <c r="F849" s="83"/>
      <c r="G849" s="83"/>
      <c r="H849" s="34"/>
      <c r="I849" s="34"/>
    </row>
    <row r="850" spans="1:9" ht="12.45">
      <c r="A850" s="83"/>
      <c r="B850" s="34"/>
      <c r="C850" s="34"/>
      <c r="D850" s="34"/>
      <c r="E850" s="169"/>
      <c r="F850" s="83"/>
      <c r="G850" s="83"/>
      <c r="H850" s="34"/>
      <c r="I850" s="34"/>
    </row>
    <row r="851" spans="1:9" ht="12.45">
      <c r="A851" s="83"/>
      <c r="B851" s="34"/>
      <c r="C851" s="34"/>
      <c r="D851" s="34"/>
      <c r="E851" s="169"/>
      <c r="F851" s="83"/>
      <c r="G851" s="83"/>
      <c r="H851" s="34"/>
      <c r="I851" s="34"/>
    </row>
    <row r="852" spans="1:9" ht="12.45">
      <c r="A852" s="83"/>
      <c r="B852" s="34"/>
      <c r="C852" s="34"/>
      <c r="D852" s="34"/>
      <c r="E852" s="169"/>
      <c r="F852" s="83"/>
      <c r="G852" s="83"/>
      <c r="H852" s="34"/>
      <c r="I852" s="34"/>
    </row>
    <row r="853" spans="1:9" ht="12.45">
      <c r="A853" s="83"/>
      <c r="B853" s="34"/>
      <c r="C853" s="34"/>
      <c r="D853" s="34"/>
      <c r="E853" s="169"/>
      <c r="F853" s="83"/>
      <c r="G853" s="83"/>
      <c r="H853" s="34"/>
      <c r="I853" s="34"/>
    </row>
    <row r="854" spans="1:9" ht="12.45">
      <c r="A854" s="83"/>
      <c r="B854" s="34"/>
      <c r="C854" s="34"/>
      <c r="D854" s="34"/>
      <c r="E854" s="169"/>
      <c r="F854" s="83"/>
      <c r="G854" s="83"/>
      <c r="H854" s="34"/>
      <c r="I854" s="34"/>
    </row>
    <row r="855" spans="1:9" ht="12.45">
      <c r="A855" s="83"/>
      <c r="B855" s="34"/>
      <c r="C855" s="34"/>
      <c r="D855" s="34"/>
      <c r="E855" s="169"/>
      <c r="F855" s="83"/>
      <c r="G855" s="83"/>
      <c r="H855" s="34"/>
      <c r="I855" s="34"/>
    </row>
    <row r="856" spans="1:9" ht="12.45">
      <c r="A856" s="83"/>
      <c r="B856" s="34"/>
      <c r="C856" s="34"/>
      <c r="D856" s="34"/>
      <c r="E856" s="169"/>
      <c r="F856" s="83"/>
      <c r="G856" s="83"/>
      <c r="H856" s="34"/>
      <c r="I856" s="34"/>
    </row>
    <row r="857" spans="1:9" ht="12.45">
      <c r="A857" s="83"/>
      <c r="B857" s="34"/>
      <c r="C857" s="34"/>
      <c r="D857" s="34"/>
      <c r="E857" s="169"/>
      <c r="F857" s="83"/>
      <c r="G857" s="83"/>
      <c r="H857" s="34"/>
      <c r="I857" s="34"/>
    </row>
    <row r="858" spans="1:9" ht="12.45">
      <c r="A858" s="83"/>
      <c r="B858" s="34"/>
      <c r="C858" s="34"/>
      <c r="D858" s="34"/>
      <c r="E858" s="169"/>
      <c r="F858" s="83"/>
      <c r="G858" s="83"/>
      <c r="H858" s="34"/>
      <c r="I858" s="34"/>
    </row>
    <row r="859" spans="1:9" ht="12.45">
      <c r="A859" s="83"/>
      <c r="B859" s="34"/>
      <c r="C859" s="34"/>
      <c r="D859" s="34"/>
      <c r="E859" s="169"/>
      <c r="F859" s="83"/>
      <c r="G859" s="83"/>
      <c r="H859" s="34"/>
      <c r="I859" s="34"/>
    </row>
    <row r="860" spans="1:9" ht="12.45">
      <c r="A860" s="83"/>
      <c r="B860" s="34"/>
      <c r="C860" s="34"/>
      <c r="D860" s="34"/>
      <c r="E860" s="169"/>
      <c r="F860" s="83"/>
      <c r="G860" s="83"/>
      <c r="H860" s="34"/>
      <c r="I860" s="34"/>
    </row>
    <row r="861" spans="1:9" ht="12.45">
      <c r="A861" s="83"/>
      <c r="B861" s="34"/>
      <c r="C861" s="34"/>
      <c r="D861" s="34"/>
      <c r="E861" s="169"/>
      <c r="F861" s="83"/>
      <c r="G861" s="83"/>
      <c r="H861" s="34"/>
      <c r="I861" s="34"/>
    </row>
    <row r="862" spans="1:9" ht="12.45">
      <c r="A862" s="83"/>
      <c r="B862" s="34"/>
      <c r="C862" s="34"/>
      <c r="D862" s="34"/>
      <c r="E862" s="169"/>
      <c r="F862" s="83"/>
      <c r="G862" s="83"/>
      <c r="H862" s="34"/>
      <c r="I862" s="34"/>
    </row>
    <row r="863" spans="1:9" ht="12.45">
      <c r="A863" s="83"/>
      <c r="B863" s="34"/>
      <c r="C863" s="34"/>
      <c r="D863" s="34"/>
      <c r="E863" s="169"/>
      <c r="F863" s="83"/>
      <c r="G863" s="83"/>
      <c r="H863" s="34"/>
      <c r="I863" s="34"/>
    </row>
    <row r="864" spans="1:9" ht="12.45">
      <c r="A864" s="83"/>
      <c r="B864" s="34"/>
      <c r="C864" s="34"/>
      <c r="D864" s="34"/>
      <c r="E864" s="169"/>
      <c r="F864" s="83"/>
      <c r="G864" s="83"/>
      <c r="H864" s="34"/>
      <c r="I864" s="34"/>
    </row>
    <row r="865" spans="1:9" ht="12.45">
      <c r="A865" s="83"/>
      <c r="B865" s="34"/>
      <c r="C865" s="34"/>
      <c r="D865" s="34"/>
      <c r="E865" s="169"/>
      <c r="F865" s="83"/>
      <c r="G865" s="83"/>
      <c r="H865" s="34"/>
      <c r="I865" s="34"/>
    </row>
    <row r="866" spans="1:9" ht="12.45">
      <c r="A866" s="83"/>
      <c r="B866" s="34"/>
      <c r="C866" s="34"/>
      <c r="D866" s="34"/>
      <c r="E866" s="169"/>
      <c r="F866" s="83"/>
      <c r="G866" s="83"/>
      <c r="H866" s="34"/>
      <c r="I866" s="34"/>
    </row>
    <row r="867" spans="1:9" ht="12.45">
      <c r="A867" s="83"/>
      <c r="B867" s="34"/>
      <c r="C867" s="34"/>
      <c r="D867" s="34"/>
      <c r="E867" s="169"/>
      <c r="F867" s="83"/>
      <c r="G867" s="83"/>
      <c r="H867" s="34"/>
      <c r="I867" s="34"/>
    </row>
    <row r="868" spans="1:9" ht="12.45">
      <c r="A868" s="83"/>
      <c r="B868" s="34"/>
      <c r="C868" s="34"/>
      <c r="D868" s="34"/>
      <c r="E868" s="169"/>
      <c r="F868" s="83"/>
      <c r="G868" s="83"/>
      <c r="H868" s="34"/>
      <c r="I868" s="34"/>
    </row>
    <row r="869" spans="1:9" ht="12.45">
      <c r="A869" s="83"/>
      <c r="B869" s="34"/>
      <c r="C869" s="34"/>
      <c r="D869" s="34"/>
      <c r="E869" s="169"/>
      <c r="F869" s="83"/>
      <c r="G869" s="83"/>
      <c r="H869" s="34"/>
      <c r="I869" s="34"/>
    </row>
    <row r="870" spans="1:9" ht="12.45">
      <c r="A870" s="83"/>
      <c r="B870" s="34"/>
      <c r="C870" s="34"/>
      <c r="D870" s="34"/>
      <c r="E870" s="169"/>
      <c r="F870" s="83"/>
      <c r="G870" s="83"/>
      <c r="H870" s="34"/>
      <c r="I870" s="34"/>
    </row>
    <row r="871" spans="1:9" ht="12.45">
      <c r="A871" s="83"/>
      <c r="B871" s="34"/>
      <c r="C871" s="34"/>
      <c r="D871" s="34"/>
      <c r="E871" s="169"/>
      <c r="F871" s="83"/>
      <c r="G871" s="83"/>
      <c r="H871" s="34"/>
      <c r="I871" s="34"/>
    </row>
    <row r="872" spans="1:9" ht="12.45">
      <c r="A872" s="83"/>
      <c r="B872" s="34"/>
      <c r="C872" s="34"/>
      <c r="D872" s="34"/>
      <c r="E872" s="169"/>
      <c r="F872" s="83"/>
      <c r="G872" s="83"/>
      <c r="H872" s="34"/>
      <c r="I872" s="34"/>
    </row>
    <row r="873" spans="1:9" ht="12.45">
      <c r="A873" s="83"/>
      <c r="B873" s="34"/>
      <c r="C873" s="34"/>
      <c r="D873" s="34"/>
      <c r="E873" s="169"/>
      <c r="F873" s="83"/>
      <c r="G873" s="83"/>
      <c r="H873" s="34"/>
      <c r="I873" s="34"/>
    </row>
    <row r="874" spans="1:9" ht="12.45">
      <c r="A874" s="83"/>
      <c r="B874" s="34"/>
      <c r="C874" s="34"/>
      <c r="D874" s="34"/>
      <c r="E874" s="169"/>
      <c r="F874" s="83"/>
      <c r="G874" s="83"/>
      <c r="H874" s="34"/>
      <c r="I874" s="34"/>
    </row>
    <row r="875" spans="1:9" ht="12.45">
      <c r="A875" s="83"/>
      <c r="B875" s="34"/>
      <c r="C875" s="34"/>
      <c r="D875" s="34"/>
      <c r="E875" s="169"/>
      <c r="F875" s="83"/>
      <c r="G875" s="83"/>
      <c r="H875" s="34"/>
      <c r="I875" s="34"/>
    </row>
    <row r="876" spans="1:9" ht="12.45">
      <c r="A876" s="83"/>
      <c r="B876" s="34"/>
      <c r="C876" s="34"/>
      <c r="D876" s="34"/>
      <c r="E876" s="169"/>
      <c r="F876" s="83"/>
      <c r="G876" s="83"/>
      <c r="H876" s="34"/>
      <c r="I876" s="34"/>
    </row>
    <row r="877" spans="1:9" ht="12.45">
      <c r="A877" s="83"/>
      <c r="B877" s="34"/>
      <c r="C877" s="34"/>
      <c r="D877" s="34"/>
      <c r="E877" s="169"/>
      <c r="F877" s="83"/>
      <c r="G877" s="83"/>
      <c r="H877" s="34"/>
      <c r="I877" s="34"/>
    </row>
    <row r="878" spans="1:9" ht="12.45">
      <c r="A878" s="83"/>
      <c r="B878" s="34"/>
      <c r="C878" s="34"/>
      <c r="D878" s="34"/>
      <c r="E878" s="169"/>
      <c r="F878" s="83"/>
      <c r="G878" s="83"/>
      <c r="H878" s="34"/>
      <c r="I878" s="34"/>
    </row>
    <row r="879" spans="1:9" ht="12.45">
      <c r="A879" s="83"/>
      <c r="B879" s="34"/>
      <c r="C879" s="34"/>
      <c r="D879" s="34"/>
      <c r="E879" s="169"/>
      <c r="F879" s="83"/>
      <c r="G879" s="83"/>
      <c r="H879" s="34"/>
      <c r="I879" s="34"/>
    </row>
    <row r="880" spans="1:9" ht="12.45">
      <c r="A880" s="83"/>
      <c r="B880" s="34"/>
      <c r="C880" s="34"/>
      <c r="D880" s="34"/>
      <c r="E880" s="169"/>
      <c r="F880" s="83"/>
      <c r="G880" s="83"/>
      <c r="H880" s="34"/>
      <c r="I880" s="34"/>
    </row>
    <row r="881" spans="1:9" ht="12.45">
      <c r="A881" s="83"/>
      <c r="B881" s="34"/>
      <c r="C881" s="34"/>
      <c r="D881" s="34"/>
      <c r="E881" s="169"/>
      <c r="F881" s="83"/>
      <c r="G881" s="83"/>
      <c r="H881" s="34"/>
      <c r="I881" s="34"/>
    </row>
    <row r="882" spans="1:9" ht="12.45">
      <c r="A882" s="83"/>
      <c r="B882" s="34"/>
      <c r="C882" s="34"/>
      <c r="D882" s="34"/>
      <c r="E882" s="169"/>
      <c r="F882" s="83"/>
      <c r="G882" s="83"/>
      <c r="H882" s="34"/>
      <c r="I882" s="34"/>
    </row>
    <row r="883" spans="1:9" ht="12.45">
      <c r="A883" s="83"/>
      <c r="B883" s="34"/>
      <c r="C883" s="34"/>
      <c r="D883" s="34"/>
      <c r="E883" s="169"/>
      <c r="F883" s="83"/>
      <c r="G883" s="83"/>
      <c r="H883" s="34"/>
      <c r="I883" s="34"/>
    </row>
    <row r="884" spans="1:9" ht="12.45">
      <c r="A884" s="83"/>
      <c r="B884" s="34"/>
      <c r="C884" s="34"/>
      <c r="D884" s="34"/>
      <c r="E884" s="169"/>
      <c r="F884" s="83"/>
      <c r="G884" s="83"/>
      <c r="H884" s="34"/>
      <c r="I884" s="34"/>
    </row>
    <row r="885" spans="1:9" ht="12.45">
      <c r="A885" s="83"/>
      <c r="B885" s="34"/>
      <c r="C885" s="34"/>
      <c r="D885" s="34"/>
      <c r="E885" s="169"/>
      <c r="F885" s="83"/>
      <c r="G885" s="83"/>
      <c r="H885" s="34"/>
      <c r="I885" s="34"/>
    </row>
    <row r="886" spans="1:9" ht="12.45">
      <c r="A886" s="83"/>
      <c r="B886" s="34"/>
      <c r="C886" s="34"/>
      <c r="D886" s="34"/>
      <c r="E886" s="169"/>
      <c r="F886" s="83"/>
      <c r="G886" s="83"/>
      <c r="H886" s="34"/>
      <c r="I886" s="34"/>
    </row>
    <row r="887" spans="1:9" ht="12.45">
      <c r="A887" s="83"/>
      <c r="B887" s="34"/>
      <c r="C887" s="34"/>
      <c r="D887" s="34"/>
      <c r="E887" s="169"/>
      <c r="F887" s="83"/>
      <c r="G887" s="83"/>
      <c r="H887" s="34"/>
      <c r="I887" s="34"/>
    </row>
    <row r="888" spans="1:9" ht="12.45">
      <c r="A888" s="83"/>
      <c r="B888" s="34"/>
      <c r="C888" s="34"/>
      <c r="D888" s="34"/>
      <c r="E888" s="169"/>
      <c r="F888" s="83"/>
      <c r="G888" s="83"/>
      <c r="H888" s="34"/>
      <c r="I888" s="34"/>
    </row>
    <row r="889" spans="1:9" ht="12.45">
      <c r="A889" s="83"/>
      <c r="B889" s="34"/>
      <c r="C889" s="34"/>
      <c r="D889" s="34"/>
      <c r="E889" s="169"/>
      <c r="F889" s="83"/>
      <c r="G889" s="83"/>
      <c r="H889" s="34"/>
      <c r="I889" s="34"/>
    </row>
    <row r="890" spans="1:9" ht="12.45">
      <c r="A890" s="83"/>
      <c r="B890" s="34"/>
      <c r="C890" s="34"/>
      <c r="D890" s="34"/>
      <c r="E890" s="169"/>
      <c r="F890" s="83"/>
      <c r="G890" s="83"/>
      <c r="H890" s="34"/>
      <c r="I890" s="34"/>
    </row>
    <row r="891" spans="1:9" ht="12.45">
      <c r="A891" s="83"/>
      <c r="B891" s="34"/>
      <c r="C891" s="34"/>
      <c r="D891" s="34"/>
      <c r="E891" s="169"/>
      <c r="F891" s="83"/>
      <c r="G891" s="83"/>
      <c r="H891" s="34"/>
      <c r="I891" s="34"/>
    </row>
    <row r="892" spans="1:9" ht="12.45">
      <c r="A892" s="83"/>
      <c r="B892" s="34"/>
      <c r="C892" s="34"/>
      <c r="D892" s="34"/>
      <c r="E892" s="169"/>
      <c r="F892" s="83"/>
      <c r="G892" s="83"/>
      <c r="H892" s="34"/>
      <c r="I892" s="34"/>
    </row>
    <row r="893" spans="1:9" ht="12.45">
      <c r="A893" s="83"/>
      <c r="B893" s="34"/>
      <c r="C893" s="34"/>
      <c r="D893" s="34"/>
      <c r="E893" s="169"/>
      <c r="F893" s="83"/>
      <c r="G893" s="83"/>
      <c r="H893" s="34"/>
      <c r="I893" s="34"/>
    </row>
    <row r="894" spans="1:9" ht="12.45">
      <c r="A894" s="83"/>
      <c r="B894" s="34"/>
      <c r="C894" s="34"/>
      <c r="D894" s="34"/>
      <c r="E894" s="169"/>
      <c r="F894" s="83"/>
      <c r="G894" s="83"/>
      <c r="H894" s="34"/>
      <c r="I894" s="34"/>
    </row>
    <row r="895" spans="1:9" ht="12.45">
      <c r="A895" s="83"/>
      <c r="B895" s="34"/>
      <c r="C895" s="34"/>
      <c r="D895" s="34"/>
      <c r="E895" s="169"/>
      <c r="F895" s="83"/>
      <c r="G895" s="83"/>
      <c r="H895" s="34"/>
      <c r="I895" s="34"/>
    </row>
    <row r="896" spans="1:9" ht="12.45">
      <c r="A896" s="83"/>
      <c r="B896" s="34"/>
      <c r="C896" s="34"/>
      <c r="D896" s="34"/>
      <c r="E896" s="169"/>
      <c r="F896" s="83"/>
      <c r="G896" s="83"/>
      <c r="H896" s="34"/>
      <c r="I896" s="34"/>
    </row>
    <row r="897" spans="1:9" ht="12.45">
      <c r="A897" s="83"/>
      <c r="B897" s="34"/>
      <c r="C897" s="34"/>
      <c r="D897" s="34"/>
      <c r="E897" s="169"/>
      <c r="F897" s="83"/>
      <c r="G897" s="83"/>
      <c r="H897" s="34"/>
      <c r="I897" s="34"/>
    </row>
    <row r="898" spans="1:9" ht="12.45">
      <c r="A898" s="83"/>
      <c r="B898" s="34"/>
      <c r="C898" s="34"/>
      <c r="D898" s="34"/>
      <c r="E898" s="169"/>
      <c r="F898" s="83"/>
      <c r="G898" s="83"/>
      <c r="H898" s="34"/>
      <c r="I898" s="34"/>
    </row>
    <row r="899" spans="1:9" ht="12.45">
      <c r="A899" s="83"/>
      <c r="B899" s="34"/>
      <c r="C899" s="34"/>
      <c r="D899" s="34"/>
      <c r="E899" s="169"/>
      <c r="F899" s="83"/>
      <c r="G899" s="83"/>
      <c r="H899" s="34"/>
      <c r="I899" s="34"/>
    </row>
    <row r="900" spans="1:9" ht="12.45">
      <c r="A900" s="83"/>
      <c r="B900" s="34"/>
      <c r="C900" s="34"/>
      <c r="D900" s="34"/>
      <c r="E900" s="169"/>
      <c r="F900" s="83"/>
      <c r="G900" s="83"/>
      <c r="H900" s="34"/>
      <c r="I900" s="34"/>
    </row>
    <row r="901" spans="1:9" ht="12.45">
      <c r="A901" s="83"/>
      <c r="B901" s="34"/>
      <c r="C901" s="34"/>
      <c r="D901" s="34"/>
      <c r="E901" s="169"/>
      <c r="F901" s="83"/>
      <c r="G901" s="83"/>
      <c r="H901" s="34"/>
      <c r="I901" s="34"/>
    </row>
    <row r="902" spans="1:9" ht="12.45">
      <c r="A902" s="83"/>
      <c r="B902" s="34"/>
      <c r="C902" s="34"/>
      <c r="D902" s="34"/>
      <c r="E902" s="169"/>
      <c r="F902" s="83"/>
      <c r="G902" s="83"/>
      <c r="H902" s="34"/>
      <c r="I902" s="34"/>
    </row>
    <row r="903" spans="1:9" ht="12.45">
      <c r="A903" s="83"/>
      <c r="B903" s="34"/>
      <c r="C903" s="34"/>
      <c r="D903" s="34"/>
      <c r="E903" s="169"/>
      <c r="F903" s="83"/>
      <c r="G903" s="83"/>
      <c r="H903" s="34"/>
      <c r="I903" s="34"/>
    </row>
    <row r="904" spans="1:9" ht="12.45">
      <c r="A904" s="83"/>
      <c r="B904" s="34"/>
      <c r="C904" s="34"/>
      <c r="D904" s="34"/>
      <c r="E904" s="169"/>
      <c r="F904" s="83"/>
      <c r="G904" s="83"/>
      <c r="H904" s="34"/>
      <c r="I904" s="34"/>
    </row>
    <row r="905" spans="1:9" ht="12.45">
      <c r="A905" s="83"/>
      <c r="B905" s="34"/>
      <c r="C905" s="34"/>
      <c r="D905" s="34"/>
      <c r="E905" s="169"/>
      <c r="F905" s="83"/>
      <c r="G905" s="83"/>
      <c r="H905" s="34"/>
      <c r="I905" s="34"/>
    </row>
    <row r="906" spans="1:9" ht="12.45">
      <c r="A906" s="83"/>
      <c r="B906" s="34"/>
      <c r="C906" s="34"/>
      <c r="D906" s="34"/>
      <c r="E906" s="169"/>
      <c r="F906" s="83"/>
      <c r="G906" s="83"/>
      <c r="H906" s="34"/>
      <c r="I906" s="34"/>
    </row>
    <row r="907" spans="1:9" ht="12.45">
      <c r="A907" s="83"/>
      <c r="B907" s="34"/>
      <c r="C907" s="34"/>
      <c r="D907" s="34"/>
      <c r="E907" s="169"/>
      <c r="F907" s="83"/>
      <c r="G907" s="83"/>
      <c r="H907" s="34"/>
      <c r="I907" s="34"/>
    </row>
    <row r="908" spans="1:9" ht="12.45">
      <c r="A908" s="83"/>
      <c r="B908" s="34"/>
      <c r="C908" s="34"/>
      <c r="D908" s="34"/>
      <c r="E908" s="169"/>
      <c r="F908" s="83"/>
      <c r="G908" s="83"/>
      <c r="H908" s="34"/>
      <c r="I908" s="34"/>
    </row>
    <row r="909" spans="1:9" ht="12.45">
      <c r="A909" s="83"/>
      <c r="B909" s="34"/>
      <c r="C909" s="34"/>
      <c r="D909" s="34"/>
      <c r="E909" s="169"/>
      <c r="F909" s="83"/>
      <c r="G909" s="83"/>
      <c r="H909" s="34"/>
      <c r="I909" s="34"/>
    </row>
    <row r="910" spans="1:9" ht="12.45">
      <c r="A910" s="83"/>
      <c r="B910" s="34"/>
      <c r="C910" s="34"/>
      <c r="D910" s="34"/>
      <c r="E910" s="169"/>
      <c r="F910" s="83"/>
      <c r="G910" s="83"/>
      <c r="H910" s="34"/>
      <c r="I910" s="34"/>
    </row>
    <row r="911" spans="1:9" ht="12.45">
      <c r="A911" s="83"/>
      <c r="B911" s="34"/>
      <c r="C911" s="34"/>
      <c r="D911" s="34"/>
      <c r="E911" s="169"/>
      <c r="F911" s="83"/>
      <c r="G911" s="83"/>
      <c r="H911" s="34"/>
      <c r="I911" s="34"/>
    </row>
    <row r="912" spans="1:9" ht="12.45">
      <c r="A912" s="83"/>
      <c r="B912" s="34"/>
      <c r="C912" s="34"/>
      <c r="D912" s="34"/>
      <c r="E912" s="169"/>
      <c r="F912" s="83"/>
      <c r="G912" s="83"/>
      <c r="H912" s="34"/>
      <c r="I912" s="34"/>
    </row>
    <row r="913" spans="1:9" ht="12.45">
      <c r="A913" s="83"/>
      <c r="B913" s="34"/>
      <c r="C913" s="34"/>
      <c r="D913" s="34"/>
      <c r="E913" s="169"/>
      <c r="F913" s="83"/>
      <c r="G913" s="83"/>
      <c r="H913" s="34"/>
      <c r="I913" s="34"/>
    </row>
    <row r="914" spans="1:9" ht="12.45">
      <c r="A914" s="83"/>
      <c r="B914" s="34"/>
      <c r="C914" s="34"/>
      <c r="D914" s="34"/>
      <c r="E914" s="169"/>
      <c r="F914" s="83"/>
      <c r="G914" s="83"/>
      <c r="H914" s="34"/>
      <c r="I914" s="34"/>
    </row>
    <row r="915" spans="1:9" ht="12.45">
      <c r="A915" s="83"/>
      <c r="B915" s="34"/>
      <c r="C915" s="34"/>
      <c r="D915" s="34"/>
      <c r="E915" s="169"/>
      <c r="F915" s="83"/>
      <c r="G915" s="83"/>
      <c r="H915" s="34"/>
      <c r="I915" s="34"/>
    </row>
    <row r="916" spans="1:9" ht="12.45">
      <c r="A916" s="83"/>
      <c r="B916" s="34"/>
      <c r="C916" s="34"/>
      <c r="D916" s="34"/>
      <c r="E916" s="169"/>
      <c r="F916" s="83"/>
      <c r="G916" s="83"/>
      <c r="H916" s="34"/>
      <c r="I916" s="34"/>
    </row>
    <row r="917" spans="1:9" ht="12.45">
      <c r="A917" s="83"/>
      <c r="B917" s="34"/>
      <c r="C917" s="34"/>
      <c r="D917" s="34"/>
      <c r="E917" s="169"/>
      <c r="F917" s="83"/>
      <c r="G917" s="83"/>
      <c r="H917" s="34"/>
      <c r="I917" s="34"/>
    </row>
    <row r="918" spans="1:9" ht="12.45">
      <c r="A918" s="83"/>
      <c r="B918" s="34"/>
      <c r="C918" s="34"/>
      <c r="D918" s="34"/>
      <c r="E918" s="169"/>
      <c r="F918" s="83"/>
      <c r="G918" s="83"/>
      <c r="H918" s="34"/>
      <c r="I918" s="34"/>
    </row>
    <row r="919" spans="1:9" ht="12.45">
      <c r="A919" s="83"/>
      <c r="B919" s="34"/>
      <c r="C919" s="34"/>
      <c r="D919" s="34"/>
      <c r="E919" s="169"/>
      <c r="F919" s="83"/>
      <c r="G919" s="83"/>
      <c r="H919" s="34"/>
      <c r="I919" s="34"/>
    </row>
    <row r="920" spans="1:9" ht="12.45">
      <c r="A920" s="83"/>
      <c r="B920" s="34"/>
      <c r="C920" s="34"/>
      <c r="D920" s="34"/>
      <c r="E920" s="169"/>
      <c r="F920" s="83"/>
      <c r="G920" s="83"/>
      <c r="H920" s="34"/>
      <c r="I920" s="34"/>
    </row>
    <row r="921" spans="1:9" ht="12.45">
      <c r="A921" s="83"/>
      <c r="B921" s="34"/>
      <c r="C921" s="34"/>
      <c r="D921" s="34"/>
      <c r="E921" s="169"/>
      <c r="F921" s="83"/>
      <c r="G921" s="83"/>
      <c r="H921" s="34"/>
      <c r="I921" s="34"/>
    </row>
    <row r="922" spans="1:9" ht="12.45">
      <c r="A922" s="83"/>
      <c r="B922" s="34"/>
      <c r="C922" s="34"/>
      <c r="D922" s="34"/>
      <c r="E922" s="169"/>
      <c r="F922" s="83"/>
      <c r="G922" s="83"/>
      <c r="H922" s="34"/>
      <c r="I922" s="34"/>
    </row>
    <row r="923" spans="1:9" ht="12.45">
      <c r="A923" s="83"/>
      <c r="B923" s="34"/>
      <c r="C923" s="34"/>
      <c r="D923" s="34"/>
      <c r="E923" s="169"/>
      <c r="F923" s="83"/>
      <c r="G923" s="83"/>
      <c r="H923" s="34"/>
      <c r="I923" s="34"/>
    </row>
    <row r="924" spans="1:9" ht="12.45">
      <c r="A924" s="83"/>
      <c r="B924" s="34"/>
      <c r="C924" s="34"/>
      <c r="D924" s="34"/>
      <c r="E924" s="169"/>
      <c r="F924" s="83"/>
      <c r="G924" s="83"/>
      <c r="H924" s="34"/>
      <c r="I924" s="34"/>
    </row>
    <row r="925" spans="1:9" ht="12.45">
      <c r="A925" s="83"/>
      <c r="B925" s="34"/>
      <c r="C925" s="34"/>
      <c r="D925" s="34"/>
      <c r="E925" s="169"/>
      <c r="F925" s="83"/>
      <c r="G925" s="83"/>
      <c r="H925" s="34"/>
      <c r="I925" s="34"/>
    </row>
    <row r="926" spans="1:9" ht="12.45">
      <c r="A926" s="83"/>
      <c r="B926" s="34"/>
      <c r="C926" s="34"/>
      <c r="D926" s="34"/>
      <c r="E926" s="169"/>
      <c r="F926" s="83"/>
      <c r="G926" s="83"/>
      <c r="H926" s="34"/>
      <c r="I926" s="34"/>
    </row>
    <row r="927" spans="1:9" ht="12.45">
      <c r="A927" s="83"/>
      <c r="B927" s="34"/>
      <c r="C927" s="34"/>
      <c r="D927" s="34"/>
      <c r="E927" s="169"/>
      <c r="F927" s="83"/>
      <c r="G927" s="83"/>
      <c r="H927" s="34"/>
      <c r="I927" s="34"/>
    </row>
    <row r="928" spans="1:9" ht="12.45">
      <c r="A928" s="83"/>
      <c r="B928" s="34"/>
      <c r="C928" s="34"/>
      <c r="D928" s="34"/>
      <c r="E928" s="169"/>
      <c r="F928" s="83"/>
      <c r="G928" s="83"/>
      <c r="H928" s="34"/>
      <c r="I928" s="34"/>
    </row>
    <row r="929" spans="1:9" ht="12.45">
      <c r="A929" s="83"/>
      <c r="B929" s="34"/>
      <c r="C929" s="34"/>
      <c r="D929" s="34"/>
      <c r="E929" s="169"/>
      <c r="F929" s="83"/>
      <c r="G929" s="83"/>
      <c r="H929" s="34"/>
      <c r="I929" s="34"/>
    </row>
    <row r="930" spans="1:9" ht="12.45">
      <c r="A930" s="83"/>
      <c r="B930" s="34"/>
      <c r="C930" s="34"/>
      <c r="D930" s="34"/>
      <c r="E930" s="169"/>
      <c r="F930" s="83"/>
      <c r="G930" s="83"/>
      <c r="H930" s="34"/>
      <c r="I930" s="34"/>
    </row>
    <row r="931" spans="1:9" ht="12.45">
      <c r="A931" s="83"/>
      <c r="B931" s="34"/>
      <c r="C931" s="34"/>
      <c r="D931" s="34"/>
      <c r="E931" s="169"/>
      <c r="F931" s="83"/>
      <c r="G931" s="83"/>
      <c r="H931" s="34"/>
      <c r="I931" s="34"/>
    </row>
    <row r="932" spans="1:9" ht="12.45">
      <c r="A932" s="83"/>
      <c r="B932" s="34"/>
      <c r="C932" s="34"/>
      <c r="D932" s="34"/>
      <c r="E932" s="169"/>
      <c r="F932" s="83"/>
      <c r="G932" s="83"/>
      <c r="H932" s="34"/>
      <c r="I932" s="34"/>
    </row>
    <row r="933" spans="1:9" ht="12.45">
      <c r="A933" s="83"/>
      <c r="B933" s="34"/>
      <c r="C933" s="34"/>
      <c r="D933" s="34"/>
      <c r="E933" s="169"/>
      <c r="F933" s="83"/>
      <c r="G933" s="83"/>
      <c r="H933" s="34"/>
      <c r="I933" s="34"/>
    </row>
    <row r="934" spans="1:9" ht="12.45">
      <c r="A934" s="83"/>
      <c r="B934" s="34"/>
      <c r="C934" s="34"/>
      <c r="D934" s="34"/>
      <c r="E934" s="169"/>
      <c r="F934" s="83"/>
      <c r="G934" s="83"/>
      <c r="H934" s="34"/>
      <c r="I934" s="34"/>
    </row>
    <row r="935" spans="1:9" ht="12.45">
      <c r="A935" s="83"/>
      <c r="B935" s="34"/>
      <c r="C935" s="34"/>
      <c r="D935" s="34"/>
      <c r="E935" s="169"/>
      <c r="F935" s="83"/>
      <c r="G935" s="83"/>
      <c r="H935" s="34"/>
      <c r="I935" s="34"/>
    </row>
    <row r="936" spans="1:9" ht="12.45">
      <c r="A936" s="83"/>
      <c r="B936" s="34"/>
      <c r="C936" s="34"/>
      <c r="D936" s="34"/>
      <c r="E936" s="169"/>
      <c r="F936" s="83"/>
      <c r="G936" s="83"/>
      <c r="H936" s="34"/>
      <c r="I936" s="34"/>
    </row>
    <row r="937" spans="1:9" ht="12.45">
      <c r="A937" s="83"/>
      <c r="B937" s="34"/>
      <c r="C937" s="34"/>
      <c r="D937" s="34"/>
      <c r="E937" s="169"/>
      <c r="F937" s="83"/>
      <c r="G937" s="83"/>
      <c r="H937" s="34"/>
      <c r="I937" s="34"/>
    </row>
    <row r="938" spans="1:9" ht="12.45">
      <c r="A938" s="83"/>
      <c r="B938" s="34"/>
      <c r="C938" s="34"/>
      <c r="D938" s="34"/>
      <c r="E938" s="169"/>
      <c r="F938" s="83"/>
      <c r="G938" s="83"/>
      <c r="H938" s="34"/>
      <c r="I938" s="34"/>
    </row>
    <row r="939" spans="1:9" ht="12.45">
      <c r="A939" s="83"/>
      <c r="B939" s="34"/>
      <c r="C939" s="34"/>
      <c r="D939" s="34"/>
      <c r="E939" s="169"/>
      <c r="F939" s="83"/>
      <c r="G939" s="83"/>
      <c r="H939" s="34"/>
      <c r="I939" s="34"/>
    </row>
    <row r="940" spans="1:9" ht="12.45">
      <c r="A940" s="83"/>
      <c r="B940" s="34"/>
      <c r="C940" s="34"/>
      <c r="D940" s="34"/>
      <c r="E940" s="169"/>
      <c r="F940" s="83"/>
      <c r="G940" s="83"/>
      <c r="H940" s="34"/>
      <c r="I940" s="34"/>
    </row>
    <row r="941" spans="1:9" ht="12.45">
      <c r="A941" s="83"/>
      <c r="B941" s="34"/>
      <c r="C941" s="34"/>
      <c r="D941" s="34"/>
      <c r="E941" s="169"/>
      <c r="F941" s="83"/>
      <c r="G941" s="83"/>
      <c r="H941" s="34"/>
      <c r="I941" s="34"/>
    </row>
    <row r="942" spans="1:9" ht="12.45">
      <c r="A942" s="83"/>
      <c r="B942" s="34"/>
      <c r="C942" s="34"/>
      <c r="D942" s="34"/>
      <c r="E942" s="169"/>
      <c r="F942" s="83"/>
      <c r="G942" s="83"/>
      <c r="H942" s="34"/>
      <c r="I942" s="34"/>
    </row>
    <row r="943" spans="1:9" ht="12.45">
      <c r="A943" s="83"/>
      <c r="B943" s="34"/>
      <c r="C943" s="34"/>
      <c r="D943" s="34"/>
      <c r="E943" s="169"/>
      <c r="F943" s="83"/>
      <c r="G943" s="83"/>
      <c r="H943" s="34"/>
      <c r="I943" s="34"/>
    </row>
    <row r="944" spans="1:9" ht="12.45">
      <c r="A944" s="83"/>
      <c r="B944" s="34"/>
      <c r="C944" s="34"/>
      <c r="D944" s="34"/>
      <c r="E944" s="169"/>
      <c r="F944" s="83"/>
      <c r="G944" s="83"/>
      <c r="H944" s="34"/>
      <c r="I944" s="34"/>
    </row>
    <row r="945" spans="1:9" ht="12.45">
      <c r="A945" s="83"/>
      <c r="B945" s="34"/>
      <c r="C945" s="34"/>
      <c r="D945" s="34"/>
      <c r="E945" s="169"/>
      <c r="F945" s="83"/>
      <c r="G945" s="83"/>
      <c r="H945" s="34"/>
      <c r="I945" s="34"/>
    </row>
    <row r="946" spans="1:9" ht="12.45">
      <c r="A946" s="83"/>
      <c r="B946" s="34"/>
      <c r="C946" s="34"/>
      <c r="D946" s="34"/>
      <c r="E946" s="169"/>
      <c r="F946" s="83"/>
      <c r="G946" s="83"/>
      <c r="H946" s="34"/>
      <c r="I946" s="34"/>
    </row>
    <row r="947" spans="1:9" ht="12.45">
      <c r="A947" s="83"/>
      <c r="B947" s="34"/>
      <c r="C947" s="34"/>
      <c r="D947" s="34"/>
      <c r="E947" s="169"/>
      <c r="F947" s="83"/>
      <c r="G947" s="83"/>
      <c r="H947" s="34"/>
      <c r="I947" s="34"/>
    </row>
    <row r="948" spans="1:9" ht="12.45">
      <c r="A948" s="83"/>
      <c r="B948" s="34"/>
      <c r="C948" s="34"/>
      <c r="D948" s="34"/>
      <c r="E948" s="169"/>
      <c r="F948" s="83"/>
      <c r="G948" s="83"/>
      <c r="H948" s="34"/>
      <c r="I948" s="34"/>
    </row>
    <row r="949" spans="1:9" ht="12.45">
      <c r="A949" s="83"/>
      <c r="B949" s="34"/>
      <c r="C949" s="34"/>
      <c r="D949" s="34"/>
      <c r="E949" s="169"/>
      <c r="F949" s="83"/>
      <c r="G949" s="83"/>
      <c r="H949" s="34"/>
      <c r="I949" s="34"/>
    </row>
    <row r="950" spans="1:9" ht="12.45">
      <c r="A950" s="83"/>
      <c r="B950" s="34"/>
      <c r="C950" s="34"/>
      <c r="D950" s="34"/>
      <c r="E950" s="169"/>
      <c r="F950" s="83"/>
      <c r="G950" s="83"/>
      <c r="H950" s="34"/>
      <c r="I950" s="34"/>
    </row>
    <row r="951" spans="1:9" ht="12.45">
      <c r="A951" s="83"/>
      <c r="B951" s="34"/>
      <c r="C951" s="34"/>
      <c r="D951" s="34"/>
      <c r="E951" s="169"/>
      <c r="F951" s="83"/>
      <c r="G951" s="83"/>
      <c r="H951" s="34"/>
      <c r="I951" s="34"/>
    </row>
    <row r="952" spans="1:9" ht="12.45">
      <c r="A952" s="83"/>
      <c r="B952" s="34"/>
      <c r="C952" s="34"/>
      <c r="D952" s="34"/>
      <c r="E952" s="169"/>
      <c r="F952" s="83"/>
      <c r="G952" s="83"/>
      <c r="H952" s="34"/>
      <c r="I952" s="34"/>
    </row>
    <row r="953" spans="1:9" ht="12.45">
      <c r="A953" s="83"/>
      <c r="B953" s="34"/>
      <c r="C953" s="34"/>
      <c r="D953" s="34"/>
      <c r="E953" s="169"/>
      <c r="F953" s="83"/>
      <c r="G953" s="83"/>
      <c r="H953" s="34"/>
      <c r="I953" s="34"/>
    </row>
    <row r="954" spans="1:9" ht="12.45">
      <c r="A954" s="83"/>
      <c r="B954" s="34"/>
      <c r="C954" s="34"/>
      <c r="D954" s="34"/>
      <c r="E954" s="169"/>
      <c r="F954" s="83"/>
      <c r="G954" s="83"/>
      <c r="H954" s="34"/>
      <c r="I954" s="34"/>
    </row>
    <row r="955" spans="1:9" ht="12.45">
      <c r="A955" s="83"/>
      <c r="B955" s="34"/>
      <c r="C955" s="34"/>
      <c r="D955" s="34"/>
      <c r="E955" s="169"/>
      <c r="F955" s="83"/>
      <c r="G955" s="83"/>
      <c r="H955" s="34"/>
      <c r="I955" s="34"/>
    </row>
    <row r="956" spans="1:9" ht="12.45">
      <c r="A956" s="83"/>
      <c r="B956" s="34"/>
      <c r="C956" s="34"/>
      <c r="D956" s="34"/>
      <c r="E956" s="169"/>
      <c r="F956" s="83"/>
      <c r="G956" s="83"/>
      <c r="H956" s="34"/>
      <c r="I956" s="34"/>
    </row>
    <row r="957" spans="1:9" ht="12.45">
      <c r="A957" s="83"/>
      <c r="B957" s="34"/>
      <c r="C957" s="34"/>
      <c r="D957" s="34"/>
      <c r="E957" s="169"/>
      <c r="F957" s="83"/>
      <c r="G957" s="83"/>
      <c r="H957" s="34"/>
      <c r="I957" s="34"/>
    </row>
    <row r="958" spans="1:9" ht="12.45">
      <c r="A958" s="83"/>
      <c r="B958" s="34"/>
      <c r="C958" s="34"/>
      <c r="D958" s="34"/>
      <c r="E958" s="169"/>
      <c r="F958" s="83"/>
      <c r="G958" s="83"/>
      <c r="H958" s="34"/>
      <c r="I958" s="34"/>
    </row>
    <row r="959" spans="1:9" ht="12.45">
      <c r="A959" s="83"/>
      <c r="B959" s="34"/>
      <c r="C959" s="34"/>
      <c r="D959" s="34"/>
      <c r="E959" s="169"/>
      <c r="F959" s="83"/>
      <c r="G959" s="83"/>
      <c r="H959" s="34"/>
      <c r="I959" s="34"/>
    </row>
    <row r="960" spans="1:9" ht="12.45">
      <c r="A960" s="83"/>
      <c r="B960" s="34"/>
      <c r="C960" s="34"/>
      <c r="D960" s="34"/>
      <c r="E960" s="169"/>
      <c r="F960" s="83"/>
      <c r="G960" s="83"/>
      <c r="H960" s="34"/>
      <c r="I960" s="34"/>
    </row>
    <row r="961" spans="1:9" ht="12.45">
      <c r="A961" s="83"/>
      <c r="B961" s="34"/>
      <c r="C961" s="34"/>
      <c r="D961" s="34"/>
      <c r="E961" s="169"/>
      <c r="F961" s="83"/>
      <c r="G961" s="83"/>
      <c r="H961" s="34"/>
      <c r="I961" s="34"/>
    </row>
    <row r="962" spans="1:9" ht="12.45">
      <c r="A962" s="83"/>
      <c r="B962" s="34"/>
      <c r="C962" s="34"/>
      <c r="D962" s="34"/>
      <c r="E962" s="169"/>
      <c r="F962" s="83"/>
      <c r="G962" s="83"/>
      <c r="H962" s="34"/>
      <c r="I962" s="34"/>
    </row>
    <row r="963" spans="1:9" ht="12.45">
      <c r="A963" s="83"/>
      <c r="B963" s="34"/>
      <c r="C963" s="34"/>
      <c r="D963" s="34"/>
      <c r="E963" s="169"/>
      <c r="F963" s="83"/>
      <c r="G963" s="83"/>
      <c r="H963" s="34"/>
      <c r="I963" s="34"/>
    </row>
    <row r="964" spans="1:9" ht="12.45">
      <c r="A964" s="83"/>
      <c r="B964" s="34"/>
      <c r="C964" s="34"/>
      <c r="D964" s="34"/>
      <c r="E964" s="169"/>
      <c r="F964" s="83"/>
      <c r="G964" s="83"/>
      <c r="H964" s="34"/>
      <c r="I964" s="34"/>
    </row>
    <row r="965" spans="1:9" ht="12.45">
      <c r="A965" s="83"/>
      <c r="B965" s="34"/>
      <c r="C965" s="34"/>
      <c r="D965" s="34"/>
      <c r="E965" s="169"/>
      <c r="F965" s="83"/>
      <c r="G965" s="83"/>
      <c r="H965" s="34"/>
      <c r="I965" s="34"/>
    </row>
    <row r="966" spans="1:9" ht="12.45">
      <c r="A966" s="83"/>
      <c r="B966" s="34"/>
      <c r="C966" s="34"/>
      <c r="D966" s="34"/>
      <c r="E966" s="169"/>
      <c r="F966" s="83"/>
      <c r="G966" s="83"/>
      <c r="H966" s="34"/>
      <c r="I966" s="34"/>
    </row>
    <row r="967" spans="1:9" ht="12.45">
      <c r="A967" s="83"/>
      <c r="B967" s="34"/>
      <c r="C967" s="34"/>
      <c r="D967" s="34"/>
      <c r="E967" s="169"/>
      <c r="F967" s="83"/>
      <c r="G967" s="83"/>
      <c r="H967" s="34"/>
      <c r="I967" s="34"/>
    </row>
    <row r="968" spans="1:9" ht="12.45">
      <c r="A968" s="83"/>
      <c r="B968" s="34"/>
      <c r="C968" s="34"/>
      <c r="D968" s="34"/>
      <c r="E968" s="169"/>
      <c r="F968" s="83"/>
      <c r="G968" s="83"/>
      <c r="H968" s="34"/>
      <c r="I968" s="34"/>
    </row>
    <row r="969" spans="1:9" ht="12.45">
      <c r="A969" s="83"/>
      <c r="B969" s="34"/>
      <c r="C969" s="34"/>
      <c r="D969" s="34"/>
      <c r="E969" s="169"/>
      <c r="F969" s="83"/>
      <c r="G969" s="83"/>
      <c r="H969" s="34"/>
      <c r="I969" s="34"/>
    </row>
    <row r="970" spans="1:9" ht="12.45">
      <c r="A970" s="83"/>
      <c r="B970" s="34"/>
      <c r="C970" s="34"/>
      <c r="D970" s="34"/>
      <c r="E970" s="169"/>
      <c r="F970" s="83"/>
      <c r="G970" s="83"/>
      <c r="H970" s="34"/>
      <c r="I970" s="34"/>
    </row>
    <row r="971" spans="1:9" ht="12.45">
      <c r="A971" s="83"/>
      <c r="B971" s="34"/>
      <c r="C971" s="34"/>
      <c r="D971" s="34"/>
      <c r="E971" s="169"/>
      <c r="F971" s="83"/>
      <c r="G971" s="83"/>
      <c r="H971" s="34"/>
      <c r="I971" s="34"/>
    </row>
    <row r="972" spans="1:9" ht="12.45">
      <c r="A972" s="83"/>
      <c r="B972" s="34"/>
      <c r="C972" s="34"/>
      <c r="D972" s="34"/>
      <c r="E972" s="169"/>
      <c r="F972" s="83"/>
      <c r="G972" s="83"/>
      <c r="H972" s="34"/>
      <c r="I972" s="34"/>
    </row>
    <row r="973" spans="1:9" ht="12.45">
      <c r="A973" s="83"/>
      <c r="B973" s="34"/>
      <c r="C973" s="34"/>
      <c r="D973" s="34"/>
      <c r="E973" s="169"/>
      <c r="F973" s="83"/>
      <c r="G973" s="83"/>
      <c r="H973" s="34"/>
      <c r="I973" s="34"/>
    </row>
    <row r="974" spans="1:9" ht="12.45">
      <c r="A974" s="83"/>
      <c r="B974" s="34"/>
      <c r="C974" s="34"/>
      <c r="D974" s="34"/>
      <c r="E974" s="169"/>
      <c r="F974" s="83"/>
      <c r="G974" s="83"/>
      <c r="H974" s="34"/>
      <c r="I974" s="34"/>
    </row>
    <row r="975" spans="1:9" ht="12.45">
      <c r="A975" s="83"/>
      <c r="B975" s="34"/>
      <c r="C975" s="34"/>
      <c r="D975" s="34"/>
      <c r="E975" s="169"/>
      <c r="F975" s="83"/>
      <c r="G975" s="83"/>
      <c r="H975" s="34"/>
      <c r="I975" s="34"/>
    </row>
    <row r="976" spans="1:9" ht="12.45">
      <c r="A976" s="83"/>
      <c r="B976" s="34"/>
      <c r="C976" s="34"/>
      <c r="D976" s="34"/>
      <c r="E976" s="169"/>
      <c r="F976" s="83"/>
      <c r="G976" s="83"/>
      <c r="H976" s="34"/>
      <c r="I976" s="34"/>
    </row>
    <row r="977" spans="1:9" ht="12.45">
      <c r="A977" s="83"/>
      <c r="B977" s="34"/>
      <c r="C977" s="34"/>
      <c r="D977" s="34"/>
      <c r="E977" s="169"/>
      <c r="F977" s="83"/>
      <c r="G977" s="83"/>
      <c r="H977" s="34"/>
      <c r="I977" s="34"/>
    </row>
    <row r="978" spans="1:9" ht="12.45">
      <c r="A978" s="83"/>
      <c r="B978" s="34"/>
      <c r="C978" s="34"/>
      <c r="D978" s="34"/>
      <c r="E978" s="169"/>
      <c r="F978" s="83"/>
      <c r="G978" s="83"/>
      <c r="H978" s="34"/>
      <c r="I978" s="34"/>
    </row>
    <row r="979" spans="1:9" ht="12.45">
      <c r="A979" s="83"/>
      <c r="B979" s="34"/>
      <c r="C979" s="34"/>
      <c r="D979" s="34"/>
      <c r="E979" s="169"/>
      <c r="F979" s="83"/>
      <c r="G979" s="83"/>
      <c r="H979" s="34"/>
      <c r="I979" s="34"/>
    </row>
    <row r="980" spans="1:9" ht="12.45">
      <c r="A980" s="83"/>
      <c r="B980" s="34"/>
      <c r="C980" s="34"/>
      <c r="D980" s="34"/>
      <c r="E980" s="169"/>
      <c r="F980" s="83"/>
      <c r="G980" s="83"/>
      <c r="H980" s="34"/>
      <c r="I980" s="34"/>
    </row>
    <row r="981" spans="1:9" ht="12.45">
      <c r="A981" s="83"/>
      <c r="B981" s="34"/>
      <c r="C981" s="34"/>
      <c r="D981" s="34"/>
      <c r="E981" s="169"/>
      <c r="F981" s="83"/>
      <c r="G981" s="83"/>
      <c r="H981" s="34"/>
      <c r="I981" s="34"/>
    </row>
    <row r="982" spans="1:9" ht="12.45">
      <c r="A982" s="83"/>
      <c r="B982" s="34"/>
      <c r="C982" s="34"/>
      <c r="D982" s="34"/>
      <c r="E982" s="169"/>
      <c r="F982" s="83"/>
      <c r="G982" s="83"/>
      <c r="H982" s="34"/>
      <c r="I982" s="34"/>
    </row>
    <row r="983" spans="1:9" ht="12.45">
      <c r="A983" s="83"/>
      <c r="B983" s="34"/>
      <c r="C983" s="34"/>
      <c r="D983" s="34"/>
      <c r="E983" s="169"/>
      <c r="F983" s="83"/>
      <c r="G983" s="83"/>
      <c r="H983" s="34"/>
      <c r="I983" s="34"/>
    </row>
    <row r="984" spans="1:9" ht="12.45">
      <c r="A984" s="83"/>
      <c r="B984" s="34"/>
      <c r="C984" s="34"/>
      <c r="D984" s="34"/>
      <c r="E984" s="169"/>
      <c r="F984" s="83"/>
      <c r="G984" s="83"/>
      <c r="H984" s="34"/>
      <c r="I984" s="34"/>
    </row>
    <row r="985" spans="1:9" ht="12.45">
      <c r="A985" s="83"/>
      <c r="B985" s="34"/>
      <c r="C985" s="34"/>
      <c r="D985" s="34"/>
      <c r="E985" s="169"/>
      <c r="F985" s="83"/>
      <c r="G985" s="83"/>
      <c r="H985" s="34"/>
      <c r="I985" s="34"/>
    </row>
    <row r="986" spans="1:9" ht="12.45">
      <c r="A986" s="83"/>
      <c r="B986" s="34"/>
      <c r="C986" s="34"/>
      <c r="D986" s="34"/>
      <c r="E986" s="169"/>
      <c r="F986" s="83"/>
      <c r="G986" s="83"/>
      <c r="H986" s="34"/>
      <c r="I986" s="34"/>
    </row>
    <row r="987" spans="1:9" ht="12.45">
      <c r="A987" s="83"/>
      <c r="B987" s="34"/>
      <c r="C987" s="34"/>
      <c r="D987" s="34"/>
      <c r="E987" s="169"/>
      <c r="F987" s="83"/>
      <c r="G987" s="83"/>
      <c r="H987" s="34"/>
      <c r="I987" s="34"/>
    </row>
    <row r="988" spans="1:9" ht="12.45">
      <c r="A988" s="83"/>
      <c r="B988" s="34"/>
      <c r="C988" s="34"/>
      <c r="D988" s="34"/>
      <c r="E988" s="169"/>
      <c r="F988" s="83"/>
      <c r="G988" s="83"/>
      <c r="H988" s="34"/>
      <c r="I988" s="34"/>
    </row>
    <row r="989" spans="1:9" ht="12.45">
      <c r="A989" s="83"/>
      <c r="B989" s="34"/>
      <c r="C989" s="34"/>
      <c r="D989" s="34"/>
      <c r="E989" s="169"/>
      <c r="F989" s="83"/>
      <c r="G989" s="83"/>
      <c r="H989" s="34"/>
      <c r="I989" s="34"/>
    </row>
    <row r="990" spans="1:9" ht="12.45">
      <c r="A990" s="83"/>
      <c r="B990" s="34"/>
      <c r="C990" s="34"/>
      <c r="D990" s="34"/>
      <c r="E990" s="169"/>
      <c r="F990" s="83"/>
      <c r="G990" s="83"/>
      <c r="H990" s="34"/>
      <c r="I990" s="34"/>
    </row>
    <row r="991" spans="1:9" ht="12.45">
      <c r="A991" s="83"/>
      <c r="B991" s="34"/>
      <c r="C991" s="34"/>
      <c r="D991" s="34"/>
      <c r="E991" s="169"/>
      <c r="F991" s="83"/>
      <c r="G991" s="83"/>
      <c r="H991" s="34"/>
      <c r="I991" s="34"/>
    </row>
    <row r="992" spans="1:9" ht="12.45">
      <c r="A992" s="83"/>
      <c r="B992" s="34"/>
      <c r="C992" s="34"/>
      <c r="D992" s="34"/>
      <c r="E992" s="169"/>
      <c r="F992" s="83"/>
      <c r="G992" s="83"/>
      <c r="H992" s="34"/>
      <c r="I992" s="34"/>
    </row>
    <row r="993" spans="1:9" ht="12.45">
      <c r="A993" s="83"/>
      <c r="B993" s="34"/>
      <c r="C993" s="34"/>
      <c r="D993" s="34"/>
      <c r="E993" s="169"/>
      <c r="F993" s="83"/>
      <c r="G993" s="83"/>
      <c r="H993" s="34"/>
      <c r="I993" s="34"/>
    </row>
    <row r="994" spans="1:9" ht="12.45">
      <c r="A994" s="83"/>
      <c r="B994" s="34"/>
      <c r="C994" s="34"/>
      <c r="D994" s="34"/>
      <c r="E994" s="169"/>
      <c r="F994" s="83"/>
      <c r="G994" s="83"/>
      <c r="H994" s="34"/>
      <c r="I994" s="34"/>
    </row>
    <row r="995" spans="1:9" ht="12.45">
      <c r="A995" s="83"/>
      <c r="B995" s="34"/>
      <c r="C995" s="34"/>
      <c r="D995" s="34"/>
      <c r="E995" s="169"/>
      <c r="F995" s="83"/>
      <c r="G995" s="83"/>
      <c r="H995" s="34"/>
      <c r="I995" s="34"/>
    </row>
    <row r="996" spans="1:9" ht="12.45">
      <c r="A996" s="83"/>
      <c r="B996" s="34"/>
      <c r="C996" s="34"/>
      <c r="D996" s="34"/>
      <c r="E996" s="169"/>
      <c r="F996" s="83"/>
      <c r="G996" s="83"/>
      <c r="H996" s="34"/>
      <c r="I996" s="34"/>
    </row>
    <row r="997" spans="1:9" ht="12.45">
      <c r="A997" s="83"/>
      <c r="B997" s="34"/>
      <c r="C997" s="34"/>
      <c r="D997" s="34"/>
      <c r="E997" s="169"/>
      <c r="F997" s="83"/>
      <c r="G997" s="83"/>
      <c r="H997" s="34"/>
      <c r="I997" s="34"/>
    </row>
    <row r="998" spans="1:9" ht="12.45">
      <c r="A998" s="83"/>
      <c r="B998" s="34"/>
      <c r="C998" s="34"/>
      <c r="D998" s="34"/>
      <c r="E998" s="169"/>
      <c r="F998" s="83"/>
      <c r="G998" s="83"/>
      <c r="H998" s="34"/>
      <c r="I998" s="34"/>
    </row>
    <row r="999" spans="1:9" ht="12.45">
      <c r="A999" s="83"/>
      <c r="B999" s="34"/>
      <c r="C999" s="34"/>
      <c r="D999" s="34"/>
      <c r="E999" s="169"/>
      <c r="F999" s="83"/>
      <c r="G999" s="83"/>
      <c r="H999" s="34"/>
      <c r="I999" s="34"/>
    </row>
    <row r="1000" spans="1:9" ht="12.45">
      <c r="A1000" s="83"/>
      <c r="B1000" s="34"/>
      <c r="C1000" s="34"/>
      <c r="D1000" s="34"/>
      <c r="E1000" s="169"/>
      <c r="F1000" s="83"/>
      <c r="G1000" s="83"/>
      <c r="H1000" s="34"/>
      <c r="I1000" s="34"/>
    </row>
    <row r="1001" spans="1:9" ht="12.45">
      <c r="A1001" s="83"/>
      <c r="B1001" s="34"/>
      <c r="C1001" s="34"/>
      <c r="D1001" s="34"/>
      <c r="E1001" s="169"/>
      <c r="F1001" s="83"/>
      <c r="G1001" s="83"/>
      <c r="H1001" s="34"/>
      <c r="I1001" s="34"/>
    </row>
    <row r="1002" spans="1:9" ht="12.45">
      <c r="A1002" s="83"/>
      <c r="B1002" s="34"/>
      <c r="C1002" s="34"/>
      <c r="D1002" s="34"/>
      <c r="E1002" s="169"/>
      <c r="F1002" s="83"/>
      <c r="G1002" s="83"/>
      <c r="H1002" s="34"/>
      <c r="I1002" s="34"/>
    </row>
    <row r="1003" spans="1:9" ht="12.45">
      <c r="A1003" s="83"/>
      <c r="B1003" s="34"/>
      <c r="C1003" s="34"/>
      <c r="D1003" s="34"/>
      <c r="E1003" s="169"/>
      <c r="F1003" s="83"/>
      <c r="G1003" s="83"/>
      <c r="H1003" s="34"/>
      <c r="I1003" s="34"/>
    </row>
    <row r="1004" spans="1:9" ht="12.45">
      <c r="A1004" s="83"/>
      <c r="B1004" s="34"/>
      <c r="C1004" s="34"/>
      <c r="D1004" s="34"/>
      <c r="E1004" s="169"/>
      <c r="F1004" s="83"/>
      <c r="G1004" s="83"/>
      <c r="H1004" s="34"/>
      <c r="I1004" s="34"/>
    </row>
    <row r="1005" spans="1:9" ht="12.45">
      <c r="A1005" s="83"/>
      <c r="B1005" s="34"/>
      <c r="C1005" s="34"/>
      <c r="D1005" s="34"/>
      <c r="E1005" s="169"/>
      <c r="F1005" s="83"/>
      <c r="G1005" s="83"/>
      <c r="H1005" s="34"/>
      <c r="I1005" s="34"/>
    </row>
    <row r="1006" spans="1:9" ht="12.45">
      <c r="A1006" s="83"/>
      <c r="B1006" s="34"/>
      <c r="C1006" s="34"/>
      <c r="D1006" s="34"/>
      <c r="E1006" s="169"/>
      <c r="F1006" s="83"/>
      <c r="G1006" s="83"/>
      <c r="H1006" s="34"/>
      <c r="I1006" s="34"/>
    </row>
    <row r="1007" spans="1:9" ht="12.45">
      <c r="A1007" s="83"/>
      <c r="B1007" s="34"/>
      <c r="C1007" s="34"/>
      <c r="D1007" s="34"/>
      <c r="E1007" s="169"/>
      <c r="F1007" s="83"/>
      <c r="G1007" s="83"/>
      <c r="H1007" s="34"/>
      <c r="I1007" s="34"/>
    </row>
    <row r="1008" spans="1:9" ht="12.45">
      <c r="A1008" s="83"/>
      <c r="B1008" s="34"/>
      <c r="C1008" s="34"/>
      <c r="D1008" s="34"/>
      <c r="E1008" s="169"/>
      <c r="F1008" s="83"/>
      <c r="G1008" s="83"/>
      <c r="H1008" s="34"/>
      <c r="I1008" s="34"/>
    </row>
    <row r="1009" spans="1:9" ht="12.45">
      <c r="A1009" s="83"/>
      <c r="B1009" s="34"/>
      <c r="C1009" s="34"/>
      <c r="D1009" s="34"/>
      <c r="E1009" s="169"/>
      <c r="F1009" s="83"/>
      <c r="G1009" s="83"/>
      <c r="H1009" s="34"/>
      <c r="I1009" s="34"/>
    </row>
    <row r="1010" spans="1:9" ht="12.45">
      <c r="A1010" s="83"/>
      <c r="B1010" s="34"/>
      <c r="C1010" s="34"/>
      <c r="D1010" s="34"/>
      <c r="E1010" s="169"/>
      <c r="F1010" s="83"/>
      <c r="G1010" s="83"/>
      <c r="H1010" s="34"/>
      <c r="I1010" s="34"/>
    </row>
    <row r="1011" spans="1:9" ht="12.45">
      <c r="A1011" s="83"/>
      <c r="B1011" s="34"/>
      <c r="C1011" s="34"/>
      <c r="D1011" s="34"/>
      <c r="E1011" s="169"/>
      <c r="F1011" s="83"/>
      <c r="G1011" s="83"/>
      <c r="H1011" s="34"/>
      <c r="I1011" s="34"/>
    </row>
    <row r="1012" spans="1:9" ht="12.45">
      <c r="A1012" s="83"/>
      <c r="B1012" s="34"/>
      <c r="C1012" s="34"/>
      <c r="D1012" s="34"/>
      <c r="E1012" s="169"/>
      <c r="F1012" s="83"/>
      <c r="G1012" s="83"/>
      <c r="H1012" s="34"/>
      <c r="I1012" s="34"/>
    </row>
    <row r="1013" spans="1:9" ht="12.45">
      <c r="A1013" s="83"/>
      <c r="B1013" s="34"/>
      <c r="C1013" s="34"/>
      <c r="D1013" s="34"/>
      <c r="E1013" s="169"/>
      <c r="F1013" s="83"/>
      <c r="G1013" s="83"/>
      <c r="H1013" s="34"/>
      <c r="I1013" s="34"/>
    </row>
    <row r="1014" spans="1:9" ht="12.45">
      <c r="A1014" s="83"/>
      <c r="B1014" s="34"/>
      <c r="C1014" s="34"/>
      <c r="D1014" s="34"/>
      <c r="E1014" s="169"/>
      <c r="F1014" s="83"/>
      <c r="G1014" s="83"/>
      <c r="H1014" s="34"/>
      <c r="I1014" s="34"/>
    </row>
    <row r="1015" spans="1:9" ht="12.45">
      <c r="A1015" s="83"/>
      <c r="B1015" s="34"/>
      <c r="C1015" s="34"/>
      <c r="D1015" s="34"/>
      <c r="E1015" s="169"/>
      <c r="F1015" s="83"/>
      <c r="G1015" s="83"/>
      <c r="H1015" s="34"/>
      <c r="I1015" s="34"/>
    </row>
    <row r="1016" spans="1:9" ht="12.45">
      <c r="A1016" s="83"/>
      <c r="B1016" s="34"/>
      <c r="C1016" s="34"/>
      <c r="D1016" s="34"/>
      <c r="E1016" s="169"/>
      <c r="F1016" s="83"/>
      <c r="G1016" s="83"/>
      <c r="H1016" s="34"/>
      <c r="I1016" s="34"/>
    </row>
    <row r="1017" spans="1:9" ht="12.45">
      <c r="A1017" s="83"/>
      <c r="B1017" s="34"/>
      <c r="C1017" s="34"/>
      <c r="D1017" s="34"/>
      <c r="E1017" s="169"/>
      <c r="F1017" s="83"/>
      <c r="G1017" s="83"/>
      <c r="H1017" s="34"/>
      <c r="I1017" s="34"/>
    </row>
    <row r="1018" spans="1:9" ht="12.45">
      <c r="A1018" s="83"/>
      <c r="B1018" s="34"/>
      <c r="C1018" s="34"/>
      <c r="D1018" s="34"/>
      <c r="E1018" s="169"/>
      <c r="F1018" s="83"/>
      <c r="G1018" s="83"/>
      <c r="H1018" s="34"/>
      <c r="I1018" s="34"/>
    </row>
    <row r="1019" spans="1:9" ht="12.45">
      <c r="A1019" s="83"/>
      <c r="B1019" s="34"/>
      <c r="C1019" s="34"/>
      <c r="D1019" s="34"/>
      <c r="E1019" s="169"/>
      <c r="F1019" s="83"/>
      <c r="G1019" s="83"/>
      <c r="H1019" s="34"/>
      <c r="I1019" s="34"/>
    </row>
    <row r="1020" spans="1:9" ht="12.45">
      <c r="A1020" s="83"/>
      <c r="B1020" s="34"/>
      <c r="C1020" s="34"/>
      <c r="D1020" s="34"/>
      <c r="E1020" s="169"/>
      <c r="F1020" s="83"/>
      <c r="G1020" s="83"/>
      <c r="H1020" s="34"/>
      <c r="I1020" s="34"/>
    </row>
    <row r="1021" spans="1:9" ht="12.45">
      <c r="A1021" s="83"/>
      <c r="B1021" s="34"/>
      <c r="C1021" s="34"/>
      <c r="D1021" s="34"/>
      <c r="E1021" s="169"/>
      <c r="F1021" s="83"/>
      <c r="G1021" s="83"/>
      <c r="H1021" s="34"/>
      <c r="I1021" s="34"/>
    </row>
    <row r="1022" spans="1:9" ht="12.45">
      <c r="A1022" s="83"/>
      <c r="B1022" s="34"/>
      <c r="C1022" s="34"/>
      <c r="D1022" s="34"/>
      <c r="E1022" s="169"/>
      <c r="F1022" s="83"/>
      <c r="G1022" s="83"/>
      <c r="H1022" s="34"/>
      <c r="I1022" s="34"/>
    </row>
    <row r="1023" spans="1:9" ht="12.45">
      <c r="A1023" s="83"/>
      <c r="B1023" s="34"/>
      <c r="C1023" s="34"/>
      <c r="D1023" s="34"/>
      <c r="E1023" s="169"/>
      <c r="F1023" s="83"/>
      <c r="G1023" s="83"/>
      <c r="H1023" s="34"/>
      <c r="I1023" s="34"/>
    </row>
    <row r="1024" spans="1:9" ht="12.45">
      <c r="A1024" s="83"/>
      <c r="B1024" s="34"/>
      <c r="C1024" s="34"/>
      <c r="D1024" s="34"/>
      <c r="E1024" s="169"/>
      <c r="F1024" s="83"/>
      <c r="G1024" s="83"/>
      <c r="H1024" s="34"/>
      <c r="I1024" s="34"/>
    </row>
    <row r="1025" spans="1:9" ht="12.45">
      <c r="A1025" s="83"/>
      <c r="B1025" s="34"/>
      <c r="C1025" s="34"/>
      <c r="D1025" s="34"/>
      <c r="E1025" s="169"/>
      <c r="F1025" s="83"/>
      <c r="G1025" s="83"/>
      <c r="H1025" s="34"/>
      <c r="I1025" s="34"/>
    </row>
    <row r="1026" spans="1:9" ht="12.45">
      <c r="A1026" s="83"/>
      <c r="B1026" s="34"/>
      <c r="C1026" s="34"/>
      <c r="D1026" s="34"/>
      <c r="E1026" s="169"/>
      <c r="F1026" s="83"/>
      <c r="G1026" s="83"/>
      <c r="H1026" s="34"/>
      <c r="I1026" s="34"/>
    </row>
    <row r="1027" spans="1:9" ht="12.45">
      <c r="A1027" s="83"/>
      <c r="B1027" s="34"/>
      <c r="C1027" s="34"/>
      <c r="D1027" s="34"/>
      <c r="E1027" s="169"/>
      <c r="F1027" s="83"/>
      <c r="G1027" s="83"/>
      <c r="H1027" s="34"/>
      <c r="I1027" s="34"/>
    </row>
    <row r="1028" spans="1:9" ht="12.45">
      <c r="A1028" s="83"/>
      <c r="B1028" s="34"/>
      <c r="C1028" s="34"/>
      <c r="D1028" s="34"/>
      <c r="E1028" s="169"/>
      <c r="F1028" s="83"/>
      <c r="G1028" s="83"/>
      <c r="H1028" s="34"/>
      <c r="I1028" s="34"/>
    </row>
    <row r="1029" spans="1:9" ht="12.45">
      <c r="A1029" s="83"/>
      <c r="B1029" s="34"/>
      <c r="C1029" s="34"/>
      <c r="D1029" s="34"/>
      <c r="E1029" s="169"/>
      <c r="F1029" s="83"/>
      <c r="G1029" s="83"/>
      <c r="H1029" s="34"/>
      <c r="I1029" s="34"/>
    </row>
    <row r="1030" spans="1:9" ht="12.45">
      <c r="A1030" s="83"/>
      <c r="B1030" s="34"/>
      <c r="C1030" s="34"/>
      <c r="D1030" s="34"/>
      <c r="E1030" s="169"/>
      <c r="F1030" s="83"/>
      <c r="G1030" s="83"/>
      <c r="H1030" s="34"/>
      <c r="I1030" s="34"/>
    </row>
    <row r="1031" spans="1:9" ht="12.45">
      <c r="A1031" s="83"/>
      <c r="B1031" s="34"/>
      <c r="C1031" s="34"/>
      <c r="D1031" s="34"/>
      <c r="E1031" s="169"/>
      <c r="F1031" s="83"/>
      <c r="G1031" s="83"/>
      <c r="H1031" s="34"/>
      <c r="I1031" s="34"/>
    </row>
    <row r="1032" spans="1:9" ht="12.45">
      <c r="A1032" s="83"/>
      <c r="B1032" s="34"/>
      <c r="C1032" s="34"/>
      <c r="D1032" s="34"/>
      <c r="E1032" s="169"/>
      <c r="F1032" s="83"/>
      <c r="G1032" s="83"/>
      <c r="H1032" s="34"/>
      <c r="I1032" s="34"/>
    </row>
    <row r="1033" spans="1:9" ht="12.45">
      <c r="A1033" s="83"/>
      <c r="B1033" s="34"/>
      <c r="C1033" s="34"/>
      <c r="D1033" s="34"/>
      <c r="E1033" s="169"/>
      <c r="F1033" s="83"/>
      <c r="G1033" s="83"/>
      <c r="H1033" s="34"/>
      <c r="I1033" s="34"/>
    </row>
    <row r="1034" spans="1:9" ht="12.45">
      <c r="A1034" s="83"/>
      <c r="B1034" s="34"/>
      <c r="C1034" s="34"/>
      <c r="D1034" s="34"/>
      <c r="E1034" s="169"/>
      <c r="F1034" s="83"/>
      <c r="G1034" s="83"/>
      <c r="H1034" s="34"/>
      <c r="I1034" s="34"/>
    </row>
    <row r="1035" spans="1:9" ht="12.45">
      <c r="A1035" s="83"/>
      <c r="B1035" s="34"/>
      <c r="C1035" s="34"/>
      <c r="D1035" s="34"/>
      <c r="E1035" s="169"/>
      <c r="F1035" s="83"/>
      <c r="G1035" s="83"/>
      <c r="H1035" s="34"/>
      <c r="I1035" s="34"/>
    </row>
    <row r="1036" spans="1:9" ht="12.45">
      <c r="A1036" s="83"/>
      <c r="B1036" s="34"/>
      <c r="C1036" s="34"/>
      <c r="D1036" s="34"/>
      <c r="E1036" s="169"/>
      <c r="F1036" s="83"/>
      <c r="G1036" s="83"/>
      <c r="H1036" s="34"/>
      <c r="I1036" s="34"/>
    </row>
    <row r="1037" spans="1:9" ht="12.45">
      <c r="A1037" s="83"/>
      <c r="B1037" s="34"/>
      <c r="C1037" s="34"/>
      <c r="D1037" s="34"/>
      <c r="E1037" s="169"/>
      <c r="F1037" s="83"/>
      <c r="G1037" s="83"/>
      <c r="H1037" s="34"/>
      <c r="I1037" s="34"/>
    </row>
    <row r="1038" spans="1:9" ht="12.45">
      <c r="A1038" s="83"/>
      <c r="B1038" s="34"/>
      <c r="C1038" s="34"/>
      <c r="D1038" s="34"/>
      <c r="E1038" s="169"/>
      <c r="F1038" s="83"/>
      <c r="G1038" s="83"/>
      <c r="H1038" s="34"/>
      <c r="I1038" s="34"/>
    </row>
    <row r="1039" spans="1:9" ht="12.45">
      <c r="A1039" s="83"/>
      <c r="B1039" s="34"/>
      <c r="C1039" s="34"/>
      <c r="D1039" s="34"/>
      <c r="E1039" s="169"/>
      <c r="F1039" s="83"/>
      <c r="G1039" s="83"/>
      <c r="H1039" s="34"/>
      <c r="I1039" s="34"/>
    </row>
    <row r="1040" spans="1:9" ht="12.45">
      <c r="A1040" s="83"/>
      <c r="B1040" s="34"/>
      <c r="C1040" s="34"/>
      <c r="D1040" s="34"/>
      <c r="E1040" s="169"/>
      <c r="F1040" s="83"/>
      <c r="G1040" s="83"/>
      <c r="H1040" s="34"/>
      <c r="I1040" s="34"/>
    </row>
    <row r="1041" spans="1:9" ht="12.45">
      <c r="A1041" s="83"/>
      <c r="B1041" s="34"/>
      <c r="C1041" s="34"/>
      <c r="D1041" s="34"/>
      <c r="E1041" s="169"/>
      <c r="F1041" s="83"/>
      <c r="G1041" s="83"/>
      <c r="H1041" s="34"/>
      <c r="I1041" s="34"/>
    </row>
    <row r="1042" spans="1:9" ht="12.45">
      <c r="A1042" s="83"/>
      <c r="B1042" s="34"/>
      <c r="C1042" s="34"/>
      <c r="D1042" s="34"/>
      <c r="E1042" s="169"/>
      <c r="F1042" s="83"/>
      <c r="G1042" s="83"/>
      <c r="H1042" s="34"/>
      <c r="I1042" s="34"/>
    </row>
    <row r="1043" spans="1:9" ht="12.45">
      <c r="A1043" s="83"/>
      <c r="B1043" s="34"/>
      <c r="C1043" s="34"/>
      <c r="D1043" s="34"/>
      <c r="E1043" s="169"/>
      <c r="F1043" s="83"/>
      <c r="G1043" s="83"/>
      <c r="H1043" s="34"/>
      <c r="I1043" s="34"/>
    </row>
    <row r="1044" spans="1:9" ht="12.45">
      <c r="A1044" s="83"/>
      <c r="B1044" s="34"/>
      <c r="C1044" s="34"/>
      <c r="D1044" s="34"/>
      <c r="E1044" s="169"/>
      <c r="F1044" s="83"/>
      <c r="G1044" s="83"/>
      <c r="H1044" s="34"/>
      <c r="I1044" s="34"/>
    </row>
    <row r="1045" spans="1:9" ht="12.45">
      <c r="A1045" s="83"/>
      <c r="B1045" s="34"/>
      <c r="C1045" s="34"/>
      <c r="D1045" s="34"/>
      <c r="E1045" s="169"/>
      <c r="F1045" s="83"/>
      <c r="G1045" s="83"/>
      <c r="H1045" s="34"/>
      <c r="I1045" s="34"/>
    </row>
    <row r="1046" spans="1:9" ht="12.45">
      <c r="A1046" s="83"/>
      <c r="B1046" s="34"/>
      <c r="C1046" s="34"/>
      <c r="D1046" s="34"/>
      <c r="E1046" s="169"/>
      <c r="F1046" s="83"/>
      <c r="G1046" s="83"/>
      <c r="H1046" s="34"/>
      <c r="I1046" s="34"/>
    </row>
    <row r="1047" spans="1:9" ht="12.45">
      <c r="A1047" s="83"/>
      <c r="B1047" s="34"/>
      <c r="C1047" s="34"/>
      <c r="D1047" s="34"/>
      <c r="E1047" s="169"/>
      <c r="F1047" s="83"/>
      <c r="G1047" s="83"/>
      <c r="H1047" s="34"/>
      <c r="I1047" s="34"/>
    </row>
    <row r="1048" spans="1:9" ht="12.45">
      <c r="A1048" s="83"/>
      <c r="B1048" s="34"/>
      <c r="C1048" s="34"/>
      <c r="D1048" s="34"/>
      <c r="E1048" s="169"/>
      <c r="F1048" s="83"/>
      <c r="G1048" s="83"/>
      <c r="H1048" s="34"/>
      <c r="I1048" s="34"/>
    </row>
    <row r="1049" spans="1:9" ht="12.45">
      <c r="A1049" s="83"/>
      <c r="B1049" s="34"/>
      <c r="C1049" s="34"/>
      <c r="D1049" s="34"/>
      <c r="E1049" s="169"/>
      <c r="F1049" s="83"/>
      <c r="G1049" s="83"/>
      <c r="H1049" s="34"/>
      <c r="I1049" s="34"/>
    </row>
    <row r="1050" spans="1:9" ht="12.45">
      <c r="A1050" s="83"/>
      <c r="B1050" s="34"/>
      <c r="C1050" s="34"/>
      <c r="D1050" s="34"/>
      <c r="E1050" s="169"/>
      <c r="F1050" s="83"/>
      <c r="G1050" s="83"/>
      <c r="H1050" s="34"/>
      <c r="I1050" s="34"/>
    </row>
    <row r="1051" spans="1:9" ht="12.45">
      <c r="A1051" s="83"/>
      <c r="B1051" s="34"/>
      <c r="C1051" s="34"/>
      <c r="D1051" s="34"/>
      <c r="E1051" s="169"/>
      <c r="F1051" s="83"/>
      <c r="G1051" s="83"/>
      <c r="H1051" s="34"/>
      <c r="I1051" s="34"/>
    </row>
    <row r="1052" spans="1:9" ht="12.45">
      <c r="A1052" s="83"/>
      <c r="B1052" s="34"/>
      <c r="C1052" s="34"/>
      <c r="D1052" s="34"/>
      <c r="E1052" s="169"/>
      <c r="F1052" s="83"/>
      <c r="G1052" s="83"/>
      <c r="H1052" s="34"/>
      <c r="I1052" s="34"/>
    </row>
    <row r="1053" spans="1:9" ht="12.45">
      <c r="A1053" s="83"/>
      <c r="B1053" s="34"/>
      <c r="C1053" s="34"/>
      <c r="D1053" s="34"/>
      <c r="E1053" s="169"/>
      <c r="F1053" s="83"/>
      <c r="G1053" s="83"/>
      <c r="H1053" s="34"/>
      <c r="I1053" s="34"/>
    </row>
    <row r="1054" spans="1:9" ht="12.45">
      <c r="A1054" s="83"/>
      <c r="B1054" s="34"/>
      <c r="C1054" s="34"/>
      <c r="D1054" s="34"/>
      <c r="E1054" s="169"/>
      <c r="F1054" s="83"/>
      <c r="G1054" s="83"/>
      <c r="H1054" s="34"/>
      <c r="I1054" s="34"/>
    </row>
    <row r="1055" spans="1:9" ht="12.45">
      <c r="A1055" s="83"/>
      <c r="B1055" s="34"/>
      <c r="C1055" s="34"/>
      <c r="D1055" s="34"/>
      <c r="E1055" s="169"/>
      <c r="F1055" s="83"/>
      <c r="G1055" s="83"/>
      <c r="H1055" s="34"/>
      <c r="I1055" s="34"/>
    </row>
    <row r="1056" spans="1:9" ht="12.45">
      <c r="A1056" s="83"/>
      <c r="B1056" s="34"/>
      <c r="C1056" s="34"/>
      <c r="D1056" s="34"/>
      <c r="E1056" s="169"/>
      <c r="F1056" s="83"/>
      <c r="G1056" s="83"/>
      <c r="H1056" s="34"/>
      <c r="I1056" s="34"/>
    </row>
    <row r="1057" spans="1:9" ht="12.45">
      <c r="A1057" s="83"/>
      <c r="B1057" s="34"/>
      <c r="C1057" s="34"/>
      <c r="D1057" s="34"/>
      <c r="E1057" s="169"/>
      <c r="F1057" s="83"/>
      <c r="G1057" s="83"/>
      <c r="H1057" s="34"/>
      <c r="I1057" s="34"/>
    </row>
    <row r="1058" spans="1:9" ht="12.45">
      <c r="A1058" s="83"/>
      <c r="B1058" s="34"/>
      <c r="C1058" s="34"/>
      <c r="D1058" s="34"/>
      <c r="E1058" s="169"/>
      <c r="F1058" s="83"/>
      <c r="G1058" s="83"/>
      <c r="H1058" s="34"/>
      <c r="I1058" s="34"/>
    </row>
    <row r="1059" spans="1:9" ht="12.45">
      <c r="A1059" s="83"/>
      <c r="B1059" s="34"/>
      <c r="C1059" s="34"/>
      <c r="D1059" s="34"/>
      <c r="E1059" s="169"/>
      <c r="F1059" s="83"/>
      <c r="G1059" s="83"/>
      <c r="H1059" s="34"/>
      <c r="I1059" s="34"/>
    </row>
    <row r="1060" spans="1:9" ht="12.45">
      <c r="A1060" s="83"/>
      <c r="B1060" s="34"/>
      <c r="C1060" s="34"/>
      <c r="D1060" s="34"/>
      <c r="E1060" s="169"/>
      <c r="F1060" s="83"/>
      <c r="G1060" s="83"/>
      <c r="H1060" s="34"/>
      <c r="I1060" s="34"/>
    </row>
    <row r="1061" spans="1:9" ht="12.45">
      <c r="A1061" s="83"/>
      <c r="B1061" s="34"/>
      <c r="C1061" s="34"/>
      <c r="D1061" s="34"/>
      <c r="E1061" s="169"/>
      <c r="F1061" s="83"/>
      <c r="G1061" s="83"/>
      <c r="H1061" s="34"/>
      <c r="I1061" s="34"/>
    </row>
    <row r="1062" spans="1:9" ht="12.45">
      <c r="A1062" s="83"/>
      <c r="B1062" s="34"/>
      <c r="C1062" s="34"/>
      <c r="D1062" s="34"/>
      <c r="E1062" s="169"/>
      <c r="F1062" s="83"/>
      <c r="G1062" s="83"/>
      <c r="H1062" s="34"/>
      <c r="I1062" s="34"/>
    </row>
    <row r="1063" spans="1:9" ht="12.45">
      <c r="A1063" s="83"/>
      <c r="B1063" s="34"/>
      <c r="C1063" s="34"/>
      <c r="D1063" s="34"/>
      <c r="E1063" s="169"/>
      <c r="F1063" s="83"/>
      <c r="G1063" s="83"/>
      <c r="H1063" s="34"/>
      <c r="I1063" s="34"/>
    </row>
    <row r="1064" spans="1:9" ht="12.45">
      <c r="A1064" s="83"/>
      <c r="B1064" s="34"/>
      <c r="C1064" s="34"/>
      <c r="D1064" s="34"/>
      <c r="E1064" s="169"/>
      <c r="F1064" s="83"/>
      <c r="G1064" s="83"/>
      <c r="H1064" s="34"/>
      <c r="I1064" s="34"/>
    </row>
    <row r="1065" spans="1:9" ht="12.45">
      <c r="A1065" s="83"/>
      <c r="B1065" s="34"/>
      <c r="C1065" s="34"/>
      <c r="D1065" s="34"/>
      <c r="E1065" s="169"/>
      <c r="F1065" s="83"/>
      <c r="G1065" s="83"/>
      <c r="H1065" s="34"/>
      <c r="I1065" s="34"/>
    </row>
    <row r="1066" spans="1:9" ht="12.45">
      <c r="A1066" s="83"/>
      <c r="B1066" s="34"/>
      <c r="C1066" s="34"/>
      <c r="D1066" s="34"/>
      <c r="E1066" s="169"/>
      <c r="F1066" s="83"/>
      <c r="G1066" s="83"/>
      <c r="H1066" s="34"/>
      <c r="I1066" s="34"/>
    </row>
    <row r="1067" spans="1:9" ht="12.45">
      <c r="A1067" s="83"/>
      <c r="B1067" s="34"/>
      <c r="C1067" s="34"/>
      <c r="D1067" s="34"/>
      <c r="E1067" s="169"/>
      <c r="F1067" s="83"/>
      <c r="G1067" s="83"/>
      <c r="H1067" s="34"/>
      <c r="I1067" s="34"/>
    </row>
    <row r="1068" spans="1:9" ht="12.45">
      <c r="A1068" s="83"/>
      <c r="B1068" s="34"/>
      <c r="C1068" s="34"/>
      <c r="D1068" s="34"/>
      <c r="E1068" s="169"/>
      <c r="F1068" s="83"/>
      <c r="G1068" s="83"/>
      <c r="H1068" s="34"/>
      <c r="I1068" s="34"/>
    </row>
    <row r="1069" spans="1:9" ht="12.45">
      <c r="A1069" s="83"/>
      <c r="B1069" s="34"/>
      <c r="C1069" s="34"/>
      <c r="D1069" s="34"/>
      <c r="E1069" s="169"/>
      <c r="F1069" s="83"/>
      <c r="G1069" s="83"/>
      <c r="H1069" s="34"/>
      <c r="I1069" s="34"/>
    </row>
    <row r="1070" spans="1:9" ht="12.45">
      <c r="A1070" s="83"/>
      <c r="B1070" s="34"/>
      <c r="C1070" s="34"/>
      <c r="D1070" s="34"/>
      <c r="E1070" s="169"/>
      <c r="F1070" s="83"/>
      <c r="G1070" s="83"/>
      <c r="H1070" s="34"/>
      <c r="I1070" s="34"/>
    </row>
    <row r="1071" spans="1:9" ht="12.45">
      <c r="A1071" s="83"/>
      <c r="B1071" s="34"/>
      <c r="C1071" s="34"/>
      <c r="D1071" s="34"/>
      <c r="E1071" s="169"/>
      <c r="F1071" s="83"/>
      <c r="G1071" s="83"/>
      <c r="H1071" s="34"/>
      <c r="I1071" s="34"/>
    </row>
    <row r="1072" spans="1:9" ht="12.45">
      <c r="A1072" s="83"/>
      <c r="B1072" s="34"/>
      <c r="C1072" s="34"/>
      <c r="D1072" s="34"/>
      <c r="E1072" s="169"/>
      <c r="F1072" s="83"/>
      <c r="G1072" s="83"/>
      <c r="H1072" s="34"/>
      <c r="I1072" s="34"/>
    </row>
    <row r="1073" spans="1:9" ht="12.45">
      <c r="A1073" s="83"/>
      <c r="B1073" s="34"/>
      <c r="C1073" s="34"/>
      <c r="D1073" s="34"/>
      <c r="E1073" s="169"/>
      <c r="F1073" s="83"/>
      <c r="G1073" s="83"/>
      <c r="H1073" s="34"/>
      <c r="I1073" s="34"/>
    </row>
    <row r="1074" spans="1:9" ht="12.45">
      <c r="A1074" s="83"/>
      <c r="B1074" s="34"/>
      <c r="C1074" s="34"/>
      <c r="D1074" s="34"/>
      <c r="E1074" s="169"/>
      <c r="F1074" s="83"/>
      <c r="G1074" s="83"/>
      <c r="H1074" s="34"/>
      <c r="I1074" s="34"/>
    </row>
    <row r="1075" spans="1:9" ht="12.45">
      <c r="A1075" s="83"/>
      <c r="B1075" s="34"/>
      <c r="C1075" s="34"/>
      <c r="D1075" s="34"/>
      <c r="E1075" s="169"/>
      <c r="F1075" s="83"/>
      <c r="G1075" s="83"/>
      <c r="H1075" s="34"/>
      <c r="I1075" s="34"/>
    </row>
    <row r="1076" spans="1:9" ht="12.45">
      <c r="A1076" s="83"/>
      <c r="B1076" s="34"/>
      <c r="C1076" s="34"/>
      <c r="D1076" s="34"/>
      <c r="E1076" s="169"/>
      <c r="F1076" s="83"/>
      <c r="G1076" s="83"/>
      <c r="H1076" s="34"/>
      <c r="I1076" s="34"/>
    </row>
    <row r="1077" spans="1:9" ht="12.45">
      <c r="A1077" s="83"/>
      <c r="B1077" s="34"/>
      <c r="C1077" s="34"/>
      <c r="D1077" s="34"/>
      <c r="E1077" s="169"/>
      <c r="F1077" s="83"/>
      <c r="G1077" s="83"/>
      <c r="H1077" s="34"/>
      <c r="I1077" s="34"/>
    </row>
    <row r="1078" spans="1:9" ht="12.45">
      <c r="A1078" s="83"/>
      <c r="B1078" s="34"/>
      <c r="C1078" s="34"/>
      <c r="D1078" s="34"/>
      <c r="E1078" s="169"/>
      <c r="F1078" s="83"/>
      <c r="G1078" s="83"/>
      <c r="H1078" s="34"/>
      <c r="I1078" s="34"/>
    </row>
    <row r="1079" spans="1:9" ht="12.45">
      <c r="A1079" s="83"/>
      <c r="B1079" s="34"/>
      <c r="C1079" s="34"/>
      <c r="D1079" s="34"/>
      <c r="E1079" s="169"/>
      <c r="F1079" s="83"/>
      <c r="G1079" s="83"/>
      <c r="H1079" s="34"/>
      <c r="I1079" s="34"/>
    </row>
    <row r="1080" spans="1:9" ht="12.45">
      <c r="A1080" s="83"/>
      <c r="B1080" s="34"/>
      <c r="C1080" s="34"/>
      <c r="D1080" s="34"/>
      <c r="E1080" s="169"/>
      <c r="F1080" s="83"/>
      <c r="G1080" s="83"/>
      <c r="H1080" s="34"/>
      <c r="I1080" s="34"/>
    </row>
    <row r="1081" spans="1:9" ht="12.45">
      <c r="A1081" s="83"/>
      <c r="B1081" s="34"/>
      <c r="C1081" s="34"/>
      <c r="D1081" s="34"/>
      <c r="E1081" s="169"/>
      <c r="F1081" s="83"/>
      <c r="G1081" s="83"/>
      <c r="H1081" s="34"/>
      <c r="I1081" s="34"/>
    </row>
    <row r="1082" spans="1:9" ht="12.45">
      <c r="A1082" s="83"/>
      <c r="B1082" s="34"/>
      <c r="C1082" s="34"/>
      <c r="D1082" s="34"/>
      <c r="E1082" s="169"/>
      <c r="F1082" s="83"/>
      <c r="G1082" s="83"/>
      <c r="H1082" s="34"/>
      <c r="I1082" s="34"/>
    </row>
    <row r="1083" spans="1:9" ht="12.45">
      <c r="A1083" s="83"/>
      <c r="B1083" s="34"/>
      <c r="C1083" s="34"/>
      <c r="D1083" s="34"/>
      <c r="E1083" s="169"/>
      <c r="F1083" s="83"/>
      <c r="G1083" s="83"/>
      <c r="H1083" s="34"/>
      <c r="I1083" s="34"/>
    </row>
    <row r="1084" spans="1:9" ht="12.45">
      <c r="A1084" s="83"/>
      <c r="B1084" s="34"/>
      <c r="C1084" s="34"/>
      <c r="D1084" s="34"/>
      <c r="E1084" s="169"/>
      <c r="F1084" s="83"/>
      <c r="G1084" s="83"/>
      <c r="H1084" s="34"/>
      <c r="I1084" s="34"/>
    </row>
    <row r="1085" spans="1:9" ht="12.45">
      <c r="A1085" s="83"/>
      <c r="B1085" s="34"/>
      <c r="C1085" s="34"/>
      <c r="D1085" s="34"/>
      <c r="E1085" s="169"/>
      <c r="F1085" s="83"/>
      <c r="G1085" s="83"/>
      <c r="H1085" s="34"/>
      <c r="I1085" s="34"/>
    </row>
    <row r="1086" spans="1:9" ht="12.45">
      <c r="A1086" s="83"/>
      <c r="B1086" s="34"/>
      <c r="C1086" s="34"/>
      <c r="D1086" s="34"/>
      <c r="E1086" s="169"/>
      <c r="F1086" s="83"/>
      <c r="G1086" s="83"/>
      <c r="H1086" s="34"/>
      <c r="I1086" s="34"/>
    </row>
    <row r="1087" spans="1:9" ht="12.45">
      <c r="A1087" s="83"/>
      <c r="B1087" s="34"/>
      <c r="C1087" s="34"/>
      <c r="D1087" s="34"/>
      <c r="E1087" s="169"/>
      <c r="F1087" s="83"/>
      <c r="G1087" s="83"/>
      <c r="H1087" s="34"/>
      <c r="I1087" s="34"/>
    </row>
    <row r="1088" spans="1:9" ht="12.45">
      <c r="A1088" s="83"/>
      <c r="B1088" s="34"/>
      <c r="C1088" s="34"/>
      <c r="D1088" s="34"/>
      <c r="E1088" s="169"/>
      <c r="F1088" s="83"/>
      <c r="G1088" s="83"/>
      <c r="H1088" s="34"/>
      <c r="I1088" s="34"/>
    </row>
    <row r="1089" spans="1:9" ht="12.45">
      <c r="A1089" s="83"/>
      <c r="B1089" s="34"/>
      <c r="C1089" s="34"/>
      <c r="D1089" s="34"/>
      <c r="E1089" s="169"/>
      <c r="F1089" s="83"/>
      <c r="G1089" s="83"/>
      <c r="H1089" s="34"/>
      <c r="I1089" s="34"/>
    </row>
    <row r="1090" spans="1:9" ht="12.45">
      <c r="A1090" s="83"/>
      <c r="B1090" s="34"/>
      <c r="C1090" s="34"/>
      <c r="D1090" s="34"/>
      <c r="E1090" s="169"/>
      <c r="F1090" s="83"/>
      <c r="G1090" s="83"/>
      <c r="H1090" s="34"/>
      <c r="I1090" s="34"/>
    </row>
    <row r="1091" spans="1:9" ht="12.45">
      <c r="A1091" s="83"/>
      <c r="B1091" s="34"/>
      <c r="C1091" s="34"/>
      <c r="D1091" s="34"/>
      <c r="E1091" s="169"/>
      <c r="F1091" s="83"/>
      <c r="G1091" s="83"/>
      <c r="H1091" s="34"/>
      <c r="I1091" s="34"/>
    </row>
    <row r="1092" spans="1:9" ht="12.45">
      <c r="A1092" s="83"/>
      <c r="B1092" s="34"/>
      <c r="C1092" s="34"/>
      <c r="D1092" s="34"/>
      <c r="E1092" s="169"/>
      <c r="F1092" s="83"/>
      <c r="G1092" s="83"/>
      <c r="H1092" s="34"/>
      <c r="I1092" s="34"/>
    </row>
    <row r="1093" spans="1:9" ht="12.45">
      <c r="A1093" s="83"/>
      <c r="B1093" s="34"/>
      <c r="C1093" s="34"/>
      <c r="D1093" s="34"/>
      <c r="E1093" s="169"/>
      <c r="F1093" s="83"/>
      <c r="G1093" s="83"/>
      <c r="H1093" s="34"/>
      <c r="I1093" s="34"/>
    </row>
    <row r="1094" spans="1:9" ht="12.45">
      <c r="A1094" s="83"/>
      <c r="B1094" s="34"/>
      <c r="C1094" s="34"/>
      <c r="D1094" s="34"/>
      <c r="E1094" s="169"/>
      <c r="F1094" s="83"/>
      <c r="G1094" s="83"/>
      <c r="H1094" s="34"/>
      <c r="I1094" s="34"/>
    </row>
    <row r="1095" spans="1:9" ht="12.45">
      <c r="A1095" s="83"/>
      <c r="B1095" s="34"/>
      <c r="C1095" s="34"/>
      <c r="D1095" s="34"/>
      <c r="E1095" s="169"/>
      <c r="F1095" s="83"/>
      <c r="G1095" s="83"/>
      <c r="H1095" s="34"/>
      <c r="I1095" s="34"/>
    </row>
    <row r="1096" spans="1:9" ht="12.45">
      <c r="A1096" s="83"/>
      <c r="B1096" s="34"/>
      <c r="C1096" s="34"/>
      <c r="D1096" s="34"/>
      <c r="E1096" s="169"/>
      <c r="F1096" s="83"/>
      <c r="G1096" s="83"/>
      <c r="H1096" s="34"/>
      <c r="I1096" s="34"/>
    </row>
    <row r="1097" spans="1:9" ht="12.45">
      <c r="A1097" s="83"/>
      <c r="B1097" s="34"/>
      <c r="C1097" s="34"/>
      <c r="D1097" s="34"/>
      <c r="E1097" s="169"/>
      <c r="F1097" s="83"/>
      <c r="G1097" s="83"/>
      <c r="H1097" s="34"/>
      <c r="I1097" s="34"/>
    </row>
    <row r="1098" spans="1:9" ht="12.45">
      <c r="A1098" s="83"/>
      <c r="B1098" s="34"/>
      <c r="C1098" s="34"/>
      <c r="D1098" s="34"/>
      <c r="E1098" s="169"/>
      <c r="F1098" s="83"/>
      <c r="G1098" s="83"/>
      <c r="H1098" s="34"/>
      <c r="I1098" s="34"/>
    </row>
    <row r="1099" spans="1:9" ht="12.45">
      <c r="A1099" s="83"/>
      <c r="B1099" s="34"/>
      <c r="C1099" s="34"/>
      <c r="D1099" s="34"/>
      <c r="E1099" s="169"/>
      <c r="F1099" s="83"/>
      <c r="G1099" s="83"/>
      <c r="H1099" s="34"/>
      <c r="I1099" s="34"/>
    </row>
    <row r="1100" spans="1:9" ht="12.45">
      <c r="A1100" s="83"/>
      <c r="B1100" s="34"/>
      <c r="C1100" s="34"/>
      <c r="D1100" s="34"/>
      <c r="E1100" s="169"/>
      <c r="F1100" s="83"/>
      <c r="G1100" s="83"/>
      <c r="H1100" s="34"/>
      <c r="I1100" s="34"/>
    </row>
    <row r="1101" spans="1:9" ht="12.45">
      <c r="A1101" s="83"/>
      <c r="B1101" s="34"/>
      <c r="C1101" s="34"/>
      <c r="D1101" s="34"/>
      <c r="E1101" s="169"/>
      <c r="F1101" s="83"/>
      <c r="G1101" s="83"/>
      <c r="H1101" s="34"/>
      <c r="I1101" s="34"/>
    </row>
    <row r="1102" spans="1:9" ht="12.45">
      <c r="A1102" s="83"/>
      <c r="B1102" s="34"/>
      <c r="C1102" s="34"/>
      <c r="D1102" s="34"/>
      <c r="E1102" s="169"/>
      <c r="F1102" s="83"/>
      <c r="G1102" s="83"/>
      <c r="H1102" s="34"/>
      <c r="I1102" s="34"/>
    </row>
    <row r="1103" spans="1:9" ht="12.45">
      <c r="A1103" s="83"/>
      <c r="B1103" s="34"/>
      <c r="C1103" s="34"/>
      <c r="D1103" s="34"/>
      <c r="E1103" s="169"/>
      <c r="F1103" s="83"/>
      <c r="G1103" s="83"/>
      <c r="H1103" s="34"/>
      <c r="I1103" s="34"/>
    </row>
    <row r="1104" spans="1:9" ht="12.45">
      <c r="A1104" s="83"/>
      <c r="B1104" s="34"/>
      <c r="C1104" s="34"/>
      <c r="D1104" s="34"/>
      <c r="E1104" s="169"/>
      <c r="F1104" s="83"/>
      <c r="G1104" s="83"/>
      <c r="H1104" s="34"/>
      <c r="I1104" s="34"/>
    </row>
    <row r="1105" spans="1:9" ht="12.45">
      <c r="A1105" s="83"/>
      <c r="B1105" s="34"/>
      <c r="C1105" s="34"/>
      <c r="D1105" s="34"/>
      <c r="E1105" s="169"/>
      <c r="F1105" s="83"/>
      <c r="G1105" s="83"/>
      <c r="H1105" s="34"/>
      <c r="I1105" s="34"/>
    </row>
    <row r="1106" spans="1:9" ht="12.45">
      <c r="A1106" s="83"/>
      <c r="B1106" s="34"/>
      <c r="C1106" s="34"/>
      <c r="D1106" s="34"/>
      <c r="E1106" s="169"/>
      <c r="F1106" s="83"/>
      <c r="G1106" s="83"/>
      <c r="H1106" s="34"/>
      <c r="I1106" s="34"/>
    </row>
    <row r="1107" spans="1:9" ht="12.45">
      <c r="A1107" s="83"/>
      <c r="B1107" s="34"/>
      <c r="C1107" s="34"/>
      <c r="D1107" s="34"/>
      <c r="E1107" s="169"/>
      <c r="F1107" s="83"/>
      <c r="G1107" s="83"/>
      <c r="H1107" s="34"/>
      <c r="I1107" s="34"/>
    </row>
    <row r="1108" spans="1:9" ht="12.45">
      <c r="A1108" s="83"/>
      <c r="B1108" s="34"/>
      <c r="C1108" s="34"/>
      <c r="D1108" s="34"/>
      <c r="E1108" s="169"/>
      <c r="F1108" s="83"/>
      <c r="G1108" s="83"/>
      <c r="H1108" s="34"/>
      <c r="I1108" s="34"/>
    </row>
    <row r="1109" spans="1:9" ht="12.45">
      <c r="A1109" s="83"/>
      <c r="B1109" s="34"/>
      <c r="C1109" s="34"/>
      <c r="D1109" s="34"/>
      <c r="E1109" s="169"/>
      <c r="F1109" s="83"/>
      <c r="G1109" s="83"/>
      <c r="H1109" s="34"/>
      <c r="I1109" s="34"/>
    </row>
    <row r="1110" spans="1:9" ht="12.45">
      <c r="A1110" s="83"/>
      <c r="B1110" s="34"/>
      <c r="C1110" s="34"/>
      <c r="D1110" s="34"/>
      <c r="E1110" s="169"/>
      <c r="F1110" s="83"/>
      <c r="G1110" s="83"/>
      <c r="H1110" s="34"/>
      <c r="I1110" s="34"/>
    </row>
    <row r="1111" spans="1:9" ht="12.45">
      <c r="A1111" s="83"/>
      <c r="B1111" s="34"/>
      <c r="C1111" s="34"/>
      <c r="D1111" s="34"/>
      <c r="E1111" s="169"/>
      <c r="F1111" s="83"/>
      <c r="G1111" s="83"/>
      <c r="H1111" s="34"/>
      <c r="I1111" s="34"/>
    </row>
    <row r="1112" spans="1:9" ht="12.45">
      <c r="A1112" s="83"/>
      <c r="B1112" s="34"/>
      <c r="C1112" s="34"/>
      <c r="D1112" s="34"/>
      <c r="E1112" s="169"/>
      <c r="F1112" s="83"/>
      <c r="G1112" s="83"/>
      <c r="H1112" s="34"/>
      <c r="I1112" s="34"/>
    </row>
    <row r="1113" spans="1:9" ht="12.45">
      <c r="A1113" s="83"/>
      <c r="B1113" s="34"/>
      <c r="C1113" s="34"/>
      <c r="D1113" s="34"/>
      <c r="E1113" s="169"/>
      <c r="F1113" s="83"/>
      <c r="G1113" s="83"/>
      <c r="H1113" s="34"/>
      <c r="I1113" s="34"/>
    </row>
    <row r="1114" spans="1:9" ht="12.45">
      <c r="A1114" s="83"/>
      <c r="B1114" s="34"/>
      <c r="C1114" s="34"/>
      <c r="D1114" s="34"/>
      <c r="E1114" s="169"/>
      <c r="F1114" s="83"/>
      <c r="G1114" s="83"/>
      <c r="H1114" s="34"/>
      <c r="I1114" s="34"/>
    </row>
    <row r="1115" spans="1:9" ht="12.45">
      <c r="A1115" s="83"/>
      <c r="B1115" s="34"/>
      <c r="C1115" s="34"/>
      <c r="D1115" s="34"/>
      <c r="E1115" s="169"/>
      <c r="F1115" s="83"/>
      <c r="G1115" s="83"/>
      <c r="H1115" s="34"/>
      <c r="I1115" s="34"/>
    </row>
    <row r="1116" spans="1:9" ht="12.45">
      <c r="A1116" s="83"/>
      <c r="B1116" s="34"/>
      <c r="C1116" s="34"/>
      <c r="D1116" s="34"/>
      <c r="E1116" s="169"/>
      <c r="F1116" s="83"/>
      <c r="G1116" s="83"/>
      <c r="H1116" s="34"/>
      <c r="I1116" s="34"/>
    </row>
    <row r="1117" spans="1:9" ht="12.45">
      <c r="A1117" s="83"/>
      <c r="B1117" s="34"/>
      <c r="C1117" s="34"/>
      <c r="D1117" s="34"/>
      <c r="E1117" s="169"/>
      <c r="F1117" s="83"/>
      <c r="G1117" s="83"/>
      <c r="H1117" s="34"/>
      <c r="I1117" s="34"/>
    </row>
    <row r="1118" spans="1:9" ht="12.45">
      <c r="A1118" s="83"/>
      <c r="B1118" s="34"/>
      <c r="C1118" s="34"/>
      <c r="D1118" s="34"/>
      <c r="E1118" s="169"/>
      <c r="F1118" s="83"/>
      <c r="G1118" s="83"/>
      <c r="H1118" s="34"/>
      <c r="I1118" s="34"/>
    </row>
    <row r="1119" spans="1:9" ht="12.45">
      <c r="A1119" s="83"/>
      <c r="B1119" s="34"/>
      <c r="C1119" s="34"/>
      <c r="D1119" s="34"/>
      <c r="E1119" s="169"/>
      <c r="F1119" s="83"/>
      <c r="G1119" s="83"/>
      <c r="H1119" s="34"/>
      <c r="I1119" s="34"/>
    </row>
    <row r="1120" spans="1:9" ht="12.45">
      <c r="A1120" s="83"/>
      <c r="B1120" s="34"/>
      <c r="C1120" s="34"/>
      <c r="D1120" s="34"/>
      <c r="E1120" s="169"/>
      <c r="F1120" s="83"/>
      <c r="G1120" s="83"/>
      <c r="H1120" s="34"/>
      <c r="I1120" s="34"/>
    </row>
    <row r="1121" spans="1:9" ht="12.45">
      <c r="A1121" s="83"/>
      <c r="B1121" s="34"/>
      <c r="C1121" s="34"/>
      <c r="D1121" s="34"/>
      <c r="E1121" s="169"/>
      <c r="F1121" s="83"/>
      <c r="G1121" s="83"/>
      <c r="H1121" s="34"/>
      <c r="I1121" s="34"/>
    </row>
    <row r="1122" spans="1:9" ht="12.45">
      <c r="A1122" s="83"/>
      <c r="B1122" s="34"/>
      <c r="C1122" s="34"/>
      <c r="D1122" s="34"/>
      <c r="E1122" s="169"/>
      <c r="F1122" s="83"/>
      <c r="G1122" s="83"/>
      <c r="H1122" s="34"/>
      <c r="I1122" s="34"/>
    </row>
    <row r="1123" spans="1:9" ht="12.45">
      <c r="A1123" s="83"/>
      <c r="B1123" s="34"/>
      <c r="C1123" s="34"/>
      <c r="D1123" s="34"/>
      <c r="E1123" s="169"/>
      <c r="F1123" s="83"/>
      <c r="G1123" s="83"/>
      <c r="H1123" s="34"/>
      <c r="I1123" s="34"/>
    </row>
    <row r="1124" spans="1:9" ht="12.45">
      <c r="A1124" s="83"/>
      <c r="B1124" s="34"/>
      <c r="C1124" s="34"/>
      <c r="D1124" s="34"/>
      <c r="E1124" s="169"/>
      <c r="F1124" s="83"/>
      <c r="G1124" s="83"/>
      <c r="H1124" s="34"/>
      <c r="I1124" s="34"/>
    </row>
    <row r="1125" spans="1:9" ht="12.45">
      <c r="A1125" s="83"/>
      <c r="B1125" s="34"/>
      <c r="C1125" s="34"/>
      <c r="D1125" s="34"/>
      <c r="E1125" s="169"/>
      <c r="F1125" s="83"/>
      <c r="G1125" s="83"/>
      <c r="H1125" s="34"/>
      <c r="I1125" s="34"/>
    </row>
    <row r="1126" spans="1:9" ht="12.45">
      <c r="A1126" s="83"/>
      <c r="B1126" s="34"/>
      <c r="C1126" s="34"/>
      <c r="D1126" s="34"/>
      <c r="E1126" s="169"/>
      <c r="F1126" s="83"/>
      <c r="G1126" s="83"/>
      <c r="H1126" s="34"/>
      <c r="I1126" s="34"/>
    </row>
    <row r="1127" spans="1:9" ht="12.45">
      <c r="A1127" s="83"/>
      <c r="B1127" s="34"/>
      <c r="C1127" s="34"/>
      <c r="D1127" s="34"/>
      <c r="E1127" s="169"/>
      <c r="F1127" s="83"/>
      <c r="G1127" s="83"/>
      <c r="H1127" s="34"/>
      <c r="I1127" s="34"/>
    </row>
    <row r="1128" spans="1:9" ht="12.45">
      <c r="A1128" s="83"/>
      <c r="B1128" s="34"/>
      <c r="C1128" s="34"/>
      <c r="D1128" s="34"/>
      <c r="E1128" s="169"/>
      <c r="F1128" s="83"/>
      <c r="G1128" s="83"/>
      <c r="H1128" s="34"/>
      <c r="I1128" s="34"/>
    </row>
    <row r="1129" spans="1:9" ht="12.45">
      <c r="A1129" s="83"/>
      <c r="B1129" s="34"/>
      <c r="C1129" s="34"/>
      <c r="D1129" s="34"/>
      <c r="E1129" s="169"/>
      <c r="F1129" s="83"/>
      <c r="G1129" s="83"/>
      <c r="H1129" s="34"/>
      <c r="I1129" s="34"/>
    </row>
    <row r="1130" spans="1:9" ht="12.45">
      <c r="A1130" s="83"/>
      <c r="B1130" s="34"/>
      <c r="C1130" s="34"/>
      <c r="D1130" s="34"/>
      <c r="E1130" s="169"/>
      <c r="F1130" s="83"/>
      <c r="G1130" s="83"/>
      <c r="H1130" s="34"/>
      <c r="I1130" s="34"/>
    </row>
    <row r="1131" spans="1:9" ht="12.45">
      <c r="A1131" s="83"/>
      <c r="B1131" s="34"/>
      <c r="C1131" s="34"/>
      <c r="D1131" s="34"/>
      <c r="E1131" s="169"/>
      <c r="F1131" s="83"/>
      <c r="G1131" s="83"/>
      <c r="H1131" s="34"/>
      <c r="I1131" s="34"/>
    </row>
    <row r="1132" spans="1:9" ht="12.45">
      <c r="A1132" s="83"/>
      <c r="B1132" s="34"/>
      <c r="C1132" s="34"/>
      <c r="D1132" s="34"/>
      <c r="E1132" s="169"/>
      <c r="F1132" s="83"/>
      <c r="G1132" s="83"/>
      <c r="H1132" s="34"/>
      <c r="I1132" s="34"/>
    </row>
    <row r="1133" spans="1:9" ht="12.45">
      <c r="A1133" s="83"/>
      <c r="B1133" s="34"/>
      <c r="C1133" s="34"/>
      <c r="D1133" s="34"/>
      <c r="E1133" s="169"/>
      <c r="F1133" s="83"/>
      <c r="G1133" s="83"/>
      <c r="H1133" s="34"/>
      <c r="I1133" s="34"/>
    </row>
    <row r="1134" spans="1:9" ht="12.45">
      <c r="A1134" s="83"/>
      <c r="B1134" s="34"/>
      <c r="C1134" s="34"/>
      <c r="D1134" s="34"/>
      <c r="E1134" s="169"/>
      <c r="F1134" s="83"/>
      <c r="G1134" s="83"/>
      <c r="H1134" s="34"/>
      <c r="I1134" s="34"/>
    </row>
    <row r="1135" spans="1:9" ht="12.45">
      <c r="A1135" s="83"/>
      <c r="B1135" s="34"/>
      <c r="C1135" s="34"/>
      <c r="D1135" s="34"/>
      <c r="E1135" s="169"/>
      <c r="F1135" s="83"/>
      <c r="G1135" s="83"/>
      <c r="H1135" s="34"/>
      <c r="I1135" s="34"/>
    </row>
    <row r="1136" spans="1:9" ht="12.45">
      <c r="A1136" s="83"/>
      <c r="B1136" s="34"/>
      <c r="C1136" s="34"/>
      <c r="D1136" s="34"/>
      <c r="E1136" s="169"/>
      <c r="F1136" s="83"/>
      <c r="G1136" s="83"/>
      <c r="H1136" s="34"/>
      <c r="I1136" s="34"/>
    </row>
    <row r="1137" spans="1:9" ht="12.45">
      <c r="A1137" s="83"/>
      <c r="B1137" s="34"/>
      <c r="C1137" s="34"/>
      <c r="D1137" s="34"/>
      <c r="E1137" s="169"/>
      <c r="F1137" s="83"/>
      <c r="G1137" s="83"/>
      <c r="H1137" s="34"/>
      <c r="I1137" s="34"/>
    </row>
    <row r="1138" spans="1:9" ht="12.45">
      <c r="A1138" s="83"/>
      <c r="B1138" s="34"/>
      <c r="C1138" s="34"/>
      <c r="D1138" s="34"/>
      <c r="E1138" s="169"/>
      <c r="F1138" s="83"/>
      <c r="G1138" s="83"/>
      <c r="H1138" s="34"/>
      <c r="I1138" s="34"/>
    </row>
    <row r="1139" spans="1:9" ht="12.45">
      <c r="A1139" s="83"/>
      <c r="B1139" s="34"/>
      <c r="C1139" s="34"/>
      <c r="D1139" s="34"/>
      <c r="E1139" s="169"/>
      <c r="F1139" s="83"/>
      <c r="G1139" s="83"/>
      <c r="H1139" s="34"/>
      <c r="I1139" s="34"/>
    </row>
    <row r="1140" spans="1:9" ht="12.45">
      <c r="A1140" s="83"/>
      <c r="B1140" s="34"/>
      <c r="C1140" s="34"/>
      <c r="D1140" s="34"/>
      <c r="E1140" s="169"/>
      <c r="F1140" s="83"/>
      <c r="G1140" s="83"/>
      <c r="H1140" s="34"/>
      <c r="I1140" s="34"/>
    </row>
    <row r="1141" spans="1:9" ht="12.45">
      <c r="A1141" s="83"/>
      <c r="B1141" s="34"/>
      <c r="C1141" s="34"/>
      <c r="D1141" s="34"/>
      <c r="E1141" s="169"/>
      <c r="F1141" s="83"/>
      <c r="G1141" s="83"/>
      <c r="H1141" s="34"/>
      <c r="I1141" s="34"/>
    </row>
    <row r="1142" spans="1:9" ht="12.45">
      <c r="A1142" s="83"/>
      <c r="B1142" s="34"/>
      <c r="C1142" s="34"/>
      <c r="D1142" s="34"/>
      <c r="E1142" s="169"/>
      <c r="F1142" s="83"/>
      <c r="G1142" s="83"/>
      <c r="H1142" s="34"/>
      <c r="I1142" s="34"/>
    </row>
    <row r="1143" spans="1:9" ht="12.45">
      <c r="A1143" s="83"/>
      <c r="B1143" s="34"/>
      <c r="C1143" s="34"/>
      <c r="D1143" s="34"/>
      <c r="E1143" s="169"/>
      <c r="F1143" s="83"/>
      <c r="G1143" s="83"/>
      <c r="H1143" s="34"/>
      <c r="I1143" s="34"/>
    </row>
    <row r="1144" spans="1:9" ht="12.45">
      <c r="A1144" s="83"/>
      <c r="B1144" s="34"/>
      <c r="C1144" s="34"/>
      <c r="D1144" s="34"/>
      <c r="E1144" s="169"/>
      <c r="F1144" s="83"/>
      <c r="G1144" s="83"/>
      <c r="H1144" s="34"/>
      <c r="I1144" s="34"/>
    </row>
    <row r="1145" spans="1:9" ht="12.45">
      <c r="A1145" s="83"/>
      <c r="B1145" s="34"/>
      <c r="C1145" s="34"/>
      <c r="D1145" s="34"/>
      <c r="E1145" s="169"/>
      <c r="F1145" s="83"/>
      <c r="G1145" s="83"/>
      <c r="H1145" s="34"/>
      <c r="I1145" s="34"/>
    </row>
    <row r="1146" spans="1:9" ht="12.45">
      <c r="A1146" s="83"/>
      <c r="B1146" s="34"/>
      <c r="C1146" s="34"/>
      <c r="D1146" s="34"/>
      <c r="E1146" s="169"/>
      <c r="F1146" s="83"/>
      <c r="G1146" s="83"/>
      <c r="H1146" s="34"/>
      <c r="I1146" s="34"/>
    </row>
    <row r="1147" spans="1:9" ht="12.45">
      <c r="A1147" s="83"/>
      <c r="B1147" s="34"/>
      <c r="C1147" s="34"/>
      <c r="D1147" s="34"/>
      <c r="E1147" s="169"/>
      <c r="F1147" s="83"/>
      <c r="G1147" s="83"/>
      <c r="H1147" s="34"/>
      <c r="I1147" s="34"/>
    </row>
    <row r="1148" spans="1:9" ht="12.45">
      <c r="A1148" s="83"/>
      <c r="B1148" s="34"/>
      <c r="C1148" s="34"/>
      <c r="D1148" s="34"/>
      <c r="E1148" s="169"/>
      <c r="F1148" s="83"/>
      <c r="G1148" s="83"/>
      <c r="H1148" s="34"/>
      <c r="I1148" s="34"/>
    </row>
    <row r="1149" spans="1:9" ht="12.45">
      <c r="A1149" s="83"/>
      <c r="B1149" s="34"/>
      <c r="C1149" s="34"/>
      <c r="D1149" s="34"/>
      <c r="E1149" s="169"/>
      <c r="F1149" s="83"/>
      <c r="G1149" s="83"/>
      <c r="H1149" s="34"/>
      <c r="I1149" s="34"/>
    </row>
    <row r="1150" spans="1:9" ht="12.45">
      <c r="A1150" s="83"/>
      <c r="B1150" s="34"/>
      <c r="C1150" s="34"/>
      <c r="D1150" s="34"/>
      <c r="E1150" s="169"/>
      <c r="F1150" s="83"/>
      <c r="G1150" s="83"/>
      <c r="H1150" s="34"/>
      <c r="I1150" s="34"/>
    </row>
    <row r="1151" spans="1:9" ht="12.45">
      <c r="A1151" s="83"/>
      <c r="B1151" s="34"/>
      <c r="C1151" s="34"/>
      <c r="D1151" s="34"/>
      <c r="E1151" s="169"/>
      <c r="F1151" s="83"/>
      <c r="G1151" s="83"/>
      <c r="H1151" s="34"/>
      <c r="I1151" s="34"/>
    </row>
    <row r="1152" spans="1:9" ht="12.45">
      <c r="A1152" s="83"/>
      <c r="B1152" s="34"/>
      <c r="C1152" s="34"/>
      <c r="D1152" s="34"/>
      <c r="E1152" s="169"/>
      <c r="F1152" s="83"/>
      <c r="G1152" s="83"/>
      <c r="H1152" s="34"/>
      <c r="I1152" s="34"/>
    </row>
    <row r="1153" spans="1:9" ht="12.45">
      <c r="A1153" s="83"/>
      <c r="B1153" s="34"/>
      <c r="C1153" s="34"/>
      <c r="D1153" s="34"/>
      <c r="E1153" s="169"/>
      <c r="F1153" s="83"/>
      <c r="G1153" s="83"/>
      <c r="H1153" s="34"/>
      <c r="I1153" s="34"/>
    </row>
    <row r="1154" spans="1:9" ht="12.45">
      <c r="A1154" s="83"/>
      <c r="B1154" s="34"/>
      <c r="C1154" s="34"/>
      <c r="D1154" s="34"/>
      <c r="E1154" s="169"/>
      <c r="F1154" s="83"/>
      <c r="G1154" s="83"/>
      <c r="H1154" s="34"/>
      <c r="I1154" s="34"/>
    </row>
    <row r="1155" spans="1:9" ht="12.45">
      <c r="A1155" s="83"/>
      <c r="B1155" s="34"/>
      <c r="C1155" s="34"/>
      <c r="D1155" s="34"/>
      <c r="E1155" s="169"/>
      <c r="F1155" s="83"/>
      <c r="G1155" s="83"/>
      <c r="H1155" s="34"/>
      <c r="I1155" s="34"/>
    </row>
    <row r="1156" spans="1:9" ht="12.45">
      <c r="A1156" s="83"/>
      <c r="B1156" s="34"/>
      <c r="C1156" s="34"/>
      <c r="D1156" s="34"/>
      <c r="E1156" s="169"/>
      <c r="F1156" s="83"/>
      <c r="G1156" s="83"/>
      <c r="H1156" s="34"/>
      <c r="I1156" s="34"/>
    </row>
    <row r="1157" spans="1:9" ht="12.45">
      <c r="A1157" s="83"/>
      <c r="B1157" s="34"/>
      <c r="C1157" s="34"/>
      <c r="D1157" s="34"/>
      <c r="E1157" s="169"/>
      <c r="F1157" s="83"/>
      <c r="G1157" s="83"/>
      <c r="H1157" s="34"/>
      <c r="I1157" s="34"/>
    </row>
    <row r="1158" spans="1:9" ht="12.45">
      <c r="A1158" s="83"/>
      <c r="B1158" s="34"/>
      <c r="C1158" s="34"/>
      <c r="D1158" s="34"/>
      <c r="E1158" s="169"/>
      <c r="F1158" s="83"/>
      <c r="G1158" s="83"/>
      <c r="H1158" s="34"/>
      <c r="I1158" s="34"/>
    </row>
    <row r="1159" spans="1:9" ht="12.45">
      <c r="A1159" s="83"/>
      <c r="B1159" s="34"/>
      <c r="C1159" s="34"/>
      <c r="D1159" s="34"/>
      <c r="E1159" s="169"/>
      <c r="F1159" s="83"/>
      <c r="G1159" s="83"/>
      <c r="H1159" s="34"/>
      <c r="I1159" s="34"/>
    </row>
    <row r="1160" spans="1:9" ht="12.45">
      <c r="A1160" s="83"/>
      <c r="B1160" s="34"/>
      <c r="C1160" s="34"/>
      <c r="D1160" s="34"/>
      <c r="E1160" s="169"/>
      <c r="F1160" s="83"/>
      <c r="G1160" s="83"/>
      <c r="H1160" s="34"/>
      <c r="I1160" s="34"/>
    </row>
    <row r="1161" spans="1:9" ht="12.45">
      <c r="A1161" s="83"/>
      <c r="B1161" s="34"/>
      <c r="C1161" s="34"/>
      <c r="D1161" s="34"/>
      <c r="E1161" s="169"/>
      <c r="F1161" s="83"/>
      <c r="G1161" s="83"/>
      <c r="H1161" s="34"/>
      <c r="I1161" s="34"/>
    </row>
    <row r="1162" spans="1:9" ht="12.45">
      <c r="A1162" s="83"/>
      <c r="B1162" s="34"/>
      <c r="C1162" s="34"/>
      <c r="D1162" s="34"/>
      <c r="E1162" s="169"/>
      <c r="F1162" s="83"/>
      <c r="G1162" s="83"/>
      <c r="H1162" s="34"/>
      <c r="I1162" s="34"/>
    </row>
    <row r="1163" spans="1:9" ht="12.45">
      <c r="A1163" s="83"/>
      <c r="B1163" s="34"/>
      <c r="C1163" s="34"/>
      <c r="D1163" s="34"/>
      <c r="E1163" s="169"/>
      <c r="F1163" s="83"/>
      <c r="G1163" s="83"/>
      <c r="H1163" s="34"/>
      <c r="I1163" s="34"/>
    </row>
    <row r="1164" spans="1:9" ht="12.45">
      <c r="A1164" s="83"/>
      <c r="B1164" s="34"/>
      <c r="C1164" s="34"/>
      <c r="D1164" s="34"/>
      <c r="E1164" s="169"/>
      <c r="F1164" s="83"/>
      <c r="G1164" s="83"/>
      <c r="H1164" s="34"/>
      <c r="I1164" s="34"/>
    </row>
    <row r="1165" spans="1:9" ht="12.45">
      <c r="A1165" s="83"/>
      <c r="B1165" s="34"/>
      <c r="C1165" s="34"/>
      <c r="D1165" s="34"/>
      <c r="E1165" s="169"/>
      <c r="F1165" s="83"/>
      <c r="G1165" s="83"/>
      <c r="H1165" s="34"/>
      <c r="I1165" s="34"/>
    </row>
    <row r="1166" spans="1:9" ht="12.45">
      <c r="A1166" s="83"/>
      <c r="B1166" s="34"/>
      <c r="C1166" s="34"/>
      <c r="D1166" s="34"/>
      <c r="E1166" s="169"/>
      <c r="F1166" s="83"/>
      <c r="G1166" s="83"/>
      <c r="H1166" s="34"/>
      <c r="I1166" s="34"/>
    </row>
    <row r="1167" spans="1:9" ht="12.45">
      <c r="A1167" s="83"/>
      <c r="B1167" s="34"/>
      <c r="C1167" s="34"/>
      <c r="D1167" s="34"/>
      <c r="E1167" s="169"/>
      <c r="F1167" s="83"/>
      <c r="G1167" s="83"/>
      <c r="H1167" s="34"/>
      <c r="I1167" s="34"/>
    </row>
    <row r="1168" spans="1:9" ht="12.45">
      <c r="A1168" s="83"/>
      <c r="B1168" s="34"/>
      <c r="C1168" s="34"/>
      <c r="D1168" s="34"/>
      <c r="E1168" s="169"/>
      <c r="F1168" s="83"/>
      <c r="G1168" s="83"/>
      <c r="H1168" s="34"/>
      <c r="I1168" s="34"/>
    </row>
    <row r="1169" spans="1:9" ht="12.45">
      <c r="A1169" s="83"/>
      <c r="B1169" s="34"/>
      <c r="C1169" s="34"/>
      <c r="D1169" s="34"/>
      <c r="E1169" s="169"/>
      <c r="F1169" s="83"/>
      <c r="G1169" s="83"/>
      <c r="H1169" s="34"/>
      <c r="I1169" s="34"/>
    </row>
    <row r="1170" spans="1:9" ht="12.45">
      <c r="A1170" s="83"/>
      <c r="B1170" s="34"/>
      <c r="C1170" s="34"/>
      <c r="D1170" s="34"/>
      <c r="E1170" s="169"/>
      <c r="F1170" s="83"/>
      <c r="G1170" s="83"/>
      <c r="H1170" s="34"/>
      <c r="I1170" s="34"/>
    </row>
    <row r="1171" spans="1:9" ht="12.45">
      <c r="A1171" s="83"/>
      <c r="B1171" s="34"/>
      <c r="C1171" s="34"/>
      <c r="D1171" s="34"/>
      <c r="E1171" s="169"/>
      <c r="F1171" s="83"/>
      <c r="G1171" s="83"/>
      <c r="H1171" s="34"/>
      <c r="I1171" s="34"/>
    </row>
    <row r="1172" spans="1:9" ht="12.45">
      <c r="A1172" s="83"/>
      <c r="B1172" s="34"/>
      <c r="C1172" s="34"/>
      <c r="D1172" s="34"/>
      <c r="E1172" s="169"/>
      <c r="F1172" s="83"/>
      <c r="G1172" s="83"/>
      <c r="H1172" s="34"/>
      <c r="I1172" s="34"/>
    </row>
    <row r="1173" spans="1:9" ht="12.45">
      <c r="A1173" s="83"/>
      <c r="B1173" s="34"/>
      <c r="C1173" s="34"/>
      <c r="D1173" s="34"/>
      <c r="E1173" s="169"/>
      <c r="F1173" s="83"/>
      <c r="G1173" s="83"/>
      <c r="H1173" s="34"/>
      <c r="I1173" s="34"/>
    </row>
    <row r="1174" spans="1:9" ht="12.45">
      <c r="A1174" s="83"/>
      <c r="B1174" s="34"/>
      <c r="C1174" s="34"/>
      <c r="D1174" s="34"/>
      <c r="E1174" s="169"/>
      <c r="F1174" s="83"/>
      <c r="G1174" s="83"/>
      <c r="H1174" s="34"/>
      <c r="I1174" s="34"/>
    </row>
    <row r="1175" spans="1:9" ht="12.45">
      <c r="A1175" s="83"/>
      <c r="B1175" s="34"/>
      <c r="C1175" s="34"/>
      <c r="D1175" s="34"/>
      <c r="E1175" s="169"/>
      <c r="F1175" s="83"/>
      <c r="G1175" s="83"/>
      <c r="H1175" s="34"/>
      <c r="I1175" s="34"/>
    </row>
    <row r="1176" spans="1:9" ht="12.45">
      <c r="A1176" s="83"/>
      <c r="B1176" s="34"/>
      <c r="C1176" s="34"/>
      <c r="D1176" s="34"/>
      <c r="E1176" s="169"/>
      <c r="F1176" s="83"/>
      <c r="G1176" s="83"/>
      <c r="H1176" s="34"/>
      <c r="I1176" s="34"/>
    </row>
    <row r="1177" spans="1:9" ht="12.45">
      <c r="A1177" s="83"/>
      <c r="B1177" s="34"/>
      <c r="C1177" s="34"/>
      <c r="D1177" s="34"/>
      <c r="E1177" s="169"/>
      <c r="F1177" s="83"/>
      <c r="G1177" s="83"/>
      <c r="H1177" s="34"/>
      <c r="I1177" s="34"/>
    </row>
    <row r="1178" spans="1:9" ht="12.45">
      <c r="A1178" s="83"/>
      <c r="B1178" s="34"/>
      <c r="C1178" s="34"/>
      <c r="D1178" s="34"/>
      <c r="E1178" s="169"/>
      <c r="F1178" s="83"/>
      <c r="G1178" s="83"/>
      <c r="H1178" s="34"/>
      <c r="I1178" s="34"/>
    </row>
    <row r="1179" spans="1:9" ht="12.45">
      <c r="A1179" s="83"/>
      <c r="B1179" s="34"/>
      <c r="C1179" s="34"/>
      <c r="D1179" s="34"/>
      <c r="E1179" s="169"/>
      <c r="F1179" s="83"/>
      <c r="G1179" s="83"/>
      <c r="H1179" s="34"/>
      <c r="I1179" s="34"/>
    </row>
    <row r="1180" spans="1:9" ht="12.45">
      <c r="A1180" s="83"/>
      <c r="B1180" s="34"/>
      <c r="C1180" s="34"/>
      <c r="D1180" s="34"/>
      <c r="E1180" s="169"/>
      <c r="F1180" s="83"/>
      <c r="G1180" s="83"/>
      <c r="H1180" s="34"/>
      <c r="I1180" s="34"/>
    </row>
    <row r="1181" spans="1:9" ht="12.45">
      <c r="A1181" s="83"/>
      <c r="B1181" s="34"/>
      <c r="C1181" s="34"/>
      <c r="D1181" s="34"/>
      <c r="E1181" s="169"/>
      <c r="F1181" s="83"/>
      <c r="G1181" s="83"/>
      <c r="H1181" s="34"/>
      <c r="I1181" s="34"/>
    </row>
    <row r="1182" spans="1:9" ht="12.45">
      <c r="A1182" s="83"/>
      <c r="B1182" s="34"/>
      <c r="C1182" s="34"/>
      <c r="D1182" s="34"/>
      <c r="E1182" s="169"/>
      <c r="F1182" s="83"/>
      <c r="G1182" s="83"/>
      <c r="H1182" s="34"/>
      <c r="I1182" s="34"/>
    </row>
    <row r="1183" spans="1:9" ht="12.45">
      <c r="A1183" s="83"/>
      <c r="B1183" s="34"/>
      <c r="C1183" s="34"/>
      <c r="D1183" s="34"/>
      <c r="E1183" s="169"/>
      <c r="F1183" s="83"/>
      <c r="G1183" s="83"/>
      <c r="H1183" s="34"/>
      <c r="I1183" s="34"/>
    </row>
    <row r="1184" spans="1:9" ht="12.45">
      <c r="A1184" s="83"/>
      <c r="B1184" s="34"/>
      <c r="C1184" s="34"/>
      <c r="D1184" s="34"/>
      <c r="E1184" s="169"/>
      <c r="F1184" s="83"/>
      <c r="G1184" s="83"/>
      <c r="H1184" s="34"/>
      <c r="I1184" s="34"/>
    </row>
    <row r="1185" spans="1:9" ht="12.45">
      <c r="A1185" s="83"/>
      <c r="B1185" s="34"/>
      <c r="C1185" s="34"/>
      <c r="D1185" s="34"/>
      <c r="E1185" s="169"/>
      <c r="F1185" s="83"/>
      <c r="G1185" s="83"/>
      <c r="H1185" s="34"/>
      <c r="I1185" s="34"/>
    </row>
    <row r="1186" spans="1:9" ht="12.45">
      <c r="A1186" s="83"/>
      <c r="B1186" s="34"/>
      <c r="C1186" s="34"/>
      <c r="D1186" s="34"/>
      <c r="E1186" s="169"/>
      <c r="F1186" s="83"/>
      <c r="G1186" s="83"/>
      <c r="H1186" s="34"/>
      <c r="I1186" s="34"/>
    </row>
    <row r="1187" spans="1:9" ht="12.45">
      <c r="A1187" s="83"/>
      <c r="B1187" s="34"/>
      <c r="C1187" s="34"/>
      <c r="D1187" s="34"/>
      <c r="E1187" s="169"/>
      <c r="F1187" s="83"/>
      <c r="G1187" s="83"/>
      <c r="H1187" s="34"/>
      <c r="I1187" s="34"/>
    </row>
    <row r="1188" spans="1:9" ht="12.45">
      <c r="A1188" s="83"/>
      <c r="B1188" s="34"/>
      <c r="C1188" s="34"/>
      <c r="D1188" s="34"/>
      <c r="E1188" s="169"/>
      <c r="F1188" s="83"/>
      <c r="G1188" s="83"/>
      <c r="H1188" s="34"/>
      <c r="I1188" s="34"/>
    </row>
    <row r="1189" spans="1:9" ht="12.45">
      <c r="A1189" s="83"/>
      <c r="B1189" s="34"/>
      <c r="C1189" s="34"/>
      <c r="D1189" s="34"/>
      <c r="E1189" s="169"/>
      <c r="F1189" s="83"/>
      <c r="G1189" s="83"/>
      <c r="H1189" s="34"/>
      <c r="I1189" s="34"/>
    </row>
    <row r="1190" spans="1:9" ht="12.45">
      <c r="A1190" s="83"/>
      <c r="B1190" s="34"/>
      <c r="C1190" s="34"/>
      <c r="D1190" s="34"/>
      <c r="E1190" s="169"/>
      <c r="F1190" s="83"/>
      <c r="G1190" s="83"/>
      <c r="H1190" s="34"/>
      <c r="I1190" s="34"/>
    </row>
    <row r="1191" spans="1:9" ht="12.45">
      <c r="A1191" s="83"/>
      <c r="B1191" s="34"/>
      <c r="C1191" s="34"/>
      <c r="D1191" s="34"/>
      <c r="E1191" s="169"/>
      <c r="F1191" s="83"/>
      <c r="G1191" s="83"/>
      <c r="H1191" s="34"/>
      <c r="I1191" s="34"/>
    </row>
    <row r="1192" spans="1:9" ht="12.45">
      <c r="A1192" s="83"/>
      <c r="B1192" s="34"/>
      <c r="C1192" s="34"/>
      <c r="D1192" s="34"/>
      <c r="E1192" s="169"/>
      <c r="F1192" s="83"/>
      <c r="G1192" s="83"/>
      <c r="H1192" s="34"/>
      <c r="I1192" s="34"/>
    </row>
    <row r="1193" spans="1:9" ht="12.45">
      <c r="A1193" s="83"/>
      <c r="B1193" s="34"/>
      <c r="C1193" s="34"/>
      <c r="D1193" s="34"/>
      <c r="E1193" s="169"/>
      <c r="F1193" s="83"/>
      <c r="G1193" s="83"/>
      <c r="H1193" s="34"/>
      <c r="I1193" s="34"/>
    </row>
    <row r="1194" spans="1:9" ht="12.45">
      <c r="A1194" s="83"/>
      <c r="B1194" s="34"/>
      <c r="C1194" s="34"/>
      <c r="D1194" s="34"/>
      <c r="E1194" s="169"/>
      <c r="F1194" s="83"/>
      <c r="G1194" s="83"/>
      <c r="H1194" s="34"/>
      <c r="I1194" s="34"/>
    </row>
    <row r="1195" spans="1:9" ht="12.45">
      <c r="A1195" s="83"/>
      <c r="B1195" s="34"/>
      <c r="C1195" s="34"/>
      <c r="D1195" s="34"/>
      <c r="E1195" s="169"/>
      <c r="F1195" s="83"/>
      <c r="G1195" s="83"/>
      <c r="H1195" s="34"/>
      <c r="I1195" s="34"/>
    </row>
    <row r="1196" spans="1:9" ht="12.45">
      <c r="A1196" s="83"/>
      <c r="B1196" s="34"/>
      <c r="C1196" s="34"/>
      <c r="D1196" s="34"/>
      <c r="E1196" s="169"/>
      <c r="F1196" s="83"/>
      <c r="G1196" s="83"/>
      <c r="H1196" s="34"/>
      <c r="I1196" s="34"/>
    </row>
    <row r="1197" spans="1:9" ht="12.45">
      <c r="A1197" s="83"/>
      <c r="B1197" s="34"/>
      <c r="C1197" s="34"/>
      <c r="D1197" s="34"/>
      <c r="E1197" s="169"/>
      <c r="F1197" s="83"/>
      <c r="G1197" s="83"/>
      <c r="H1197" s="34"/>
      <c r="I1197" s="34"/>
    </row>
    <row r="1198" spans="1:9" ht="12.45">
      <c r="A1198" s="83"/>
      <c r="B1198" s="34"/>
      <c r="C1198" s="34"/>
      <c r="D1198" s="34"/>
      <c r="E1198" s="169"/>
      <c r="F1198" s="83"/>
      <c r="G1198" s="83"/>
      <c r="H1198" s="34"/>
      <c r="I1198" s="34"/>
    </row>
    <row r="1199" spans="1:9" ht="12.45">
      <c r="A1199" s="83"/>
      <c r="B1199" s="34"/>
      <c r="C1199" s="34"/>
      <c r="D1199" s="34"/>
      <c r="E1199" s="169"/>
      <c r="F1199" s="83"/>
      <c r="G1199" s="83"/>
      <c r="H1199" s="34"/>
      <c r="I1199" s="34"/>
    </row>
    <row r="1200" spans="1:9" ht="12.45">
      <c r="A1200" s="83"/>
      <c r="B1200" s="34"/>
      <c r="C1200" s="34"/>
      <c r="D1200" s="34"/>
      <c r="E1200" s="169"/>
      <c r="F1200" s="83"/>
      <c r="G1200" s="83"/>
      <c r="H1200" s="34"/>
      <c r="I1200" s="34"/>
    </row>
    <row r="1201" spans="1:9" ht="12.45">
      <c r="A1201" s="83"/>
      <c r="B1201" s="34"/>
      <c r="C1201" s="34"/>
      <c r="D1201" s="34"/>
      <c r="E1201" s="169"/>
      <c r="F1201" s="83"/>
      <c r="G1201" s="83"/>
      <c r="H1201" s="34"/>
      <c r="I1201" s="34"/>
    </row>
    <row r="1202" spans="1:9" ht="12.45">
      <c r="A1202" s="83"/>
      <c r="B1202" s="34"/>
      <c r="C1202" s="34"/>
      <c r="D1202" s="34"/>
      <c r="E1202" s="169"/>
      <c r="F1202" s="83"/>
      <c r="G1202" s="83"/>
      <c r="H1202" s="34"/>
      <c r="I1202" s="34"/>
    </row>
    <row r="1203" spans="1:9" ht="12.45">
      <c r="A1203" s="83"/>
      <c r="B1203" s="34"/>
      <c r="C1203" s="34"/>
      <c r="D1203" s="34"/>
      <c r="E1203" s="169"/>
      <c r="F1203" s="83"/>
      <c r="G1203" s="83"/>
      <c r="H1203" s="34"/>
      <c r="I1203" s="34"/>
    </row>
    <row r="1204" spans="1:9" ht="12.45">
      <c r="A1204" s="83"/>
      <c r="B1204" s="34"/>
      <c r="C1204" s="34"/>
      <c r="D1204" s="34"/>
      <c r="E1204" s="169"/>
      <c r="F1204" s="83"/>
      <c r="G1204" s="83"/>
      <c r="H1204" s="34"/>
      <c r="I1204" s="34"/>
    </row>
    <row r="1205" spans="1:9" ht="12.45">
      <c r="A1205" s="83"/>
      <c r="B1205" s="34"/>
      <c r="C1205" s="34"/>
      <c r="D1205" s="34"/>
      <c r="E1205" s="169"/>
      <c r="F1205" s="83"/>
      <c r="G1205" s="83"/>
      <c r="H1205" s="34"/>
      <c r="I1205" s="34"/>
    </row>
    <row r="1206" spans="1:9" ht="12.45">
      <c r="A1206" s="83"/>
      <c r="B1206" s="34"/>
      <c r="C1206" s="34"/>
      <c r="D1206" s="34"/>
      <c r="E1206" s="169"/>
      <c r="F1206" s="83"/>
      <c r="G1206" s="83"/>
      <c r="H1206" s="34"/>
      <c r="I1206" s="34"/>
    </row>
    <row r="1207" spans="1:9" ht="12.45">
      <c r="A1207" s="83"/>
      <c r="B1207" s="34"/>
      <c r="C1207" s="34"/>
      <c r="D1207" s="34"/>
      <c r="E1207" s="169"/>
      <c r="F1207" s="83"/>
      <c r="G1207" s="83"/>
      <c r="H1207" s="34"/>
      <c r="I1207" s="34"/>
    </row>
    <row r="1208" spans="1:9" ht="12.45">
      <c r="A1208" s="83"/>
      <c r="B1208" s="34"/>
      <c r="C1208" s="34"/>
      <c r="D1208" s="34"/>
      <c r="E1208" s="169"/>
      <c r="F1208" s="83"/>
      <c r="G1208" s="83"/>
      <c r="H1208" s="34"/>
      <c r="I1208" s="34"/>
    </row>
    <row r="1209" spans="1:9" ht="12.45">
      <c r="A1209" s="83"/>
      <c r="B1209" s="34"/>
      <c r="C1209" s="34"/>
      <c r="D1209" s="34"/>
      <c r="E1209" s="169"/>
      <c r="F1209" s="83"/>
      <c r="G1209" s="83"/>
      <c r="H1209" s="34"/>
      <c r="I1209" s="34"/>
    </row>
    <row r="1210" spans="1:9" ht="12.45">
      <c r="A1210" s="83"/>
      <c r="B1210" s="34"/>
      <c r="C1210" s="34"/>
      <c r="D1210" s="34"/>
      <c r="E1210" s="169"/>
      <c r="F1210" s="83"/>
      <c r="G1210" s="83"/>
      <c r="H1210" s="34"/>
      <c r="I1210" s="34"/>
    </row>
    <row r="1211" spans="1:9" ht="12.45">
      <c r="A1211" s="83"/>
      <c r="B1211" s="34"/>
      <c r="C1211" s="34"/>
      <c r="D1211" s="34"/>
      <c r="E1211" s="169"/>
      <c r="F1211" s="83"/>
      <c r="G1211" s="83"/>
      <c r="H1211" s="34"/>
      <c r="I1211" s="34"/>
    </row>
    <row r="1212" spans="1:9" ht="12.45">
      <c r="A1212" s="83"/>
      <c r="B1212" s="34"/>
      <c r="C1212" s="34"/>
      <c r="D1212" s="34"/>
      <c r="E1212" s="169"/>
      <c r="F1212" s="83"/>
      <c r="G1212" s="83"/>
      <c r="H1212" s="34"/>
      <c r="I1212" s="34"/>
    </row>
    <row r="1213" spans="1:9" ht="12.45">
      <c r="A1213" s="83"/>
      <c r="B1213" s="34"/>
      <c r="C1213" s="34"/>
      <c r="D1213" s="34"/>
      <c r="E1213" s="169"/>
      <c r="F1213" s="83"/>
      <c r="G1213" s="83"/>
      <c r="H1213" s="34"/>
      <c r="I1213" s="34"/>
    </row>
    <row r="1214" spans="1:9" ht="12.45">
      <c r="A1214" s="83"/>
      <c r="B1214" s="34"/>
      <c r="C1214" s="34"/>
      <c r="D1214" s="34"/>
      <c r="E1214" s="169"/>
      <c r="F1214" s="83"/>
      <c r="G1214" s="83"/>
      <c r="H1214" s="34"/>
      <c r="I1214" s="34"/>
    </row>
    <row r="1215" spans="1:9" ht="12.45">
      <c r="A1215" s="83"/>
      <c r="B1215" s="34"/>
      <c r="C1215" s="34"/>
      <c r="D1215" s="34"/>
      <c r="E1215" s="169"/>
      <c r="F1215" s="83"/>
      <c r="G1215" s="83"/>
      <c r="H1215" s="34"/>
      <c r="I1215" s="34"/>
    </row>
    <row r="1216" spans="1:9" ht="12.45">
      <c r="A1216" s="83"/>
      <c r="B1216" s="34"/>
      <c r="C1216" s="34"/>
      <c r="D1216" s="34"/>
      <c r="E1216" s="169"/>
      <c r="F1216" s="83"/>
      <c r="G1216" s="83"/>
      <c r="H1216" s="34"/>
      <c r="I1216" s="34"/>
    </row>
    <row r="1217" spans="1:9" ht="12.45">
      <c r="A1217" s="83"/>
      <c r="B1217" s="34"/>
      <c r="C1217" s="34"/>
      <c r="D1217" s="34"/>
      <c r="E1217" s="169"/>
      <c r="F1217" s="83"/>
      <c r="G1217" s="83"/>
      <c r="H1217" s="34"/>
      <c r="I1217" s="34"/>
    </row>
    <row r="1218" spans="1:9" ht="12.45">
      <c r="A1218" s="83"/>
      <c r="B1218" s="34"/>
      <c r="C1218" s="34"/>
      <c r="D1218" s="34"/>
      <c r="E1218" s="169"/>
      <c r="F1218" s="83"/>
      <c r="G1218" s="83"/>
      <c r="H1218" s="34"/>
      <c r="I1218" s="34"/>
    </row>
    <row r="1219" spans="1:9" ht="12.45">
      <c r="A1219" s="83"/>
      <c r="B1219" s="34"/>
      <c r="C1219" s="34"/>
      <c r="D1219" s="34"/>
      <c r="E1219" s="169"/>
      <c r="F1219" s="83"/>
      <c r="G1219" s="83"/>
      <c r="H1219" s="34"/>
      <c r="I1219" s="34"/>
    </row>
    <row r="1220" spans="1:9" ht="12.45">
      <c r="A1220" s="83"/>
      <c r="B1220" s="34"/>
      <c r="C1220" s="34"/>
      <c r="D1220" s="34"/>
      <c r="E1220" s="169"/>
      <c r="F1220" s="83"/>
      <c r="G1220" s="83"/>
      <c r="H1220" s="34"/>
      <c r="I1220" s="34"/>
    </row>
    <row r="1221" spans="1:9" ht="12.45">
      <c r="A1221" s="83"/>
      <c r="B1221" s="34"/>
      <c r="C1221" s="34"/>
      <c r="D1221" s="34"/>
      <c r="E1221" s="169"/>
      <c r="F1221" s="83"/>
      <c r="G1221" s="83"/>
      <c r="H1221" s="34"/>
      <c r="I1221" s="34"/>
    </row>
    <row r="1222" spans="1:9" ht="12.45">
      <c r="A1222" s="83"/>
      <c r="B1222" s="34"/>
      <c r="C1222" s="34"/>
      <c r="D1222" s="34"/>
      <c r="E1222" s="169"/>
      <c r="F1222" s="83"/>
      <c r="G1222" s="83"/>
      <c r="H1222" s="34"/>
      <c r="I1222" s="34"/>
    </row>
    <row r="1223" spans="1:9" ht="12.45">
      <c r="A1223" s="83"/>
      <c r="B1223" s="34"/>
      <c r="C1223" s="34"/>
      <c r="D1223" s="34"/>
      <c r="E1223" s="169"/>
      <c r="F1223" s="83"/>
      <c r="G1223" s="83"/>
      <c r="H1223" s="34"/>
      <c r="I1223" s="34"/>
    </row>
    <row r="1224" spans="1:9" ht="12.45">
      <c r="A1224" s="83"/>
      <c r="B1224" s="34"/>
      <c r="C1224" s="34"/>
      <c r="D1224" s="34"/>
      <c r="E1224" s="169"/>
      <c r="F1224" s="83"/>
      <c r="G1224" s="83"/>
      <c r="H1224" s="34"/>
      <c r="I1224" s="34"/>
    </row>
    <row r="1225" spans="1:9" ht="12.45">
      <c r="A1225" s="83"/>
      <c r="B1225" s="34"/>
      <c r="C1225" s="34"/>
      <c r="D1225" s="34"/>
      <c r="E1225" s="169"/>
      <c r="F1225" s="83"/>
      <c r="G1225" s="83"/>
      <c r="H1225" s="34"/>
      <c r="I1225" s="34"/>
    </row>
    <row r="1226" spans="1:9" ht="12.45">
      <c r="A1226" s="83"/>
      <c r="B1226" s="34"/>
      <c r="C1226" s="34"/>
      <c r="D1226" s="34"/>
      <c r="E1226" s="169"/>
      <c r="F1226" s="83"/>
      <c r="G1226" s="83"/>
      <c r="H1226" s="34"/>
      <c r="I1226" s="34"/>
    </row>
    <row r="1227" spans="1:9" ht="12.45">
      <c r="A1227" s="83"/>
      <c r="B1227" s="34"/>
      <c r="C1227" s="34"/>
      <c r="D1227" s="34"/>
      <c r="E1227" s="169"/>
      <c r="F1227" s="83"/>
      <c r="G1227" s="83"/>
      <c r="H1227" s="34"/>
      <c r="I1227" s="34"/>
    </row>
    <row r="1228" spans="1:9" ht="12.45">
      <c r="A1228" s="83"/>
      <c r="B1228" s="34"/>
      <c r="C1228" s="34"/>
      <c r="D1228" s="34"/>
      <c r="E1228" s="169"/>
      <c r="F1228" s="83"/>
      <c r="G1228" s="83"/>
      <c r="H1228" s="34"/>
      <c r="I1228" s="34"/>
    </row>
    <row r="1229" spans="1:9" ht="12.45">
      <c r="A1229" s="83"/>
      <c r="B1229" s="34"/>
      <c r="C1229" s="34"/>
      <c r="D1229" s="34"/>
      <c r="E1229" s="169"/>
      <c r="F1229" s="83"/>
      <c r="G1229" s="83"/>
      <c r="H1229" s="34"/>
      <c r="I1229" s="34"/>
    </row>
    <row r="1230" spans="1:9" ht="12.45">
      <c r="A1230" s="83"/>
      <c r="B1230" s="34"/>
      <c r="C1230" s="34"/>
      <c r="D1230" s="34"/>
      <c r="E1230" s="169"/>
      <c r="F1230" s="83"/>
      <c r="G1230" s="83"/>
      <c r="H1230" s="34"/>
      <c r="I1230" s="34"/>
    </row>
    <row r="1231" spans="1:9" ht="12.45">
      <c r="A1231" s="83"/>
      <c r="B1231" s="34"/>
      <c r="C1231" s="34"/>
      <c r="D1231" s="34"/>
      <c r="E1231" s="169"/>
      <c r="F1231" s="83"/>
      <c r="G1231" s="83"/>
      <c r="H1231" s="34"/>
      <c r="I1231" s="34"/>
    </row>
    <row r="1232" spans="1:9" ht="12.45">
      <c r="A1232" s="83"/>
      <c r="B1232" s="34"/>
      <c r="C1232" s="34"/>
      <c r="D1232" s="34"/>
      <c r="E1232" s="169"/>
      <c r="F1232" s="83"/>
      <c r="G1232" s="83"/>
      <c r="H1232" s="34"/>
      <c r="I1232" s="34"/>
    </row>
    <row r="1233" spans="1:9" ht="12.45">
      <c r="A1233" s="83"/>
      <c r="B1233" s="34"/>
      <c r="C1233" s="34"/>
      <c r="D1233" s="34"/>
      <c r="E1233" s="169"/>
      <c r="F1233" s="83"/>
      <c r="G1233" s="83"/>
      <c r="H1233" s="34"/>
      <c r="I1233" s="34"/>
    </row>
    <row r="1234" spans="1:9" ht="12.45">
      <c r="A1234" s="83"/>
      <c r="B1234" s="34"/>
      <c r="C1234" s="34"/>
      <c r="D1234" s="34"/>
      <c r="E1234" s="169"/>
      <c r="F1234" s="83"/>
      <c r="G1234" s="83"/>
      <c r="H1234" s="34"/>
      <c r="I1234" s="34"/>
    </row>
    <row r="1235" spans="1:9" ht="12.45">
      <c r="A1235" s="83"/>
      <c r="B1235" s="34"/>
      <c r="C1235" s="34"/>
      <c r="D1235" s="34"/>
      <c r="E1235" s="169"/>
      <c r="F1235" s="83"/>
      <c r="G1235" s="83"/>
      <c r="H1235" s="34"/>
      <c r="I1235" s="34"/>
    </row>
    <row r="1236" spans="1:9" ht="12.45">
      <c r="A1236" s="83"/>
      <c r="B1236" s="34"/>
      <c r="C1236" s="34"/>
      <c r="D1236" s="34"/>
      <c r="E1236" s="169"/>
      <c r="F1236" s="83"/>
      <c r="G1236" s="83"/>
      <c r="H1236" s="34"/>
      <c r="I1236" s="34"/>
    </row>
    <row r="1237" spans="1:9" ht="12.45">
      <c r="A1237" s="83"/>
      <c r="B1237" s="34"/>
      <c r="C1237" s="34"/>
      <c r="D1237" s="34"/>
      <c r="E1237" s="169"/>
      <c r="F1237" s="83"/>
      <c r="G1237" s="83"/>
      <c r="H1237" s="34"/>
      <c r="I1237" s="34"/>
    </row>
    <row r="1238" spans="1:9" ht="12.45">
      <c r="A1238" s="83"/>
      <c r="B1238" s="34"/>
      <c r="C1238" s="34"/>
      <c r="D1238" s="34"/>
      <c r="E1238" s="169"/>
      <c r="F1238" s="83"/>
      <c r="G1238" s="83"/>
      <c r="H1238" s="34"/>
      <c r="I1238" s="34"/>
    </row>
    <row r="1239" spans="1:9" ht="12.45">
      <c r="A1239" s="83"/>
      <c r="B1239" s="34"/>
      <c r="C1239" s="34"/>
      <c r="D1239" s="34"/>
      <c r="E1239" s="169"/>
      <c r="F1239" s="83"/>
      <c r="G1239" s="83"/>
      <c r="H1239" s="34"/>
      <c r="I1239" s="34"/>
    </row>
    <row r="1240" spans="1:9" ht="12.45">
      <c r="A1240" s="83"/>
      <c r="B1240" s="34"/>
      <c r="C1240" s="34"/>
      <c r="D1240" s="34"/>
      <c r="E1240" s="169"/>
      <c r="F1240" s="83"/>
      <c r="G1240" s="83"/>
      <c r="H1240" s="34"/>
      <c r="I1240" s="34"/>
    </row>
    <row r="1241" spans="1:9" ht="12.45">
      <c r="A1241" s="83"/>
      <c r="B1241" s="34"/>
      <c r="C1241" s="34"/>
      <c r="D1241" s="34"/>
      <c r="E1241" s="169"/>
      <c r="F1241" s="83"/>
      <c r="G1241" s="83"/>
      <c r="H1241" s="34"/>
      <c r="I1241" s="34"/>
    </row>
    <row r="1242" spans="1:9" ht="12.45">
      <c r="A1242" s="83"/>
      <c r="B1242" s="34"/>
      <c r="C1242" s="34"/>
      <c r="D1242" s="34"/>
      <c r="E1242" s="169"/>
      <c r="F1242" s="83"/>
      <c r="G1242" s="83"/>
      <c r="H1242" s="34"/>
      <c r="I1242" s="34"/>
    </row>
    <row r="1243" spans="1:9" ht="12.45">
      <c r="A1243" s="83"/>
      <c r="B1243" s="34"/>
      <c r="C1243" s="34"/>
      <c r="D1243" s="34"/>
      <c r="E1243" s="169"/>
      <c r="F1243" s="83"/>
      <c r="G1243" s="83"/>
      <c r="H1243" s="34"/>
      <c r="I1243" s="34"/>
    </row>
    <row r="1244" spans="1:9" ht="12.45">
      <c r="A1244" s="83"/>
      <c r="B1244" s="34"/>
      <c r="C1244" s="34"/>
      <c r="D1244" s="34"/>
      <c r="E1244" s="169"/>
      <c r="F1244" s="83"/>
      <c r="G1244" s="83"/>
      <c r="H1244" s="34"/>
      <c r="I1244" s="34"/>
    </row>
    <row r="1245" spans="1:9" ht="12.45">
      <c r="A1245" s="83"/>
      <c r="B1245" s="34"/>
      <c r="C1245" s="34"/>
      <c r="D1245" s="34"/>
      <c r="E1245" s="169"/>
      <c r="F1245" s="83"/>
      <c r="G1245" s="83"/>
      <c r="H1245" s="34"/>
      <c r="I1245" s="34"/>
    </row>
    <row r="1246" spans="1:9" ht="12.45">
      <c r="A1246" s="83"/>
      <c r="B1246" s="34"/>
      <c r="C1246" s="34"/>
      <c r="D1246" s="34"/>
      <c r="E1246" s="169"/>
      <c r="F1246" s="83"/>
      <c r="G1246" s="83"/>
      <c r="H1246" s="34"/>
      <c r="I1246" s="34"/>
    </row>
    <row r="1247" spans="1:9" ht="12.45">
      <c r="A1247" s="83"/>
      <c r="B1247" s="34"/>
      <c r="C1247" s="34"/>
      <c r="D1247" s="34"/>
      <c r="E1247" s="169"/>
      <c r="F1247" s="83"/>
      <c r="G1247" s="83"/>
      <c r="H1247" s="34"/>
      <c r="I1247" s="34"/>
    </row>
    <row r="1248" spans="1:9" ht="12.45">
      <c r="A1248" s="83"/>
      <c r="B1248" s="34"/>
      <c r="C1248" s="34"/>
      <c r="D1248" s="34"/>
      <c r="E1248" s="169"/>
      <c r="F1248" s="83"/>
      <c r="G1248" s="83"/>
      <c r="H1248" s="34"/>
      <c r="I1248" s="34"/>
    </row>
    <row r="1249" spans="1:9" ht="12.45">
      <c r="A1249" s="83"/>
      <c r="B1249" s="34"/>
      <c r="C1249" s="34"/>
      <c r="D1249" s="34"/>
      <c r="E1249" s="169"/>
      <c r="F1249" s="83"/>
      <c r="G1249" s="83"/>
      <c r="H1249" s="34"/>
      <c r="I1249" s="34"/>
    </row>
    <row r="1250" spans="1:9" ht="12.45">
      <c r="A1250" s="83"/>
      <c r="B1250" s="34"/>
      <c r="C1250" s="34"/>
      <c r="D1250" s="34"/>
      <c r="E1250" s="169"/>
      <c r="F1250" s="83"/>
      <c r="G1250" s="83"/>
      <c r="H1250" s="34"/>
      <c r="I1250" s="34"/>
    </row>
    <row r="1251" spans="1:9" ht="12.45">
      <c r="A1251" s="83"/>
      <c r="B1251" s="34"/>
      <c r="C1251" s="34"/>
      <c r="D1251" s="34"/>
      <c r="E1251" s="169"/>
      <c r="F1251" s="83"/>
      <c r="G1251" s="83"/>
      <c r="H1251" s="34"/>
      <c r="I1251" s="34"/>
    </row>
    <row r="1252" spans="1:9" ht="12.45">
      <c r="A1252" s="83"/>
      <c r="B1252" s="34"/>
      <c r="C1252" s="34"/>
      <c r="D1252" s="34"/>
      <c r="E1252" s="169"/>
      <c r="F1252" s="83"/>
      <c r="G1252" s="83"/>
      <c r="H1252" s="34"/>
      <c r="I1252" s="34"/>
    </row>
    <row r="1253" spans="1:9" ht="12.45">
      <c r="A1253" s="83"/>
      <c r="B1253" s="34"/>
      <c r="C1253" s="34"/>
      <c r="D1253" s="34"/>
      <c r="E1253" s="169"/>
      <c r="F1253" s="83"/>
      <c r="G1253" s="83"/>
      <c r="H1253" s="34"/>
      <c r="I1253" s="34"/>
    </row>
    <row r="1254" spans="1:9" ht="12.45">
      <c r="A1254" s="83"/>
      <c r="B1254" s="34"/>
      <c r="C1254" s="34"/>
      <c r="D1254" s="34"/>
      <c r="E1254" s="169"/>
      <c r="F1254" s="83"/>
      <c r="G1254" s="83"/>
      <c r="H1254" s="34"/>
      <c r="I1254" s="34"/>
    </row>
    <row r="1255" spans="1:9" ht="12.45">
      <c r="A1255" s="83"/>
      <c r="B1255" s="34"/>
      <c r="C1255" s="34"/>
      <c r="D1255" s="34"/>
      <c r="E1255" s="169"/>
      <c r="F1255" s="83"/>
      <c r="G1255" s="83"/>
      <c r="H1255" s="34"/>
      <c r="I1255" s="34"/>
    </row>
    <row r="1256" spans="1:9" ht="12.45">
      <c r="A1256" s="83"/>
      <c r="B1256" s="34"/>
      <c r="C1256" s="34"/>
      <c r="D1256" s="34"/>
      <c r="E1256" s="169"/>
      <c r="F1256" s="83"/>
      <c r="G1256" s="83"/>
      <c r="H1256" s="34"/>
      <c r="I1256" s="34"/>
    </row>
    <row r="1257" spans="1:9" ht="12.45">
      <c r="A1257" s="83"/>
      <c r="B1257" s="34"/>
      <c r="C1257" s="34"/>
      <c r="D1257" s="34"/>
      <c r="E1257" s="169"/>
      <c r="F1257" s="83"/>
      <c r="G1257" s="83"/>
      <c r="H1257" s="34"/>
      <c r="I1257" s="34"/>
    </row>
    <row r="1258" spans="1:9" ht="12.45">
      <c r="A1258" s="83"/>
      <c r="B1258" s="34"/>
      <c r="C1258" s="34"/>
      <c r="D1258" s="34"/>
      <c r="E1258" s="169"/>
      <c r="F1258" s="83"/>
      <c r="G1258" s="83"/>
      <c r="H1258" s="34"/>
      <c r="I1258" s="34"/>
    </row>
    <row r="1259" spans="1:9" ht="12.45">
      <c r="A1259" s="83"/>
      <c r="B1259" s="34"/>
      <c r="C1259" s="34"/>
      <c r="D1259" s="34"/>
      <c r="E1259" s="169"/>
      <c r="F1259" s="83"/>
      <c r="G1259" s="83"/>
      <c r="H1259" s="34"/>
      <c r="I1259" s="34"/>
    </row>
    <row r="1260" spans="1:9" ht="12.45">
      <c r="A1260" s="83"/>
      <c r="B1260" s="34"/>
      <c r="C1260" s="34"/>
      <c r="D1260" s="34"/>
      <c r="E1260" s="169"/>
      <c r="F1260" s="83"/>
      <c r="G1260" s="83"/>
      <c r="H1260" s="34"/>
      <c r="I1260" s="34"/>
    </row>
    <row r="1261" spans="1:9" ht="12.45">
      <c r="A1261" s="83"/>
      <c r="B1261" s="34"/>
      <c r="C1261" s="34"/>
      <c r="D1261" s="34"/>
      <c r="E1261" s="169"/>
      <c r="F1261" s="83"/>
      <c r="G1261" s="83"/>
      <c r="H1261" s="34"/>
      <c r="I1261" s="34"/>
    </row>
    <row r="1262" spans="1:9" ht="12.45">
      <c r="A1262" s="83"/>
      <c r="B1262" s="34"/>
      <c r="C1262" s="34"/>
      <c r="D1262" s="34"/>
      <c r="E1262" s="169"/>
      <c r="F1262" s="83"/>
      <c r="G1262" s="83"/>
      <c r="H1262" s="34"/>
      <c r="I1262" s="34"/>
    </row>
    <row r="1263" spans="1:9" ht="12.45">
      <c r="A1263" s="83"/>
      <c r="B1263" s="34"/>
      <c r="C1263" s="34"/>
      <c r="D1263" s="34"/>
      <c r="E1263" s="169"/>
      <c r="F1263" s="83"/>
      <c r="G1263" s="83"/>
      <c r="H1263" s="34"/>
      <c r="I1263" s="34"/>
    </row>
    <row r="1264" spans="1:9" ht="12.45">
      <c r="A1264" s="83"/>
      <c r="B1264" s="34"/>
      <c r="C1264" s="34"/>
      <c r="D1264" s="34"/>
      <c r="E1264" s="169"/>
      <c r="F1264" s="83"/>
      <c r="G1264" s="83"/>
      <c r="H1264" s="34"/>
      <c r="I1264" s="34"/>
    </row>
    <row r="1265" spans="1:9" ht="12.45">
      <c r="A1265" s="83"/>
      <c r="B1265" s="34"/>
      <c r="C1265" s="34"/>
      <c r="D1265" s="34"/>
      <c r="E1265" s="169"/>
      <c r="F1265" s="83"/>
      <c r="G1265" s="83"/>
      <c r="H1265" s="34"/>
      <c r="I1265" s="34"/>
    </row>
    <row r="1266" spans="1:9" ht="12.45">
      <c r="A1266" s="83"/>
      <c r="B1266" s="34"/>
      <c r="C1266" s="34"/>
      <c r="D1266" s="34"/>
      <c r="E1266" s="169"/>
      <c r="F1266" s="83"/>
      <c r="G1266" s="83"/>
      <c r="H1266" s="34"/>
      <c r="I1266" s="34"/>
    </row>
    <row r="1267" spans="1:9" ht="12.45">
      <c r="A1267" s="83"/>
      <c r="B1267" s="34"/>
      <c r="C1267" s="34"/>
      <c r="D1267" s="34"/>
      <c r="E1267" s="169"/>
      <c r="F1267" s="83"/>
      <c r="G1267" s="83"/>
      <c r="H1267" s="34"/>
      <c r="I1267" s="34"/>
    </row>
    <row r="1268" spans="1:9" ht="12.45">
      <c r="A1268" s="83"/>
      <c r="B1268" s="34"/>
      <c r="C1268" s="34"/>
      <c r="D1268" s="34"/>
      <c r="E1268" s="169"/>
      <c r="F1268" s="83"/>
      <c r="G1268" s="83"/>
      <c r="H1268" s="34"/>
      <c r="I1268" s="34"/>
    </row>
  </sheetData>
  <mergeCells count="18">
    <mergeCell ref="D298:E298"/>
    <mergeCell ref="F287:G287"/>
    <mergeCell ref="F288:G288"/>
    <mergeCell ref="F289:G289"/>
    <mergeCell ref="F290:G290"/>
    <mergeCell ref="F291:G291"/>
    <mergeCell ref="F292:G292"/>
    <mergeCell ref="F293:G293"/>
    <mergeCell ref="F284:G284"/>
    <mergeCell ref="F285:G285"/>
    <mergeCell ref="F294:G294"/>
    <mergeCell ref="F295:G295"/>
    <mergeCell ref="D297:E297"/>
    <mergeCell ref="F279:G279"/>
    <mergeCell ref="F280:G280"/>
    <mergeCell ref="F281:G281"/>
    <mergeCell ref="F282:G282"/>
    <mergeCell ref="F283:G28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1133"/>
  <sheetViews>
    <sheetView workbookViewId="0"/>
  </sheetViews>
  <sheetFormatPr defaultColWidth="12.61328125" defaultRowHeight="12.75" customHeight="1"/>
  <cols>
    <col min="1" max="1" width="17.4609375" customWidth="1"/>
    <col min="2" max="2" width="7.3828125" customWidth="1"/>
    <col min="3" max="3" width="48.765625" customWidth="1"/>
    <col min="4" max="4" width="12.23046875" customWidth="1"/>
    <col min="5" max="20" width="15.15234375" customWidth="1"/>
  </cols>
  <sheetData>
    <row r="1" spans="1:3">
      <c r="A1" s="173" t="s">
        <v>2062</v>
      </c>
      <c r="B1" s="174"/>
      <c r="C1" s="175"/>
    </row>
    <row r="2" spans="1:3" ht="12.75" customHeight="1">
      <c r="A2" s="191" t="s">
        <v>6907</v>
      </c>
      <c r="B2" s="188"/>
      <c r="C2" s="188"/>
    </row>
    <row r="3" spans="1:3" ht="12.75" customHeight="1">
      <c r="A3" s="191" t="s">
        <v>6908</v>
      </c>
      <c r="B3" s="188"/>
      <c r="C3" s="188"/>
    </row>
    <row r="4" spans="1:3" ht="12.75" customHeight="1">
      <c r="A4" s="190" t="s">
        <v>6909</v>
      </c>
      <c r="B4" s="188"/>
      <c r="C4" s="188"/>
    </row>
    <row r="5" spans="1:3" ht="12.75" customHeight="1">
      <c r="A5" s="121" t="s">
        <v>6910</v>
      </c>
      <c r="B5" s="176" t="s">
        <v>6911</v>
      </c>
      <c r="C5" s="121" t="s">
        <v>6912</v>
      </c>
    </row>
    <row r="6" spans="1:3" ht="12.75" customHeight="1">
      <c r="A6" s="175" t="s">
        <v>6913</v>
      </c>
      <c r="B6" s="174">
        <v>0</v>
      </c>
      <c r="C6" s="175" t="s">
        <v>6914</v>
      </c>
    </row>
    <row r="7" spans="1:3" ht="12.75" customHeight="1">
      <c r="A7" s="175" t="s">
        <v>6913</v>
      </c>
      <c r="B7" s="174">
        <v>1</v>
      </c>
      <c r="C7" s="175" t="s">
        <v>6915</v>
      </c>
    </row>
    <row r="8" spans="1:3" ht="12.75" customHeight="1">
      <c r="A8" s="175" t="s">
        <v>6913</v>
      </c>
      <c r="B8" s="174">
        <v>2</v>
      </c>
      <c r="C8" s="175" t="s">
        <v>6916</v>
      </c>
    </row>
    <row r="9" spans="1:3" ht="12.75" customHeight="1">
      <c r="A9" s="175" t="s">
        <v>6913</v>
      </c>
      <c r="B9" s="174">
        <v>3</v>
      </c>
      <c r="C9" s="175" t="s">
        <v>6917</v>
      </c>
    </row>
    <row r="10" spans="1:3" ht="12.75" customHeight="1">
      <c r="A10" s="175" t="s">
        <v>6913</v>
      </c>
      <c r="B10" s="174">
        <v>4</v>
      </c>
      <c r="C10" s="175" t="s">
        <v>6918</v>
      </c>
    </row>
    <row r="11" spans="1:3" ht="12.75" customHeight="1">
      <c r="A11" s="175" t="s">
        <v>6913</v>
      </c>
      <c r="B11" s="174">
        <v>5</v>
      </c>
      <c r="C11" s="175" t="s">
        <v>6919</v>
      </c>
    </row>
    <row r="12" spans="1:3" ht="12.75" customHeight="1">
      <c r="A12" s="175" t="s">
        <v>6913</v>
      </c>
      <c r="B12" s="174">
        <v>6</v>
      </c>
      <c r="C12" s="175" t="s">
        <v>6920</v>
      </c>
    </row>
    <row r="13" spans="1:3" ht="12.75" customHeight="1">
      <c r="A13" s="175" t="s">
        <v>6913</v>
      </c>
      <c r="B13" s="174" t="s">
        <v>6217</v>
      </c>
      <c r="C13" s="175" t="s">
        <v>6921</v>
      </c>
    </row>
    <row r="14" spans="1:3" ht="12.75" customHeight="1">
      <c r="A14" s="175" t="s">
        <v>6913</v>
      </c>
      <c r="B14" s="177" t="s">
        <v>6215</v>
      </c>
      <c r="C14" s="95" t="s">
        <v>6922</v>
      </c>
    </row>
    <row r="15" spans="1:3" ht="12.75" customHeight="1">
      <c r="A15" s="175" t="s">
        <v>6913</v>
      </c>
      <c r="B15" s="177" t="s">
        <v>6620</v>
      </c>
      <c r="C15" s="95" t="s">
        <v>6923</v>
      </c>
    </row>
    <row r="16" spans="1:3" ht="12.75" customHeight="1">
      <c r="A16" s="175" t="s">
        <v>6913</v>
      </c>
      <c r="B16" s="177" t="s">
        <v>374</v>
      </c>
      <c r="C16" s="95" t="s">
        <v>6924</v>
      </c>
    </row>
    <row r="17" spans="1:3" ht="12.75" customHeight="1">
      <c r="A17" s="175" t="s">
        <v>6913</v>
      </c>
      <c r="B17" s="177" t="s">
        <v>451</v>
      </c>
      <c r="C17" s="95" t="s">
        <v>6925</v>
      </c>
    </row>
    <row r="18" spans="1:3" ht="12.75" customHeight="1">
      <c r="A18" s="175" t="s">
        <v>6913</v>
      </c>
      <c r="B18" s="177" t="s">
        <v>6926</v>
      </c>
      <c r="C18" s="95" t="s">
        <v>6927</v>
      </c>
    </row>
    <row r="19" spans="1:3" ht="12.75" customHeight="1">
      <c r="A19" s="175" t="s">
        <v>6913</v>
      </c>
      <c r="B19" s="177" t="s">
        <v>6928</v>
      </c>
      <c r="C19" s="95" t="s">
        <v>6929</v>
      </c>
    </row>
    <row r="20" spans="1:3" ht="12.75" customHeight="1">
      <c r="A20" s="175" t="s">
        <v>6913</v>
      </c>
      <c r="B20" s="177" t="s">
        <v>6930</v>
      </c>
      <c r="C20" s="95" t="s">
        <v>6931</v>
      </c>
    </row>
    <row r="21" spans="1:3" ht="12.75" customHeight="1">
      <c r="A21" s="175" t="s">
        <v>6913</v>
      </c>
      <c r="B21" s="177" t="s">
        <v>6389</v>
      </c>
      <c r="C21" s="95" t="s">
        <v>6932</v>
      </c>
    </row>
    <row r="22" spans="1:3" ht="12.75" customHeight="1">
      <c r="A22" s="175" t="s">
        <v>6913</v>
      </c>
      <c r="B22" s="177" t="s">
        <v>6391</v>
      </c>
      <c r="C22" s="95" t="s">
        <v>6933</v>
      </c>
    </row>
    <row r="23" spans="1:3" ht="12.75" customHeight="1">
      <c r="A23" s="175" t="s">
        <v>6913</v>
      </c>
      <c r="B23" s="177" t="s">
        <v>6934</v>
      </c>
      <c r="C23" s="95" t="s">
        <v>6935</v>
      </c>
    </row>
    <row r="24" spans="1:3" ht="12.75" customHeight="1">
      <c r="A24" s="175" t="s">
        <v>6913</v>
      </c>
      <c r="B24" s="177" t="s">
        <v>6936</v>
      </c>
      <c r="C24" s="95" t="s">
        <v>6937</v>
      </c>
    </row>
    <row r="25" spans="1:3" ht="12.75" customHeight="1">
      <c r="A25" s="175" t="s">
        <v>6913</v>
      </c>
      <c r="B25" s="177" t="s">
        <v>6256</v>
      </c>
      <c r="C25" s="95" t="s">
        <v>6938</v>
      </c>
    </row>
    <row r="26" spans="1:3" ht="12.75" customHeight="1">
      <c r="A26" s="175" t="s">
        <v>6913</v>
      </c>
      <c r="B26" s="177" t="s">
        <v>6219</v>
      </c>
      <c r="C26" s="95" t="s">
        <v>6939</v>
      </c>
    </row>
    <row r="27" spans="1:3" ht="12.75" customHeight="1">
      <c r="A27" s="175"/>
      <c r="B27" s="174"/>
      <c r="C27" s="175"/>
    </row>
    <row r="28" spans="1:3" ht="12.75" customHeight="1">
      <c r="A28" s="190" t="s">
        <v>6940</v>
      </c>
      <c r="B28" s="188"/>
      <c r="C28" s="188"/>
    </row>
    <row r="29" spans="1:3" ht="12.75" customHeight="1">
      <c r="A29" s="121" t="s">
        <v>6910</v>
      </c>
      <c r="B29" s="176" t="s">
        <v>6911</v>
      </c>
      <c r="C29" s="121" t="s">
        <v>6912</v>
      </c>
    </row>
    <row r="30" spans="1:3" ht="12.75" customHeight="1">
      <c r="A30" s="175" t="s">
        <v>6941</v>
      </c>
      <c r="B30" s="177" t="s">
        <v>6942</v>
      </c>
      <c r="C30" s="95" t="s">
        <v>6943</v>
      </c>
    </row>
    <row r="31" spans="1:3" ht="12.75" customHeight="1">
      <c r="A31" s="175" t="s">
        <v>6941</v>
      </c>
      <c r="B31" s="177">
        <v>0</v>
      </c>
      <c r="C31" s="95" t="s">
        <v>6944</v>
      </c>
    </row>
    <row r="32" spans="1:3" ht="12.75" customHeight="1">
      <c r="A32" s="175" t="s">
        <v>6941</v>
      </c>
      <c r="B32" s="177" t="s">
        <v>6945</v>
      </c>
      <c r="C32" s="95" t="s">
        <v>6946</v>
      </c>
    </row>
    <row r="33" spans="1:3" ht="12.75" customHeight="1">
      <c r="A33" s="175" t="s">
        <v>6941</v>
      </c>
      <c r="B33" s="177" t="s">
        <v>6380</v>
      </c>
      <c r="C33" s="95" t="s">
        <v>6947</v>
      </c>
    </row>
    <row r="34" spans="1:3" ht="12.75" customHeight="1">
      <c r="A34" s="175" t="s">
        <v>6941</v>
      </c>
      <c r="B34" s="177" t="s">
        <v>6329</v>
      </c>
      <c r="C34" s="95" t="s">
        <v>6948</v>
      </c>
    </row>
    <row r="35" spans="1:3" ht="12.75" customHeight="1">
      <c r="A35" s="175" t="s">
        <v>6941</v>
      </c>
      <c r="B35" s="177" t="s">
        <v>6386</v>
      </c>
      <c r="C35" s="95" t="s">
        <v>6949</v>
      </c>
    </row>
    <row r="36" spans="1:3" ht="12.75" customHeight="1">
      <c r="A36" s="175" t="s">
        <v>6941</v>
      </c>
      <c r="B36" s="177" t="s">
        <v>6950</v>
      </c>
      <c r="C36" s="95" t="s">
        <v>6951</v>
      </c>
    </row>
    <row r="37" spans="1:3" ht="12.75" customHeight="1">
      <c r="A37" s="175" t="s">
        <v>6941</v>
      </c>
      <c r="B37" s="177" t="s">
        <v>5197</v>
      </c>
      <c r="C37" s="95" t="s">
        <v>6952</v>
      </c>
    </row>
    <row r="38" spans="1:3" ht="12.75" customHeight="1">
      <c r="A38" s="175" t="s">
        <v>6941</v>
      </c>
      <c r="B38" s="177" t="s">
        <v>6953</v>
      </c>
      <c r="C38" s="95" t="s">
        <v>6954</v>
      </c>
    </row>
    <row r="39" spans="1:3" ht="12.75" customHeight="1">
      <c r="A39" s="175"/>
      <c r="B39" s="178"/>
      <c r="C39" s="95"/>
    </row>
    <row r="40" spans="1:3" ht="12.75" customHeight="1">
      <c r="A40" s="190" t="s">
        <v>6955</v>
      </c>
      <c r="B40" s="188"/>
      <c r="C40" s="188"/>
    </row>
    <row r="41" spans="1:3" ht="12.75" customHeight="1">
      <c r="A41" s="121" t="s">
        <v>6910</v>
      </c>
      <c r="B41" s="176" t="s">
        <v>6911</v>
      </c>
      <c r="C41" s="121" t="s">
        <v>6912</v>
      </c>
    </row>
    <row r="42" spans="1:3" ht="12.75" customHeight="1">
      <c r="A42" s="175" t="s">
        <v>6941</v>
      </c>
      <c r="B42" s="174" t="s">
        <v>6215</v>
      </c>
      <c r="C42" s="175" t="s">
        <v>6956</v>
      </c>
    </row>
    <row r="43" spans="1:3" ht="12.75" customHeight="1">
      <c r="A43" s="175" t="s">
        <v>6941</v>
      </c>
      <c r="B43" s="174" t="s">
        <v>6620</v>
      </c>
      <c r="C43" s="175" t="s">
        <v>6957</v>
      </c>
    </row>
    <row r="44" spans="1:3" ht="12.75" customHeight="1">
      <c r="A44" s="175" t="s">
        <v>6941</v>
      </c>
      <c r="B44" s="174" t="s">
        <v>374</v>
      </c>
      <c r="C44" s="175" t="s">
        <v>6958</v>
      </c>
    </row>
    <row r="45" spans="1:3" ht="12.75" customHeight="1">
      <c r="A45" s="175" t="s">
        <v>6941</v>
      </c>
      <c r="B45" s="174" t="s">
        <v>451</v>
      </c>
      <c r="C45" s="175" t="s">
        <v>6959</v>
      </c>
    </row>
    <row r="46" spans="1:3" ht="12.75" customHeight="1">
      <c r="A46" s="175" t="s">
        <v>6941</v>
      </c>
      <c r="B46" s="174" t="s">
        <v>6926</v>
      </c>
      <c r="C46" s="175" t="s">
        <v>6960</v>
      </c>
    </row>
    <row r="47" spans="1:3" ht="12.75" customHeight="1">
      <c r="A47" s="175" t="s">
        <v>6941</v>
      </c>
      <c r="B47" s="174" t="s">
        <v>6928</v>
      </c>
      <c r="C47" s="175" t="s">
        <v>6961</v>
      </c>
    </row>
    <row r="48" spans="1:3" ht="12.75" customHeight="1">
      <c r="A48" s="175" t="s">
        <v>6941</v>
      </c>
      <c r="B48" s="174" t="s">
        <v>6930</v>
      </c>
      <c r="C48" s="175" t="s">
        <v>6962</v>
      </c>
    </row>
    <row r="49" spans="1:3" ht="12.75" customHeight="1">
      <c r="A49" s="175" t="s">
        <v>6941</v>
      </c>
      <c r="B49" s="174" t="s">
        <v>6389</v>
      </c>
      <c r="C49" s="175" t="s">
        <v>6963</v>
      </c>
    </row>
    <row r="50" spans="1:3" ht="12.75" customHeight="1">
      <c r="A50" s="175" t="s">
        <v>6941</v>
      </c>
      <c r="B50" s="174" t="s">
        <v>6391</v>
      </c>
      <c r="C50" s="175" t="s">
        <v>6964</v>
      </c>
    </row>
    <row r="51" spans="1:3" ht="12.75" customHeight="1">
      <c r="A51" s="175" t="s">
        <v>6941</v>
      </c>
      <c r="B51" s="174" t="s">
        <v>6934</v>
      </c>
      <c r="C51" s="175" t="s">
        <v>6965</v>
      </c>
    </row>
    <row r="52" spans="1:3" ht="12.75" customHeight="1">
      <c r="A52" s="175" t="s">
        <v>6941</v>
      </c>
      <c r="B52" s="174" t="s">
        <v>6936</v>
      </c>
      <c r="C52" s="175" t="s">
        <v>6966</v>
      </c>
    </row>
    <row r="53" spans="1:3" ht="12.75" customHeight="1">
      <c r="A53" s="175" t="s">
        <v>6941</v>
      </c>
      <c r="B53" s="174" t="s">
        <v>6256</v>
      </c>
      <c r="C53" s="175" t="s">
        <v>6967</v>
      </c>
    </row>
    <row r="54" spans="1:3" ht="12.75" customHeight="1">
      <c r="A54" s="175" t="s">
        <v>6941</v>
      </c>
      <c r="B54" s="174" t="s">
        <v>5200</v>
      </c>
      <c r="C54" s="175" t="s">
        <v>6968</v>
      </c>
    </row>
    <row r="55" spans="1:3" ht="12.75" customHeight="1">
      <c r="A55" s="175" t="s">
        <v>6941</v>
      </c>
      <c r="B55" s="174" t="s">
        <v>370</v>
      </c>
      <c r="C55" s="175" t="s">
        <v>6969</v>
      </c>
    </row>
    <row r="56" spans="1:3" ht="12.75" customHeight="1">
      <c r="A56" s="175" t="s">
        <v>6941</v>
      </c>
      <c r="B56" s="174" t="s">
        <v>6383</v>
      </c>
      <c r="C56" s="175" t="s">
        <v>6970</v>
      </c>
    </row>
    <row r="57" spans="1:3" ht="12.75" customHeight="1">
      <c r="A57" s="175" t="s">
        <v>6941</v>
      </c>
      <c r="B57" s="174" t="s">
        <v>6950</v>
      </c>
      <c r="C57" s="175" t="s">
        <v>6951</v>
      </c>
    </row>
    <row r="58" spans="1:3" ht="12.75" customHeight="1">
      <c r="A58" s="175" t="s">
        <v>6941</v>
      </c>
      <c r="B58" s="174" t="s">
        <v>5197</v>
      </c>
      <c r="C58" s="175" t="s">
        <v>6952</v>
      </c>
    </row>
    <row r="59" spans="1:3" ht="12.75" customHeight="1">
      <c r="A59" s="175" t="s">
        <v>6941</v>
      </c>
      <c r="B59" s="174" t="s">
        <v>6953</v>
      </c>
      <c r="C59" s="175" t="s">
        <v>6954</v>
      </c>
    </row>
    <row r="60" spans="1:3" ht="12.75" customHeight="1">
      <c r="A60" s="175"/>
      <c r="B60" s="174"/>
      <c r="C60" s="175"/>
    </row>
    <row r="61" spans="1:3" ht="12.9">
      <c r="A61" s="190" t="s">
        <v>6971</v>
      </c>
      <c r="B61" s="188"/>
      <c r="C61" s="188"/>
    </row>
    <row r="62" spans="1:3" ht="12.45">
      <c r="A62" s="121" t="s">
        <v>6910</v>
      </c>
      <c r="B62" s="176" t="s">
        <v>6911</v>
      </c>
      <c r="C62" s="121" t="s">
        <v>6912</v>
      </c>
    </row>
    <row r="63" spans="1:3" ht="12.45">
      <c r="A63" s="95" t="s">
        <v>6941</v>
      </c>
      <c r="B63" s="177">
        <v>0</v>
      </c>
      <c r="C63" s="95" t="s">
        <v>6944</v>
      </c>
    </row>
    <row r="64" spans="1:3" ht="12.45">
      <c r="A64" s="95" t="s">
        <v>6941</v>
      </c>
      <c r="B64" s="177" t="s">
        <v>6215</v>
      </c>
      <c r="C64" s="95" t="s">
        <v>6972</v>
      </c>
    </row>
    <row r="65" spans="1:3" ht="12.45">
      <c r="A65" s="95" t="s">
        <v>6941</v>
      </c>
      <c r="B65" s="177" t="s">
        <v>6620</v>
      </c>
      <c r="C65" s="95" t="s">
        <v>6973</v>
      </c>
    </row>
    <row r="66" spans="1:3" ht="12.45">
      <c r="A66" s="95" t="s">
        <v>6941</v>
      </c>
      <c r="B66" s="177" t="s">
        <v>374</v>
      </c>
      <c r="C66" s="95" t="s">
        <v>6974</v>
      </c>
    </row>
    <row r="67" spans="1:3" ht="12.45">
      <c r="A67" s="95" t="s">
        <v>6941</v>
      </c>
      <c r="B67" s="177" t="s">
        <v>451</v>
      </c>
      <c r="C67" s="95" t="s">
        <v>6975</v>
      </c>
    </row>
    <row r="68" spans="1:3" ht="12.45">
      <c r="A68" s="95" t="s">
        <v>6941</v>
      </c>
      <c r="B68" s="177" t="s">
        <v>6926</v>
      </c>
      <c r="C68" s="95" t="s">
        <v>6976</v>
      </c>
    </row>
    <row r="69" spans="1:3" ht="12.45">
      <c r="A69" s="95" t="s">
        <v>6941</v>
      </c>
      <c r="B69" s="177" t="s">
        <v>6928</v>
      </c>
      <c r="C69" s="95" t="s">
        <v>6977</v>
      </c>
    </row>
    <row r="70" spans="1:3" ht="12.45">
      <c r="A70" s="95" t="s">
        <v>6941</v>
      </c>
      <c r="B70" s="177" t="s">
        <v>6930</v>
      </c>
      <c r="C70" s="95" t="s">
        <v>6978</v>
      </c>
    </row>
    <row r="71" spans="1:3" ht="12.45">
      <c r="A71" s="95" t="s">
        <v>6941</v>
      </c>
      <c r="B71" s="177" t="s">
        <v>6389</v>
      </c>
      <c r="C71" s="95" t="s">
        <v>6979</v>
      </c>
    </row>
    <row r="72" spans="1:3" ht="12.45">
      <c r="A72" s="95" t="s">
        <v>6941</v>
      </c>
      <c r="B72" s="177" t="s">
        <v>6391</v>
      </c>
      <c r="C72" s="95" t="s">
        <v>6980</v>
      </c>
    </row>
    <row r="73" spans="1:3" ht="12.45">
      <c r="A73" s="95" t="s">
        <v>6941</v>
      </c>
      <c r="B73" s="177" t="s">
        <v>6934</v>
      </c>
      <c r="C73" s="95" t="s">
        <v>6981</v>
      </c>
    </row>
    <row r="74" spans="1:3" ht="12.45">
      <c r="A74" s="95" t="s">
        <v>6941</v>
      </c>
      <c r="B74" s="177" t="s">
        <v>6936</v>
      </c>
      <c r="C74" s="95" t="s">
        <v>6982</v>
      </c>
    </row>
    <row r="75" spans="1:3" ht="12.45">
      <c r="A75" s="95" t="s">
        <v>6941</v>
      </c>
      <c r="B75" s="177" t="s">
        <v>6256</v>
      </c>
      <c r="C75" s="95" t="s">
        <v>6983</v>
      </c>
    </row>
    <row r="76" spans="1:3" ht="12.45">
      <c r="A76" s="95" t="s">
        <v>6941</v>
      </c>
      <c r="B76" s="177" t="s">
        <v>6219</v>
      </c>
      <c r="C76" s="95" t="s">
        <v>6984</v>
      </c>
    </row>
    <row r="77" spans="1:3" ht="12.45">
      <c r="A77" s="95" t="s">
        <v>6941</v>
      </c>
      <c r="B77" s="177" t="s">
        <v>5200</v>
      </c>
      <c r="C77" s="95" t="s">
        <v>6985</v>
      </c>
    </row>
    <row r="78" spans="1:3" ht="12.45">
      <c r="A78" s="95" t="s">
        <v>6941</v>
      </c>
      <c r="B78" s="177" t="s">
        <v>370</v>
      </c>
      <c r="C78" s="95" t="s">
        <v>6986</v>
      </c>
    </row>
    <row r="79" spans="1:3" ht="12.45">
      <c r="A79" s="95" t="s">
        <v>6941</v>
      </c>
      <c r="B79" s="177" t="s">
        <v>6383</v>
      </c>
      <c r="C79" s="95" t="s">
        <v>6987</v>
      </c>
    </row>
    <row r="80" spans="1:3" ht="12.45">
      <c r="A80" s="95" t="s">
        <v>6941</v>
      </c>
      <c r="B80" s="177" t="s">
        <v>6945</v>
      </c>
      <c r="C80" s="95" t="s">
        <v>6988</v>
      </c>
    </row>
    <row r="81" spans="1:3" ht="12.45">
      <c r="A81" s="95" t="s">
        <v>6941</v>
      </c>
      <c r="B81" s="177" t="s">
        <v>365</v>
      </c>
      <c r="C81" s="95" t="s">
        <v>6989</v>
      </c>
    </row>
    <row r="82" spans="1:3" ht="12.45">
      <c r="A82" s="95" t="s">
        <v>6941</v>
      </c>
      <c r="B82" s="177" t="s">
        <v>6217</v>
      </c>
      <c r="C82" s="95" t="s">
        <v>6990</v>
      </c>
    </row>
    <row r="83" spans="1:3" ht="12.45">
      <c r="A83" s="95" t="s">
        <v>6941</v>
      </c>
      <c r="B83" s="177" t="s">
        <v>6380</v>
      </c>
      <c r="C83" s="95" t="s">
        <v>6991</v>
      </c>
    </row>
    <row r="84" spans="1:3" ht="12.45">
      <c r="A84" s="95"/>
      <c r="B84" s="177"/>
      <c r="C84" s="95"/>
    </row>
    <row r="85" spans="1:3" ht="12.9">
      <c r="A85" s="190" t="s">
        <v>6992</v>
      </c>
      <c r="B85" s="188"/>
      <c r="C85" s="188"/>
    </row>
    <row r="86" spans="1:3" ht="12.45">
      <c r="A86" s="121" t="s">
        <v>6910</v>
      </c>
      <c r="B86" s="176" t="s">
        <v>6911</v>
      </c>
      <c r="C86" s="121" t="s">
        <v>6912</v>
      </c>
    </row>
    <row r="87" spans="1:3" ht="12.45">
      <c r="A87" s="175" t="s">
        <v>6941</v>
      </c>
      <c r="B87" s="174">
        <v>1</v>
      </c>
      <c r="C87" s="175" t="s">
        <v>6993</v>
      </c>
    </row>
    <row r="88" spans="1:3" ht="12.45">
      <c r="A88" s="175" t="s">
        <v>6941</v>
      </c>
      <c r="B88" s="174">
        <v>2</v>
      </c>
      <c r="C88" s="175" t="s">
        <v>6994</v>
      </c>
    </row>
    <row r="89" spans="1:3" ht="12.45">
      <c r="A89" s="175"/>
      <c r="B89" s="174"/>
      <c r="C89" s="175"/>
    </row>
    <row r="90" spans="1:3" ht="12.9">
      <c r="A90" s="190" t="s">
        <v>6995</v>
      </c>
      <c r="B90" s="188"/>
      <c r="C90" s="188"/>
    </row>
    <row r="91" spans="1:3" ht="12.45">
      <c r="A91" s="121" t="s">
        <v>6910</v>
      </c>
      <c r="B91" s="176" t="s">
        <v>6911</v>
      </c>
      <c r="C91" s="121" t="s">
        <v>6912</v>
      </c>
    </row>
    <row r="92" spans="1:3" ht="12.45">
      <c r="A92" s="95" t="s">
        <v>6996</v>
      </c>
      <c r="B92" s="177" t="s">
        <v>6942</v>
      </c>
      <c r="C92" s="95" t="s">
        <v>6997</v>
      </c>
    </row>
    <row r="93" spans="1:3" ht="12.45">
      <c r="A93" s="95" t="s">
        <v>6996</v>
      </c>
      <c r="B93" s="177">
        <v>0</v>
      </c>
      <c r="C93" s="95" t="s">
        <v>6944</v>
      </c>
    </row>
    <row r="94" spans="1:3" ht="12.45">
      <c r="A94" s="95" t="s">
        <v>6996</v>
      </c>
      <c r="B94" s="177">
        <v>1</v>
      </c>
      <c r="C94" s="95" t="s">
        <v>6998</v>
      </c>
    </row>
    <row r="95" spans="1:3" ht="12.45">
      <c r="A95" s="95" t="s">
        <v>6996</v>
      </c>
      <c r="B95" s="177">
        <v>2</v>
      </c>
      <c r="C95" s="95" t="s">
        <v>6999</v>
      </c>
    </row>
    <row r="96" spans="1:3" ht="12.45">
      <c r="A96" s="95" t="s">
        <v>6996</v>
      </c>
      <c r="B96" s="177">
        <v>3</v>
      </c>
      <c r="C96" s="95" t="s">
        <v>7000</v>
      </c>
    </row>
    <row r="97" spans="1:3" ht="12.45">
      <c r="A97" s="95" t="s">
        <v>6996</v>
      </c>
      <c r="B97" s="177">
        <v>4</v>
      </c>
      <c r="C97" s="95" t="s">
        <v>7001</v>
      </c>
    </row>
    <row r="98" spans="1:3" ht="12.45">
      <c r="A98" s="95" t="s">
        <v>6996</v>
      </c>
      <c r="B98" s="177">
        <v>5</v>
      </c>
      <c r="C98" s="95" t="s">
        <v>7002</v>
      </c>
    </row>
    <row r="99" spans="1:3" ht="12.45">
      <c r="A99" s="95" t="s">
        <v>6996</v>
      </c>
      <c r="B99" s="177">
        <v>6</v>
      </c>
      <c r="C99" s="95" t="s">
        <v>7003</v>
      </c>
    </row>
    <row r="100" spans="1:3" ht="12.45">
      <c r="A100" s="95" t="s">
        <v>6996</v>
      </c>
      <c r="B100" s="177">
        <v>7</v>
      </c>
      <c r="C100" s="95" t="s">
        <v>7004</v>
      </c>
    </row>
    <row r="101" spans="1:3" ht="12.45">
      <c r="A101" s="95" t="s">
        <v>6996</v>
      </c>
      <c r="B101" s="177" t="s">
        <v>6215</v>
      </c>
      <c r="C101" s="95" t="s">
        <v>7005</v>
      </c>
    </row>
    <row r="102" spans="1:3" ht="12.45">
      <c r="A102" s="95" t="s">
        <v>6996</v>
      </c>
      <c r="B102" s="177" t="s">
        <v>6620</v>
      </c>
      <c r="C102" s="95" t="s">
        <v>7006</v>
      </c>
    </row>
    <row r="103" spans="1:3" ht="12.45">
      <c r="A103" s="95" t="s">
        <v>6996</v>
      </c>
      <c r="B103" s="177" t="s">
        <v>374</v>
      </c>
      <c r="C103" s="95" t="s">
        <v>7007</v>
      </c>
    </row>
    <row r="104" spans="1:3" ht="12.45">
      <c r="A104" s="95" t="s">
        <v>6996</v>
      </c>
      <c r="B104" s="177" t="s">
        <v>451</v>
      </c>
      <c r="C104" s="95" t="s">
        <v>7008</v>
      </c>
    </row>
    <row r="105" spans="1:3" ht="12.45">
      <c r="A105" s="95" t="s">
        <v>6996</v>
      </c>
      <c r="B105" s="177" t="s">
        <v>6926</v>
      </c>
      <c r="C105" s="95" t="s">
        <v>7009</v>
      </c>
    </row>
    <row r="106" spans="1:3" ht="12.45">
      <c r="A106" s="95" t="s">
        <v>6996</v>
      </c>
      <c r="B106" s="177" t="s">
        <v>6928</v>
      </c>
      <c r="C106" s="95" t="s">
        <v>7010</v>
      </c>
    </row>
    <row r="107" spans="1:3" ht="12.45">
      <c r="A107" s="95" t="s">
        <v>6996</v>
      </c>
      <c r="B107" s="177" t="s">
        <v>6950</v>
      </c>
      <c r="C107" s="95" t="s">
        <v>7011</v>
      </c>
    </row>
    <row r="108" spans="1:3" ht="12.45">
      <c r="A108" s="95" t="s">
        <v>6996</v>
      </c>
      <c r="B108" s="177" t="s">
        <v>6942</v>
      </c>
      <c r="C108" s="95" t="s">
        <v>7012</v>
      </c>
    </row>
    <row r="109" spans="1:3" ht="12.45">
      <c r="A109" s="95" t="s">
        <v>6996</v>
      </c>
      <c r="B109" s="177" t="s">
        <v>5197</v>
      </c>
      <c r="C109" s="95" t="s">
        <v>7013</v>
      </c>
    </row>
    <row r="110" spans="1:3" ht="12.45">
      <c r="A110" s="95" t="s">
        <v>6996</v>
      </c>
      <c r="B110" s="177" t="s">
        <v>6953</v>
      </c>
      <c r="C110" s="95" t="s">
        <v>7014</v>
      </c>
    </row>
    <row r="111" spans="1:3" ht="12.45">
      <c r="A111" s="175"/>
      <c r="B111" s="174"/>
      <c r="C111" s="175"/>
    </row>
    <row r="112" spans="1:3" ht="12.9">
      <c r="A112" s="190" t="s">
        <v>7015</v>
      </c>
      <c r="B112" s="188"/>
      <c r="C112" s="188"/>
    </row>
    <row r="113" spans="1:3" ht="12.45">
      <c r="A113" s="121" t="s">
        <v>6910</v>
      </c>
      <c r="B113" s="176" t="s">
        <v>6911</v>
      </c>
      <c r="C113" s="121" t="s">
        <v>6912</v>
      </c>
    </row>
    <row r="114" spans="1:3" ht="12.45">
      <c r="A114" s="175" t="s">
        <v>6996</v>
      </c>
      <c r="B114" s="174" t="s">
        <v>7016</v>
      </c>
      <c r="C114" s="175" t="s">
        <v>7017</v>
      </c>
    </row>
    <row r="115" spans="1:3" ht="12.45">
      <c r="A115" s="175"/>
      <c r="B115" s="174"/>
      <c r="C115" s="175"/>
    </row>
    <row r="116" spans="1:3" ht="12.9">
      <c r="A116" s="190" t="s">
        <v>7018</v>
      </c>
      <c r="B116" s="188"/>
      <c r="C116" s="188"/>
    </row>
    <row r="117" spans="1:3" ht="12.45">
      <c r="A117" s="179" t="s">
        <v>6910</v>
      </c>
      <c r="B117" s="180" t="s">
        <v>6911</v>
      </c>
      <c r="C117" s="179" t="s">
        <v>6912</v>
      </c>
    </row>
    <row r="118" spans="1:3" ht="12.45">
      <c r="A118" s="175" t="s">
        <v>7019</v>
      </c>
      <c r="B118" s="174" t="s">
        <v>6942</v>
      </c>
      <c r="C118" s="175" t="s">
        <v>7020</v>
      </c>
    </row>
    <row r="119" spans="1:3" ht="12.45">
      <c r="A119" s="175" t="s">
        <v>7019</v>
      </c>
      <c r="B119" s="174" t="s">
        <v>6215</v>
      </c>
      <c r="C119" s="175" t="s">
        <v>7021</v>
      </c>
    </row>
    <row r="120" spans="1:3" ht="12.45">
      <c r="A120" s="175" t="s">
        <v>7019</v>
      </c>
      <c r="B120" s="174" t="s">
        <v>6620</v>
      </c>
      <c r="C120" s="175" t="s">
        <v>7022</v>
      </c>
    </row>
    <row r="121" spans="1:3" ht="12.45">
      <c r="A121" s="175" t="s">
        <v>7019</v>
      </c>
      <c r="B121" s="174" t="s">
        <v>374</v>
      </c>
      <c r="C121" s="175" t="s">
        <v>7023</v>
      </c>
    </row>
    <row r="122" spans="1:3" ht="12.45">
      <c r="A122" s="175" t="s">
        <v>7019</v>
      </c>
      <c r="B122" s="174" t="s">
        <v>451</v>
      </c>
      <c r="C122" s="175" t="s">
        <v>7024</v>
      </c>
    </row>
    <row r="123" spans="1:3" ht="12.45">
      <c r="A123" s="175" t="s">
        <v>7019</v>
      </c>
      <c r="B123" s="174" t="s">
        <v>6926</v>
      </c>
      <c r="C123" s="175" t="s">
        <v>7025</v>
      </c>
    </row>
    <row r="124" spans="1:3" ht="12.45">
      <c r="A124" s="175" t="s">
        <v>7019</v>
      </c>
      <c r="B124" s="174" t="s">
        <v>6928</v>
      </c>
      <c r="C124" s="175" t="s">
        <v>7026</v>
      </c>
    </row>
    <row r="125" spans="1:3" ht="12.45">
      <c r="A125" s="175" t="s">
        <v>7019</v>
      </c>
      <c r="B125" s="174" t="s">
        <v>6930</v>
      </c>
      <c r="C125" s="175" t="s">
        <v>7027</v>
      </c>
    </row>
    <row r="126" spans="1:3" ht="12.45">
      <c r="A126" s="175" t="s">
        <v>7019</v>
      </c>
      <c r="B126" s="174" t="s">
        <v>6389</v>
      </c>
      <c r="C126" s="175" t="s">
        <v>7028</v>
      </c>
    </row>
    <row r="127" spans="1:3" ht="12.45">
      <c r="A127" s="175" t="s">
        <v>7019</v>
      </c>
      <c r="B127" s="174" t="s">
        <v>6391</v>
      </c>
      <c r="C127" s="175" t="s">
        <v>7029</v>
      </c>
    </row>
    <row r="128" spans="1:3" ht="12.45">
      <c r="A128" s="175" t="s">
        <v>7019</v>
      </c>
      <c r="B128" s="174" t="s">
        <v>6934</v>
      </c>
      <c r="C128" s="175" t="s">
        <v>7030</v>
      </c>
    </row>
    <row r="129" spans="1:3" ht="12.45">
      <c r="A129" s="175" t="s">
        <v>7019</v>
      </c>
      <c r="B129" s="174" t="s">
        <v>6936</v>
      </c>
      <c r="C129" s="175" t="s">
        <v>7031</v>
      </c>
    </row>
    <row r="130" spans="1:3" ht="12.45">
      <c r="A130" s="175"/>
      <c r="B130" s="174"/>
      <c r="C130" s="175"/>
    </row>
    <row r="131" spans="1:3" ht="12.9">
      <c r="A131" s="190" t="s">
        <v>7032</v>
      </c>
      <c r="B131" s="188"/>
      <c r="C131" s="188"/>
    </row>
    <row r="132" spans="1:3" ht="12.45">
      <c r="A132" s="121" t="s">
        <v>6910</v>
      </c>
      <c r="B132" s="176" t="s">
        <v>6911</v>
      </c>
      <c r="C132" s="121" t="s">
        <v>6912</v>
      </c>
    </row>
    <row r="133" spans="1:3" ht="12.45">
      <c r="A133" s="175" t="s">
        <v>7019</v>
      </c>
      <c r="B133" s="174" t="s">
        <v>7016</v>
      </c>
      <c r="C133" s="175" t="s">
        <v>7017</v>
      </c>
    </row>
    <row r="134" spans="1:3" ht="12.45">
      <c r="A134" s="175"/>
      <c r="B134" s="174"/>
      <c r="C134" s="175"/>
    </row>
    <row r="135" spans="1:3" ht="12.45">
      <c r="A135" s="181" t="s">
        <v>2</v>
      </c>
      <c r="B135" s="176" t="s">
        <v>6911</v>
      </c>
      <c r="C135" s="121" t="s">
        <v>6912</v>
      </c>
    </row>
    <row r="136" spans="1:3" ht="12.45">
      <c r="A136" s="175" t="s">
        <v>2058</v>
      </c>
      <c r="B136" s="174">
        <v>1</v>
      </c>
      <c r="C136" s="182" t="s">
        <v>7033</v>
      </c>
    </row>
    <row r="137" spans="1:3" ht="12.45">
      <c r="A137" s="175" t="s">
        <v>2058</v>
      </c>
      <c r="B137" s="174">
        <v>2</v>
      </c>
      <c r="C137" s="182" t="s">
        <v>7034</v>
      </c>
    </row>
    <row r="138" spans="1:3" ht="12.45">
      <c r="A138" s="175" t="s">
        <v>2058</v>
      </c>
      <c r="B138" s="174">
        <v>3</v>
      </c>
      <c r="C138" s="182" t="s">
        <v>7035</v>
      </c>
    </row>
    <row r="139" spans="1:3" ht="12.45">
      <c r="A139" s="175" t="s">
        <v>2058</v>
      </c>
      <c r="B139" s="174">
        <v>4</v>
      </c>
      <c r="C139" s="182" t="s">
        <v>7036</v>
      </c>
    </row>
    <row r="140" spans="1:3" ht="12.45">
      <c r="A140" s="175" t="s">
        <v>2058</v>
      </c>
      <c r="B140" s="174">
        <v>5</v>
      </c>
      <c r="C140" s="182" t="s">
        <v>7037</v>
      </c>
    </row>
    <row r="141" spans="1:3" ht="12.45">
      <c r="A141" s="175"/>
      <c r="B141" s="174"/>
      <c r="C141" s="6"/>
    </row>
    <row r="142" spans="1:3" ht="12.45">
      <c r="A142" s="175"/>
      <c r="B142" s="174"/>
    </row>
    <row r="143" spans="1:3" ht="12.45">
      <c r="A143" s="175"/>
      <c r="B143" s="174"/>
      <c r="C143" s="6"/>
    </row>
    <row r="144" spans="1:3" ht="12.45">
      <c r="A144" s="175"/>
      <c r="B144" s="174"/>
    </row>
    <row r="145" spans="1:3" ht="12.45">
      <c r="A145" s="175"/>
      <c r="B145" s="174"/>
      <c r="C145" s="175"/>
    </row>
    <row r="146" spans="1:3" ht="12.45">
      <c r="A146" s="175"/>
      <c r="B146" s="174"/>
      <c r="C146" s="175"/>
    </row>
    <row r="147" spans="1:3" ht="12.45">
      <c r="A147" s="175"/>
      <c r="B147" s="174"/>
      <c r="C147" s="175"/>
    </row>
    <row r="148" spans="1:3" ht="12.45">
      <c r="A148" s="175"/>
      <c r="B148" s="174"/>
      <c r="C148" s="175"/>
    </row>
    <row r="149" spans="1:3" ht="12.45">
      <c r="A149" s="175"/>
      <c r="B149" s="174"/>
      <c r="C149" s="175"/>
    </row>
    <row r="150" spans="1:3" ht="12.45">
      <c r="A150" s="175"/>
      <c r="B150" s="174"/>
      <c r="C150" s="175"/>
    </row>
    <row r="151" spans="1:3" ht="12.45">
      <c r="A151" s="175"/>
      <c r="B151" s="174"/>
      <c r="C151" s="175"/>
    </row>
    <row r="152" spans="1:3" ht="12.45">
      <c r="A152" s="175"/>
      <c r="B152" s="174"/>
      <c r="C152" s="175"/>
    </row>
    <row r="153" spans="1:3" ht="12.45">
      <c r="A153" s="175"/>
      <c r="B153" s="174"/>
      <c r="C153" s="175"/>
    </row>
    <row r="154" spans="1:3" ht="12.45">
      <c r="A154" s="175"/>
      <c r="B154" s="174"/>
      <c r="C154" s="175"/>
    </row>
    <row r="155" spans="1:3" ht="12.45">
      <c r="A155" s="175"/>
      <c r="B155" s="174"/>
      <c r="C155" s="175"/>
    </row>
    <row r="156" spans="1:3" ht="12.45">
      <c r="A156" s="175"/>
      <c r="B156" s="174"/>
      <c r="C156" s="175"/>
    </row>
    <row r="157" spans="1:3" ht="12.45">
      <c r="A157" s="175"/>
      <c r="B157" s="174"/>
      <c r="C157" s="175"/>
    </row>
    <row r="158" spans="1:3" ht="12.45">
      <c r="A158" s="175"/>
      <c r="B158" s="174"/>
      <c r="C158" s="175"/>
    </row>
    <row r="159" spans="1:3" ht="12.45">
      <c r="A159" s="175"/>
      <c r="B159" s="174"/>
      <c r="C159" s="175"/>
    </row>
    <row r="160" spans="1:3" ht="12.45">
      <c r="A160" s="175"/>
      <c r="B160" s="174"/>
      <c r="C160" s="175"/>
    </row>
    <row r="161" spans="1:3" ht="12.45">
      <c r="A161" s="175"/>
      <c r="B161" s="174"/>
      <c r="C161" s="175"/>
    </row>
    <row r="162" spans="1:3" ht="12.45">
      <c r="A162" s="175"/>
      <c r="B162" s="174"/>
      <c r="C162" s="175"/>
    </row>
    <row r="163" spans="1:3" ht="12.45">
      <c r="A163" s="175"/>
      <c r="B163" s="174"/>
      <c r="C163" s="175"/>
    </row>
    <row r="164" spans="1:3" ht="12.45">
      <c r="A164" s="175"/>
      <c r="B164" s="174"/>
      <c r="C164" s="175"/>
    </row>
    <row r="165" spans="1:3" ht="12.45">
      <c r="A165" s="175"/>
      <c r="B165" s="174"/>
      <c r="C165" s="175"/>
    </row>
    <row r="166" spans="1:3" ht="12.45">
      <c r="A166" s="175"/>
      <c r="B166" s="174"/>
      <c r="C166" s="175"/>
    </row>
    <row r="167" spans="1:3" ht="12.45">
      <c r="A167" s="175"/>
      <c r="B167" s="174"/>
      <c r="C167" s="175"/>
    </row>
    <row r="168" spans="1:3" ht="12.45">
      <c r="A168" s="175"/>
      <c r="B168" s="174"/>
      <c r="C168" s="175"/>
    </row>
    <row r="169" spans="1:3" ht="12.45">
      <c r="A169" s="175"/>
      <c r="B169" s="174"/>
      <c r="C169" s="175"/>
    </row>
    <row r="170" spans="1:3" ht="12.45">
      <c r="A170" s="175"/>
      <c r="B170" s="174"/>
      <c r="C170" s="175"/>
    </row>
    <row r="171" spans="1:3" ht="12.45">
      <c r="A171" s="175"/>
      <c r="B171" s="174"/>
      <c r="C171" s="175"/>
    </row>
    <row r="172" spans="1:3" ht="12.45">
      <c r="A172" s="175"/>
      <c r="B172" s="174"/>
      <c r="C172" s="175"/>
    </row>
    <row r="173" spans="1:3" ht="12.45">
      <c r="A173" s="175"/>
      <c r="B173" s="174"/>
      <c r="C173" s="175"/>
    </row>
    <row r="174" spans="1:3" ht="12.45">
      <c r="A174" s="175"/>
      <c r="B174" s="174"/>
      <c r="C174" s="175"/>
    </row>
    <row r="175" spans="1:3" ht="12.45">
      <c r="A175" s="175"/>
      <c r="B175" s="174"/>
      <c r="C175" s="175"/>
    </row>
    <row r="176" spans="1:3" ht="12.45">
      <c r="A176" s="175"/>
      <c r="B176" s="174"/>
      <c r="C176" s="175"/>
    </row>
    <row r="177" spans="1:3" ht="12.45">
      <c r="A177" s="175"/>
      <c r="B177" s="174"/>
      <c r="C177" s="175"/>
    </row>
    <row r="178" spans="1:3" ht="12.45">
      <c r="A178" s="175"/>
      <c r="B178" s="174"/>
      <c r="C178" s="175"/>
    </row>
    <row r="179" spans="1:3" ht="12.45">
      <c r="A179" s="175"/>
      <c r="B179" s="174"/>
      <c r="C179" s="175"/>
    </row>
    <row r="180" spans="1:3" ht="12.45">
      <c r="A180" s="175"/>
      <c r="B180" s="174"/>
      <c r="C180" s="175"/>
    </row>
    <row r="181" spans="1:3" ht="12.45">
      <c r="A181" s="175"/>
      <c r="B181" s="174"/>
      <c r="C181" s="175"/>
    </row>
    <row r="182" spans="1:3" ht="12.45">
      <c r="A182" s="175"/>
      <c r="B182" s="174"/>
      <c r="C182" s="175"/>
    </row>
    <row r="183" spans="1:3" ht="12.45">
      <c r="A183" s="175"/>
      <c r="B183" s="174"/>
      <c r="C183" s="175"/>
    </row>
    <row r="184" spans="1:3" ht="12.45">
      <c r="A184" s="175"/>
      <c r="B184" s="174"/>
      <c r="C184" s="175"/>
    </row>
    <row r="185" spans="1:3" ht="12.45">
      <c r="A185" s="175"/>
      <c r="B185" s="174"/>
      <c r="C185" s="175"/>
    </row>
    <row r="186" spans="1:3" ht="12.45">
      <c r="A186" s="175"/>
      <c r="B186" s="174"/>
      <c r="C186" s="175"/>
    </row>
    <row r="187" spans="1:3" ht="12.45">
      <c r="A187" s="175"/>
      <c r="B187" s="174"/>
      <c r="C187" s="175"/>
    </row>
    <row r="188" spans="1:3" ht="12.45">
      <c r="A188" s="175"/>
      <c r="B188" s="174"/>
      <c r="C188" s="175"/>
    </row>
    <row r="189" spans="1:3" ht="12.45">
      <c r="A189" s="175"/>
      <c r="B189" s="174"/>
      <c r="C189" s="175"/>
    </row>
    <row r="190" spans="1:3" ht="12.45">
      <c r="A190" s="175"/>
      <c r="B190" s="174"/>
      <c r="C190" s="175"/>
    </row>
    <row r="191" spans="1:3" ht="12.45">
      <c r="A191" s="175"/>
      <c r="B191" s="174"/>
      <c r="C191" s="175"/>
    </row>
    <row r="192" spans="1:3" ht="12.45">
      <c r="A192" s="175"/>
      <c r="B192" s="174"/>
      <c r="C192" s="175"/>
    </row>
    <row r="193" spans="1:3" ht="12.45">
      <c r="A193" s="175"/>
      <c r="B193" s="174"/>
      <c r="C193" s="175"/>
    </row>
    <row r="194" spans="1:3" ht="12.45">
      <c r="A194" s="175"/>
      <c r="B194" s="174"/>
      <c r="C194" s="175"/>
    </row>
    <row r="195" spans="1:3" ht="12.45">
      <c r="A195" s="175"/>
      <c r="B195" s="174"/>
      <c r="C195" s="175"/>
    </row>
    <row r="196" spans="1:3" ht="12.45">
      <c r="A196" s="175"/>
      <c r="B196" s="174"/>
      <c r="C196" s="175"/>
    </row>
    <row r="197" spans="1:3" ht="12.45">
      <c r="A197" s="175"/>
      <c r="B197" s="174"/>
      <c r="C197" s="175"/>
    </row>
    <row r="198" spans="1:3" ht="12.45">
      <c r="A198" s="175"/>
      <c r="B198" s="174"/>
      <c r="C198" s="175"/>
    </row>
    <row r="199" spans="1:3" ht="12.45">
      <c r="A199" s="175"/>
      <c r="B199" s="174"/>
      <c r="C199" s="175"/>
    </row>
    <row r="200" spans="1:3" ht="12.45">
      <c r="A200" s="175"/>
      <c r="B200" s="174"/>
      <c r="C200" s="175"/>
    </row>
    <row r="201" spans="1:3" ht="12.45">
      <c r="A201" s="175"/>
      <c r="B201" s="174"/>
      <c r="C201" s="175"/>
    </row>
    <row r="202" spans="1:3" ht="12.45">
      <c r="A202" s="175"/>
      <c r="B202" s="174"/>
      <c r="C202" s="175"/>
    </row>
    <row r="203" spans="1:3" ht="12.45">
      <c r="A203" s="175"/>
      <c r="B203" s="174"/>
      <c r="C203" s="175"/>
    </row>
    <row r="204" spans="1:3" ht="12.45">
      <c r="A204" s="175"/>
      <c r="B204" s="174"/>
      <c r="C204" s="175"/>
    </row>
    <row r="205" spans="1:3" ht="12.45">
      <c r="A205" s="175"/>
      <c r="B205" s="174"/>
      <c r="C205" s="175"/>
    </row>
    <row r="206" spans="1:3" ht="12.45">
      <c r="A206" s="175"/>
      <c r="B206" s="174"/>
      <c r="C206" s="175"/>
    </row>
    <row r="207" spans="1:3" ht="12.45">
      <c r="A207" s="175"/>
      <c r="B207" s="174"/>
      <c r="C207" s="175"/>
    </row>
    <row r="208" spans="1:3" ht="12.45">
      <c r="A208" s="175"/>
      <c r="B208" s="174"/>
      <c r="C208" s="175"/>
    </row>
    <row r="209" spans="1:3" ht="12.45">
      <c r="A209" s="175"/>
      <c r="B209" s="174"/>
      <c r="C209" s="175"/>
    </row>
    <row r="210" spans="1:3" ht="12.45">
      <c r="A210" s="175"/>
      <c r="B210" s="174"/>
      <c r="C210" s="175"/>
    </row>
    <row r="211" spans="1:3" ht="12.45">
      <c r="A211" s="175"/>
      <c r="B211" s="174"/>
      <c r="C211" s="175"/>
    </row>
    <row r="212" spans="1:3" ht="12.45">
      <c r="A212" s="175"/>
      <c r="B212" s="174"/>
      <c r="C212" s="175"/>
    </row>
    <row r="213" spans="1:3" ht="12.45">
      <c r="A213" s="175"/>
      <c r="B213" s="174"/>
      <c r="C213" s="175"/>
    </row>
    <row r="214" spans="1:3" ht="12.45">
      <c r="A214" s="175"/>
      <c r="B214" s="174"/>
      <c r="C214" s="175"/>
    </row>
    <row r="215" spans="1:3" ht="12.45">
      <c r="A215" s="175"/>
      <c r="B215" s="174"/>
      <c r="C215" s="175"/>
    </row>
    <row r="216" spans="1:3" ht="12.45">
      <c r="A216" s="175"/>
      <c r="B216" s="174"/>
      <c r="C216" s="175"/>
    </row>
    <row r="217" spans="1:3" ht="12.45">
      <c r="A217" s="175"/>
      <c r="B217" s="174"/>
      <c r="C217" s="175"/>
    </row>
    <row r="218" spans="1:3" ht="12.45">
      <c r="A218" s="175"/>
      <c r="B218" s="174"/>
      <c r="C218" s="175"/>
    </row>
    <row r="219" spans="1:3" ht="12.45">
      <c r="A219" s="175"/>
      <c r="B219" s="174"/>
      <c r="C219" s="175"/>
    </row>
    <row r="220" spans="1:3" ht="12.45">
      <c r="A220" s="175"/>
      <c r="B220" s="174"/>
      <c r="C220" s="175"/>
    </row>
    <row r="221" spans="1:3" ht="12.45">
      <c r="A221" s="175"/>
      <c r="B221" s="174"/>
      <c r="C221" s="175"/>
    </row>
    <row r="222" spans="1:3" ht="12.45">
      <c r="A222" s="175"/>
      <c r="B222" s="174"/>
      <c r="C222" s="175"/>
    </row>
    <row r="223" spans="1:3" ht="12.45">
      <c r="A223" s="175"/>
      <c r="B223" s="174"/>
      <c r="C223" s="175"/>
    </row>
    <row r="224" spans="1:3" ht="12.45">
      <c r="A224" s="175"/>
      <c r="B224" s="174"/>
      <c r="C224" s="175"/>
    </row>
    <row r="225" spans="1:3" ht="12.45">
      <c r="A225" s="175"/>
      <c r="B225" s="174"/>
      <c r="C225" s="175"/>
    </row>
    <row r="226" spans="1:3" ht="12.45">
      <c r="A226" s="175"/>
      <c r="B226" s="174"/>
      <c r="C226" s="175"/>
    </row>
    <row r="227" spans="1:3" ht="12.45">
      <c r="A227" s="175"/>
      <c r="B227" s="174"/>
      <c r="C227" s="175"/>
    </row>
    <row r="228" spans="1:3" ht="12.45">
      <c r="A228" s="175"/>
      <c r="B228" s="174"/>
      <c r="C228" s="175"/>
    </row>
    <row r="229" spans="1:3" ht="12.45">
      <c r="A229" s="175"/>
      <c r="B229" s="174"/>
      <c r="C229" s="175"/>
    </row>
    <row r="230" spans="1:3" ht="12.45">
      <c r="A230" s="175"/>
      <c r="B230" s="174"/>
      <c r="C230" s="175"/>
    </row>
    <row r="231" spans="1:3" ht="12.45">
      <c r="A231" s="175"/>
      <c r="B231" s="174"/>
      <c r="C231" s="175"/>
    </row>
    <row r="232" spans="1:3" ht="12.45">
      <c r="A232" s="175"/>
      <c r="B232" s="174"/>
      <c r="C232" s="175"/>
    </row>
    <row r="233" spans="1:3" ht="12.45">
      <c r="A233" s="175"/>
      <c r="B233" s="174"/>
      <c r="C233" s="175"/>
    </row>
    <row r="234" spans="1:3" ht="12.45">
      <c r="A234" s="175"/>
      <c r="B234" s="174"/>
      <c r="C234" s="175"/>
    </row>
    <row r="235" spans="1:3" ht="12.45">
      <c r="A235" s="175"/>
      <c r="B235" s="174"/>
      <c r="C235" s="175"/>
    </row>
    <row r="236" spans="1:3" ht="12.45">
      <c r="A236" s="175"/>
      <c r="B236" s="174"/>
      <c r="C236" s="175"/>
    </row>
    <row r="237" spans="1:3" ht="12.45">
      <c r="A237" s="175"/>
      <c r="B237" s="174"/>
      <c r="C237" s="175"/>
    </row>
    <row r="238" spans="1:3" ht="12.45">
      <c r="A238" s="175"/>
      <c r="B238" s="174"/>
      <c r="C238" s="175"/>
    </row>
    <row r="239" spans="1:3" ht="12.45">
      <c r="A239" s="175"/>
      <c r="B239" s="174"/>
      <c r="C239" s="175"/>
    </row>
    <row r="240" spans="1:3" ht="12.45">
      <c r="A240" s="175"/>
      <c r="B240" s="174"/>
      <c r="C240" s="175"/>
    </row>
    <row r="241" spans="1:3" ht="12.45">
      <c r="A241" s="175"/>
      <c r="B241" s="174"/>
      <c r="C241" s="175"/>
    </row>
    <row r="242" spans="1:3" ht="12.45">
      <c r="A242" s="175"/>
      <c r="B242" s="174"/>
      <c r="C242" s="175"/>
    </row>
    <row r="243" spans="1:3" ht="12.45">
      <c r="A243" s="175"/>
      <c r="B243" s="174"/>
      <c r="C243" s="175"/>
    </row>
    <row r="244" spans="1:3" ht="12.45">
      <c r="A244" s="175"/>
      <c r="B244" s="174"/>
      <c r="C244" s="175"/>
    </row>
    <row r="245" spans="1:3" ht="12.45">
      <c r="A245" s="175"/>
      <c r="B245" s="174"/>
      <c r="C245" s="175"/>
    </row>
    <row r="246" spans="1:3" ht="12.45">
      <c r="A246" s="175"/>
      <c r="B246" s="174"/>
      <c r="C246" s="175"/>
    </row>
    <row r="247" spans="1:3" ht="12.45">
      <c r="A247" s="175"/>
      <c r="B247" s="174"/>
      <c r="C247" s="175"/>
    </row>
    <row r="248" spans="1:3" ht="12.45">
      <c r="A248" s="175"/>
      <c r="B248" s="174"/>
      <c r="C248" s="175"/>
    </row>
    <row r="249" spans="1:3" ht="12.45">
      <c r="A249" s="175"/>
      <c r="B249" s="174"/>
      <c r="C249" s="175"/>
    </row>
    <row r="250" spans="1:3" ht="12.45">
      <c r="A250" s="175"/>
      <c r="B250" s="174"/>
      <c r="C250" s="175"/>
    </row>
    <row r="251" spans="1:3" ht="12.45">
      <c r="A251" s="175"/>
      <c r="B251" s="174"/>
      <c r="C251" s="175"/>
    </row>
    <row r="252" spans="1:3" ht="12.45">
      <c r="A252" s="175"/>
      <c r="B252" s="174"/>
      <c r="C252" s="175"/>
    </row>
    <row r="253" spans="1:3" ht="12.45">
      <c r="A253" s="175"/>
      <c r="B253" s="174"/>
      <c r="C253" s="175"/>
    </row>
    <row r="254" spans="1:3" ht="12.45">
      <c r="A254" s="175"/>
      <c r="B254" s="174"/>
      <c r="C254" s="175"/>
    </row>
    <row r="255" spans="1:3" ht="12.45">
      <c r="A255" s="175"/>
      <c r="B255" s="174"/>
      <c r="C255" s="175"/>
    </row>
    <row r="256" spans="1:3" ht="12.45">
      <c r="A256" s="175"/>
      <c r="B256" s="174"/>
      <c r="C256" s="175"/>
    </row>
    <row r="257" spans="1:3" ht="12.45">
      <c r="A257" s="175"/>
      <c r="B257" s="174"/>
      <c r="C257" s="175"/>
    </row>
    <row r="258" spans="1:3" ht="12.45">
      <c r="A258" s="175"/>
      <c r="B258" s="174"/>
      <c r="C258" s="175"/>
    </row>
    <row r="259" spans="1:3" ht="12.45">
      <c r="A259" s="175"/>
      <c r="B259" s="174"/>
      <c r="C259" s="175"/>
    </row>
    <row r="260" spans="1:3" ht="12.45">
      <c r="A260" s="175"/>
      <c r="B260" s="174"/>
      <c r="C260" s="175"/>
    </row>
    <row r="261" spans="1:3" ht="12.45">
      <c r="A261" s="175"/>
      <c r="B261" s="174"/>
      <c r="C261" s="175"/>
    </row>
    <row r="262" spans="1:3" ht="12.45">
      <c r="A262" s="175"/>
      <c r="B262" s="174"/>
      <c r="C262" s="175"/>
    </row>
    <row r="263" spans="1:3" ht="12.45">
      <c r="A263" s="175"/>
      <c r="B263" s="174"/>
      <c r="C263" s="175"/>
    </row>
    <row r="264" spans="1:3" ht="12.45">
      <c r="A264" s="175"/>
      <c r="B264" s="174"/>
      <c r="C264" s="175"/>
    </row>
    <row r="265" spans="1:3" ht="12.45">
      <c r="A265" s="175"/>
      <c r="B265" s="174"/>
      <c r="C265" s="175"/>
    </row>
    <row r="266" spans="1:3" ht="12.45">
      <c r="A266" s="175"/>
      <c r="B266" s="174"/>
      <c r="C266" s="175"/>
    </row>
    <row r="267" spans="1:3" ht="12.45">
      <c r="A267" s="175"/>
      <c r="B267" s="174"/>
      <c r="C267" s="175"/>
    </row>
    <row r="268" spans="1:3" ht="12.45">
      <c r="A268" s="175"/>
      <c r="B268" s="174"/>
      <c r="C268" s="175"/>
    </row>
    <row r="269" spans="1:3" ht="12.45">
      <c r="A269" s="175"/>
      <c r="B269" s="174"/>
      <c r="C269" s="175"/>
    </row>
    <row r="270" spans="1:3" ht="12.45">
      <c r="A270" s="175"/>
      <c r="B270" s="174"/>
      <c r="C270" s="175"/>
    </row>
    <row r="271" spans="1:3" ht="12.45">
      <c r="A271" s="175"/>
      <c r="B271" s="174"/>
      <c r="C271" s="175"/>
    </row>
    <row r="272" spans="1:3" ht="12.45">
      <c r="A272" s="175"/>
      <c r="B272" s="174"/>
      <c r="C272" s="175"/>
    </row>
    <row r="273" spans="1:3" ht="12.45">
      <c r="A273" s="175"/>
      <c r="B273" s="174"/>
      <c r="C273" s="175"/>
    </row>
    <row r="274" spans="1:3" ht="12.45">
      <c r="A274" s="175"/>
      <c r="B274" s="174"/>
      <c r="C274" s="175"/>
    </row>
    <row r="275" spans="1:3" ht="12.45">
      <c r="A275" s="175"/>
      <c r="B275" s="174"/>
      <c r="C275" s="175"/>
    </row>
    <row r="276" spans="1:3" ht="12.45">
      <c r="A276" s="175"/>
      <c r="B276" s="174"/>
      <c r="C276" s="175"/>
    </row>
    <row r="277" spans="1:3" ht="12.45">
      <c r="A277" s="175"/>
      <c r="B277" s="174"/>
      <c r="C277" s="175"/>
    </row>
    <row r="278" spans="1:3" ht="12.45">
      <c r="A278" s="175"/>
      <c r="B278" s="174"/>
      <c r="C278" s="175"/>
    </row>
    <row r="279" spans="1:3" ht="12.45">
      <c r="A279" s="175"/>
      <c r="B279" s="174"/>
      <c r="C279" s="175"/>
    </row>
    <row r="280" spans="1:3" ht="12.45">
      <c r="A280" s="175"/>
      <c r="B280" s="174"/>
      <c r="C280" s="175"/>
    </row>
    <row r="281" spans="1:3" ht="12.45">
      <c r="A281" s="175"/>
      <c r="B281" s="174"/>
      <c r="C281" s="175"/>
    </row>
    <row r="282" spans="1:3" ht="12.45">
      <c r="A282" s="175"/>
      <c r="B282" s="174"/>
      <c r="C282" s="175"/>
    </row>
    <row r="283" spans="1:3" ht="12.45">
      <c r="A283" s="175"/>
      <c r="B283" s="174"/>
      <c r="C283" s="175"/>
    </row>
    <row r="284" spans="1:3" ht="12.45">
      <c r="A284" s="175"/>
      <c r="B284" s="174"/>
      <c r="C284" s="175"/>
    </row>
    <row r="285" spans="1:3" ht="12.45">
      <c r="A285" s="175"/>
      <c r="B285" s="174"/>
      <c r="C285" s="175"/>
    </row>
    <row r="286" spans="1:3" ht="12.45">
      <c r="A286" s="175"/>
      <c r="B286" s="174"/>
      <c r="C286" s="175"/>
    </row>
    <row r="287" spans="1:3" ht="12.45">
      <c r="A287" s="175"/>
      <c r="B287" s="174"/>
      <c r="C287" s="175"/>
    </row>
    <row r="288" spans="1:3" ht="12.45">
      <c r="A288" s="175"/>
      <c r="B288" s="174"/>
      <c r="C288" s="175"/>
    </row>
    <row r="289" spans="1:3" ht="12.45">
      <c r="A289" s="175"/>
      <c r="B289" s="174"/>
      <c r="C289" s="175"/>
    </row>
    <row r="290" spans="1:3" ht="12.45">
      <c r="A290" s="175"/>
      <c r="B290" s="174"/>
      <c r="C290" s="175"/>
    </row>
    <row r="291" spans="1:3" ht="12.45">
      <c r="A291" s="175"/>
      <c r="B291" s="174"/>
      <c r="C291" s="175"/>
    </row>
    <row r="292" spans="1:3" ht="12.45">
      <c r="A292" s="175"/>
      <c r="B292" s="174"/>
      <c r="C292" s="175"/>
    </row>
    <row r="293" spans="1:3" ht="12.45">
      <c r="A293" s="175"/>
      <c r="B293" s="174"/>
      <c r="C293" s="175"/>
    </row>
    <row r="294" spans="1:3" ht="12.45">
      <c r="A294" s="175"/>
      <c r="B294" s="174"/>
      <c r="C294" s="175"/>
    </row>
    <row r="295" spans="1:3" ht="12.45">
      <c r="A295" s="175"/>
      <c r="B295" s="174"/>
      <c r="C295" s="175"/>
    </row>
    <row r="296" spans="1:3" ht="12.45">
      <c r="A296" s="175"/>
      <c r="B296" s="174"/>
      <c r="C296" s="175"/>
    </row>
    <row r="297" spans="1:3" ht="12.45">
      <c r="A297" s="175"/>
      <c r="B297" s="174"/>
      <c r="C297" s="175"/>
    </row>
    <row r="298" spans="1:3" ht="12.45">
      <c r="A298" s="175"/>
      <c r="B298" s="174"/>
      <c r="C298" s="175"/>
    </row>
    <row r="299" spans="1:3" ht="12.45">
      <c r="A299" s="175"/>
      <c r="B299" s="174"/>
      <c r="C299" s="175"/>
    </row>
    <row r="300" spans="1:3" ht="12.45">
      <c r="A300" s="175"/>
      <c r="B300" s="174"/>
      <c r="C300" s="175"/>
    </row>
    <row r="301" spans="1:3" ht="12.45">
      <c r="A301" s="175"/>
      <c r="B301" s="174"/>
      <c r="C301" s="175"/>
    </row>
    <row r="302" spans="1:3" ht="12.45">
      <c r="A302" s="175"/>
      <c r="B302" s="174"/>
      <c r="C302" s="175"/>
    </row>
    <row r="303" spans="1:3" ht="12.45">
      <c r="A303" s="175"/>
      <c r="B303" s="174"/>
      <c r="C303" s="175"/>
    </row>
    <row r="304" spans="1:3" ht="12.45">
      <c r="A304" s="175"/>
      <c r="B304" s="174"/>
      <c r="C304" s="175"/>
    </row>
    <row r="305" spans="1:3" ht="12.45">
      <c r="A305" s="175"/>
      <c r="B305" s="174"/>
      <c r="C305" s="175"/>
    </row>
    <row r="306" spans="1:3" ht="12.45">
      <c r="A306" s="175"/>
      <c r="B306" s="174"/>
      <c r="C306" s="175"/>
    </row>
    <row r="307" spans="1:3" ht="12.45">
      <c r="A307" s="175"/>
      <c r="B307" s="174"/>
      <c r="C307" s="175"/>
    </row>
    <row r="308" spans="1:3" ht="12.45">
      <c r="A308" s="175"/>
      <c r="B308" s="174"/>
      <c r="C308" s="175"/>
    </row>
    <row r="309" spans="1:3" ht="12.45">
      <c r="A309" s="175"/>
      <c r="B309" s="174"/>
      <c r="C309" s="175"/>
    </row>
    <row r="310" spans="1:3" ht="12.45">
      <c r="A310" s="175"/>
      <c r="B310" s="174"/>
      <c r="C310" s="175"/>
    </row>
    <row r="311" spans="1:3" ht="12.45">
      <c r="A311" s="175"/>
      <c r="B311" s="174"/>
      <c r="C311" s="175"/>
    </row>
    <row r="312" spans="1:3" ht="12.45">
      <c r="A312" s="175"/>
      <c r="B312" s="174"/>
      <c r="C312" s="175"/>
    </row>
    <row r="313" spans="1:3" ht="12.45">
      <c r="A313" s="175"/>
      <c r="B313" s="174"/>
      <c r="C313" s="175"/>
    </row>
    <row r="314" spans="1:3" ht="12.45">
      <c r="A314" s="175"/>
      <c r="B314" s="174"/>
      <c r="C314" s="175"/>
    </row>
    <row r="315" spans="1:3" ht="12.45">
      <c r="A315" s="175"/>
      <c r="B315" s="174"/>
      <c r="C315" s="175"/>
    </row>
    <row r="316" spans="1:3" ht="12.45">
      <c r="A316" s="175"/>
      <c r="B316" s="174"/>
      <c r="C316" s="175"/>
    </row>
    <row r="317" spans="1:3" ht="12.45">
      <c r="A317" s="175"/>
      <c r="B317" s="174"/>
      <c r="C317" s="175"/>
    </row>
    <row r="318" spans="1:3" ht="12.45">
      <c r="A318" s="175"/>
      <c r="B318" s="174"/>
      <c r="C318" s="175"/>
    </row>
    <row r="319" spans="1:3" ht="12.45">
      <c r="A319" s="175"/>
      <c r="B319" s="174"/>
      <c r="C319" s="175"/>
    </row>
    <row r="320" spans="1:3" ht="12.45">
      <c r="A320" s="175"/>
      <c r="B320" s="174"/>
      <c r="C320" s="175"/>
    </row>
    <row r="321" spans="1:3" ht="12.45">
      <c r="A321" s="175"/>
      <c r="B321" s="174"/>
      <c r="C321" s="175"/>
    </row>
    <row r="322" spans="1:3" ht="12.45">
      <c r="A322" s="175"/>
      <c r="B322" s="174"/>
      <c r="C322" s="175"/>
    </row>
    <row r="323" spans="1:3" ht="12.45">
      <c r="A323" s="175"/>
      <c r="B323" s="174"/>
      <c r="C323" s="175"/>
    </row>
    <row r="324" spans="1:3" ht="12.45">
      <c r="A324" s="175"/>
      <c r="B324" s="174"/>
      <c r="C324" s="175"/>
    </row>
    <row r="325" spans="1:3" ht="12.45">
      <c r="A325" s="175"/>
      <c r="B325" s="174"/>
      <c r="C325" s="175"/>
    </row>
    <row r="326" spans="1:3" ht="12.45">
      <c r="A326" s="175"/>
      <c r="B326" s="174"/>
      <c r="C326" s="175"/>
    </row>
    <row r="327" spans="1:3" ht="12.45">
      <c r="A327" s="175"/>
      <c r="B327" s="174"/>
      <c r="C327" s="175"/>
    </row>
    <row r="328" spans="1:3" ht="12.45">
      <c r="A328" s="175"/>
      <c r="B328" s="174"/>
      <c r="C328" s="175"/>
    </row>
    <row r="329" spans="1:3" ht="12.45">
      <c r="A329" s="175"/>
      <c r="B329" s="174"/>
      <c r="C329" s="175"/>
    </row>
    <row r="330" spans="1:3" ht="12.45">
      <c r="A330" s="175"/>
      <c r="B330" s="174"/>
      <c r="C330" s="175"/>
    </row>
    <row r="331" spans="1:3" ht="12.45">
      <c r="A331" s="175"/>
      <c r="B331" s="174"/>
      <c r="C331" s="175"/>
    </row>
    <row r="332" spans="1:3" ht="12.45">
      <c r="A332" s="175"/>
      <c r="B332" s="174"/>
      <c r="C332" s="175"/>
    </row>
    <row r="333" spans="1:3" ht="12.45">
      <c r="A333" s="175"/>
      <c r="B333" s="174"/>
      <c r="C333" s="175"/>
    </row>
    <row r="334" spans="1:3" ht="12.45">
      <c r="A334" s="175"/>
      <c r="B334" s="174"/>
      <c r="C334" s="175"/>
    </row>
    <row r="335" spans="1:3" ht="12.45">
      <c r="A335" s="175"/>
      <c r="B335" s="174"/>
      <c r="C335" s="175"/>
    </row>
    <row r="336" spans="1:3" ht="12.45">
      <c r="A336" s="175"/>
      <c r="B336" s="174"/>
      <c r="C336" s="175"/>
    </row>
    <row r="337" spans="1:3" ht="12.45">
      <c r="A337" s="175"/>
      <c r="B337" s="174"/>
      <c r="C337" s="175"/>
    </row>
    <row r="338" spans="1:3" ht="12.45">
      <c r="A338" s="175"/>
      <c r="B338" s="174"/>
      <c r="C338" s="175"/>
    </row>
    <row r="339" spans="1:3" ht="12.45">
      <c r="A339" s="175"/>
      <c r="B339" s="174"/>
      <c r="C339" s="175"/>
    </row>
    <row r="340" spans="1:3" ht="12.45">
      <c r="A340" s="175"/>
      <c r="B340" s="174"/>
      <c r="C340" s="175"/>
    </row>
    <row r="341" spans="1:3" ht="12.45">
      <c r="A341" s="175"/>
      <c r="B341" s="174"/>
      <c r="C341" s="175"/>
    </row>
    <row r="342" spans="1:3" ht="12.45">
      <c r="A342" s="175"/>
      <c r="B342" s="174"/>
      <c r="C342" s="175"/>
    </row>
    <row r="343" spans="1:3" ht="12.45">
      <c r="A343" s="175"/>
      <c r="B343" s="174"/>
      <c r="C343" s="175"/>
    </row>
    <row r="344" spans="1:3" ht="12.45">
      <c r="A344" s="175"/>
      <c r="B344" s="174"/>
      <c r="C344" s="175"/>
    </row>
    <row r="345" spans="1:3" ht="12.45">
      <c r="A345" s="175"/>
      <c r="B345" s="174"/>
      <c r="C345" s="175"/>
    </row>
    <row r="346" spans="1:3" ht="12.45">
      <c r="A346" s="175"/>
      <c r="B346" s="174"/>
      <c r="C346" s="175"/>
    </row>
    <row r="347" spans="1:3" ht="12.45">
      <c r="A347" s="175"/>
      <c r="B347" s="174"/>
      <c r="C347" s="175"/>
    </row>
    <row r="348" spans="1:3" ht="12.45">
      <c r="A348" s="175"/>
      <c r="B348" s="174"/>
      <c r="C348" s="175"/>
    </row>
    <row r="349" spans="1:3" ht="12.45">
      <c r="A349" s="175"/>
      <c r="B349" s="174"/>
      <c r="C349" s="175"/>
    </row>
    <row r="350" spans="1:3" ht="12.45">
      <c r="A350" s="175"/>
      <c r="B350" s="174"/>
      <c r="C350" s="175"/>
    </row>
    <row r="351" spans="1:3" ht="12.45">
      <c r="A351" s="175"/>
      <c r="B351" s="174"/>
      <c r="C351" s="175"/>
    </row>
    <row r="352" spans="1:3" ht="12.45">
      <c r="A352" s="175"/>
      <c r="B352" s="174"/>
      <c r="C352" s="175"/>
    </row>
    <row r="353" spans="1:3" ht="12.45">
      <c r="A353" s="175"/>
      <c r="B353" s="174"/>
      <c r="C353" s="175"/>
    </row>
    <row r="354" spans="1:3" ht="12.45">
      <c r="A354" s="175"/>
      <c r="B354" s="174"/>
      <c r="C354" s="175"/>
    </row>
    <row r="355" spans="1:3" ht="12.45">
      <c r="A355" s="175"/>
      <c r="B355" s="174"/>
      <c r="C355" s="175"/>
    </row>
    <row r="356" spans="1:3" ht="12.45">
      <c r="A356" s="175"/>
      <c r="B356" s="174"/>
      <c r="C356" s="175"/>
    </row>
    <row r="357" spans="1:3" ht="12.45">
      <c r="A357" s="175"/>
      <c r="B357" s="174"/>
      <c r="C357" s="175"/>
    </row>
    <row r="358" spans="1:3" ht="12.45">
      <c r="A358" s="175"/>
      <c r="B358" s="174"/>
      <c r="C358" s="175"/>
    </row>
    <row r="359" spans="1:3" ht="12.45">
      <c r="A359" s="175"/>
      <c r="B359" s="174"/>
      <c r="C359" s="175"/>
    </row>
    <row r="360" spans="1:3" ht="12.45">
      <c r="A360" s="175"/>
      <c r="B360" s="174"/>
      <c r="C360" s="175"/>
    </row>
    <row r="361" spans="1:3" ht="12.45">
      <c r="A361" s="175"/>
      <c r="B361" s="174"/>
      <c r="C361" s="175"/>
    </row>
    <row r="362" spans="1:3" ht="12.45">
      <c r="A362" s="175"/>
      <c r="B362" s="174"/>
      <c r="C362" s="175"/>
    </row>
    <row r="363" spans="1:3" ht="12.45">
      <c r="A363" s="175"/>
      <c r="B363" s="174"/>
      <c r="C363" s="175"/>
    </row>
    <row r="364" spans="1:3" ht="12.45">
      <c r="A364" s="175"/>
      <c r="B364" s="174"/>
      <c r="C364" s="175"/>
    </row>
    <row r="365" spans="1:3" ht="12.45">
      <c r="A365" s="175"/>
      <c r="B365" s="174"/>
      <c r="C365" s="175"/>
    </row>
    <row r="366" spans="1:3" ht="12.45">
      <c r="A366" s="175"/>
      <c r="B366" s="174"/>
      <c r="C366" s="175"/>
    </row>
    <row r="367" spans="1:3" ht="12.45">
      <c r="A367" s="175"/>
      <c r="B367" s="174"/>
      <c r="C367" s="175"/>
    </row>
    <row r="368" spans="1:3" ht="12.45">
      <c r="A368" s="175"/>
      <c r="B368" s="174"/>
      <c r="C368" s="175"/>
    </row>
    <row r="369" spans="1:3" ht="12.45">
      <c r="A369" s="175"/>
      <c r="B369" s="174"/>
      <c r="C369" s="175"/>
    </row>
    <row r="370" spans="1:3" ht="12.45">
      <c r="A370" s="175"/>
      <c r="B370" s="174"/>
      <c r="C370" s="175"/>
    </row>
    <row r="371" spans="1:3" ht="12.45">
      <c r="A371" s="175"/>
      <c r="B371" s="174"/>
      <c r="C371" s="175"/>
    </row>
    <row r="372" spans="1:3" ht="12.45">
      <c r="A372" s="175"/>
      <c r="B372" s="174"/>
      <c r="C372" s="175"/>
    </row>
    <row r="373" spans="1:3" ht="12.45">
      <c r="A373" s="175"/>
      <c r="B373" s="174"/>
      <c r="C373" s="175"/>
    </row>
    <row r="374" spans="1:3" ht="12.45">
      <c r="A374" s="175"/>
      <c r="B374" s="174"/>
      <c r="C374" s="175"/>
    </row>
    <row r="375" spans="1:3" ht="12.45">
      <c r="A375" s="175"/>
      <c r="B375" s="174"/>
      <c r="C375" s="175"/>
    </row>
    <row r="376" spans="1:3" ht="12.45">
      <c r="A376" s="175"/>
      <c r="B376" s="174"/>
      <c r="C376" s="175"/>
    </row>
    <row r="377" spans="1:3" ht="12.45">
      <c r="A377" s="175"/>
      <c r="B377" s="174"/>
      <c r="C377" s="175"/>
    </row>
    <row r="378" spans="1:3" ht="12.45">
      <c r="A378" s="175"/>
      <c r="B378" s="174"/>
      <c r="C378" s="175"/>
    </row>
    <row r="379" spans="1:3" ht="12.45">
      <c r="A379" s="175"/>
      <c r="B379" s="174"/>
      <c r="C379" s="175"/>
    </row>
    <row r="380" spans="1:3" ht="12.45">
      <c r="A380" s="175"/>
      <c r="B380" s="174"/>
      <c r="C380" s="175"/>
    </row>
    <row r="381" spans="1:3" ht="12.45">
      <c r="A381" s="175"/>
      <c r="B381" s="174"/>
      <c r="C381" s="175"/>
    </row>
    <row r="382" spans="1:3" ht="12.45">
      <c r="A382" s="175"/>
      <c r="B382" s="174"/>
      <c r="C382" s="175"/>
    </row>
    <row r="383" spans="1:3" ht="12.45">
      <c r="A383" s="175"/>
      <c r="B383" s="174"/>
      <c r="C383" s="175"/>
    </row>
    <row r="384" spans="1:3" ht="12.45">
      <c r="A384" s="175"/>
      <c r="B384" s="174"/>
      <c r="C384" s="175"/>
    </row>
    <row r="385" spans="1:3" ht="12.45">
      <c r="A385" s="175"/>
      <c r="B385" s="174"/>
      <c r="C385" s="175"/>
    </row>
    <row r="386" spans="1:3" ht="12.45">
      <c r="A386" s="175"/>
      <c r="B386" s="174"/>
      <c r="C386" s="175"/>
    </row>
    <row r="387" spans="1:3" ht="12.45">
      <c r="A387" s="175"/>
      <c r="B387" s="174"/>
      <c r="C387" s="175"/>
    </row>
    <row r="388" spans="1:3" ht="12.45">
      <c r="A388" s="175"/>
      <c r="B388" s="174"/>
      <c r="C388" s="175"/>
    </row>
    <row r="389" spans="1:3" ht="12.45">
      <c r="A389" s="175"/>
      <c r="B389" s="174"/>
      <c r="C389" s="175"/>
    </row>
    <row r="390" spans="1:3" ht="12.45">
      <c r="A390" s="175"/>
      <c r="B390" s="174"/>
      <c r="C390" s="175"/>
    </row>
    <row r="391" spans="1:3" ht="12.45">
      <c r="A391" s="175"/>
      <c r="B391" s="174"/>
      <c r="C391" s="175"/>
    </row>
    <row r="392" spans="1:3" ht="12.45">
      <c r="A392" s="175"/>
      <c r="B392" s="174"/>
      <c r="C392" s="175"/>
    </row>
    <row r="393" spans="1:3" ht="12.45">
      <c r="A393" s="175"/>
      <c r="B393" s="174"/>
      <c r="C393" s="175"/>
    </row>
    <row r="394" spans="1:3" ht="12.45">
      <c r="A394" s="175"/>
      <c r="B394" s="174"/>
      <c r="C394" s="175"/>
    </row>
    <row r="395" spans="1:3" ht="12.45">
      <c r="A395" s="175"/>
      <c r="B395" s="174"/>
      <c r="C395" s="175"/>
    </row>
    <row r="396" spans="1:3" ht="12.45">
      <c r="A396" s="175"/>
      <c r="B396" s="174"/>
      <c r="C396" s="175"/>
    </row>
    <row r="397" spans="1:3" ht="12.45">
      <c r="A397" s="175"/>
      <c r="B397" s="174"/>
      <c r="C397" s="175"/>
    </row>
    <row r="398" spans="1:3" ht="12.45">
      <c r="A398" s="175"/>
      <c r="B398" s="174"/>
      <c r="C398" s="175"/>
    </row>
    <row r="399" spans="1:3" ht="12.45">
      <c r="A399" s="175"/>
      <c r="B399" s="174"/>
      <c r="C399" s="175"/>
    </row>
    <row r="400" spans="1:3" ht="12.45">
      <c r="A400" s="175"/>
      <c r="B400" s="174"/>
      <c r="C400" s="175"/>
    </row>
    <row r="401" spans="1:3" ht="12.45">
      <c r="A401" s="175"/>
      <c r="B401" s="174"/>
      <c r="C401" s="175"/>
    </row>
    <row r="402" spans="1:3" ht="12.45">
      <c r="A402" s="175"/>
      <c r="B402" s="174"/>
      <c r="C402" s="175"/>
    </row>
    <row r="403" spans="1:3" ht="12.45">
      <c r="A403" s="175"/>
      <c r="B403" s="174"/>
      <c r="C403" s="175"/>
    </row>
    <row r="404" spans="1:3" ht="12.45">
      <c r="A404" s="175"/>
      <c r="B404" s="174"/>
      <c r="C404" s="175"/>
    </row>
    <row r="405" spans="1:3" ht="12.45">
      <c r="A405" s="175"/>
      <c r="B405" s="174"/>
      <c r="C405" s="175"/>
    </row>
    <row r="406" spans="1:3" ht="12.45">
      <c r="A406" s="175"/>
      <c r="B406" s="174"/>
      <c r="C406" s="175"/>
    </row>
    <row r="407" spans="1:3" ht="12.45">
      <c r="A407" s="175"/>
      <c r="B407" s="174"/>
      <c r="C407" s="175"/>
    </row>
    <row r="408" spans="1:3" ht="12.45">
      <c r="A408" s="175"/>
      <c r="B408" s="174"/>
      <c r="C408" s="175"/>
    </row>
    <row r="409" spans="1:3" ht="12.45">
      <c r="A409" s="175"/>
      <c r="B409" s="174"/>
      <c r="C409" s="175"/>
    </row>
    <row r="410" spans="1:3" ht="12.45">
      <c r="A410" s="175"/>
      <c r="B410" s="174"/>
      <c r="C410" s="175"/>
    </row>
    <row r="411" spans="1:3" ht="12.45">
      <c r="A411" s="175"/>
      <c r="B411" s="174"/>
      <c r="C411" s="175"/>
    </row>
    <row r="412" spans="1:3" ht="12.45">
      <c r="A412" s="175"/>
      <c r="B412" s="174"/>
      <c r="C412" s="175"/>
    </row>
    <row r="413" spans="1:3" ht="12.45">
      <c r="A413" s="175"/>
      <c r="B413" s="174"/>
      <c r="C413" s="175"/>
    </row>
    <row r="414" spans="1:3" ht="12.45">
      <c r="A414" s="175"/>
      <c r="B414" s="174"/>
      <c r="C414" s="175"/>
    </row>
    <row r="415" spans="1:3" ht="12.45">
      <c r="A415" s="175"/>
      <c r="B415" s="174"/>
      <c r="C415" s="175"/>
    </row>
    <row r="416" spans="1:3" ht="12.45">
      <c r="A416" s="175"/>
      <c r="B416" s="174"/>
      <c r="C416" s="175"/>
    </row>
    <row r="417" spans="1:3" ht="12.45">
      <c r="A417" s="175"/>
      <c r="B417" s="174"/>
      <c r="C417" s="175"/>
    </row>
    <row r="418" spans="1:3" ht="12.45">
      <c r="A418" s="175"/>
      <c r="B418" s="174"/>
      <c r="C418" s="175"/>
    </row>
    <row r="419" spans="1:3" ht="12.45">
      <c r="A419" s="175"/>
      <c r="B419" s="174"/>
      <c r="C419" s="175"/>
    </row>
    <row r="420" spans="1:3" ht="12.45">
      <c r="A420" s="175"/>
      <c r="B420" s="174"/>
      <c r="C420" s="175"/>
    </row>
    <row r="421" spans="1:3" ht="12.45">
      <c r="A421" s="175"/>
      <c r="B421" s="174"/>
      <c r="C421" s="175"/>
    </row>
    <row r="422" spans="1:3" ht="12.45">
      <c r="A422" s="175"/>
      <c r="B422" s="174"/>
      <c r="C422" s="175"/>
    </row>
    <row r="423" spans="1:3" ht="12.45">
      <c r="A423" s="175"/>
      <c r="B423" s="174"/>
      <c r="C423" s="175"/>
    </row>
    <row r="424" spans="1:3" ht="12.45">
      <c r="A424" s="175"/>
      <c r="B424" s="174"/>
      <c r="C424" s="175"/>
    </row>
    <row r="425" spans="1:3" ht="12.45">
      <c r="A425" s="175"/>
      <c r="B425" s="174"/>
      <c r="C425" s="175"/>
    </row>
    <row r="426" spans="1:3" ht="12.45">
      <c r="A426" s="175"/>
      <c r="B426" s="174"/>
      <c r="C426" s="175"/>
    </row>
    <row r="427" spans="1:3" ht="12.45">
      <c r="A427" s="175"/>
      <c r="B427" s="174"/>
      <c r="C427" s="175"/>
    </row>
    <row r="428" spans="1:3" ht="12.45">
      <c r="A428" s="175"/>
      <c r="B428" s="174"/>
      <c r="C428" s="175"/>
    </row>
    <row r="429" spans="1:3" ht="12.45">
      <c r="A429" s="175"/>
      <c r="B429" s="174"/>
      <c r="C429" s="175"/>
    </row>
    <row r="430" spans="1:3" ht="12.45">
      <c r="A430" s="175"/>
      <c r="B430" s="174"/>
      <c r="C430" s="175"/>
    </row>
    <row r="431" spans="1:3" ht="12.45">
      <c r="A431" s="175"/>
      <c r="B431" s="174"/>
      <c r="C431" s="175"/>
    </row>
    <row r="432" spans="1:3" ht="12.45">
      <c r="A432" s="175"/>
      <c r="B432" s="174"/>
      <c r="C432" s="175"/>
    </row>
    <row r="433" spans="1:3" ht="12.45">
      <c r="A433" s="175"/>
      <c r="B433" s="174"/>
      <c r="C433" s="175"/>
    </row>
    <row r="434" spans="1:3" ht="12.45">
      <c r="A434" s="175"/>
      <c r="B434" s="174"/>
      <c r="C434" s="175"/>
    </row>
    <row r="435" spans="1:3" ht="12.45">
      <c r="A435" s="175"/>
      <c r="B435" s="174"/>
      <c r="C435" s="175"/>
    </row>
    <row r="436" spans="1:3" ht="12.45">
      <c r="A436" s="175"/>
      <c r="B436" s="174"/>
      <c r="C436" s="175"/>
    </row>
    <row r="437" spans="1:3" ht="12.45">
      <c r="A437" s="175"/>
      <c r="B437" s="174"/>
      <c r="C437" s="175"/>
    </row>
    <row r="438" spans="1:3" ht="12.45">
      <c r="A438" s="175"/>
      <c r="B438" s="174"/>
      <c r="C438" s="175"/>
    </row>
    <row r="439" spans="1:3" ht="12.45">
      <c r="A439" s="175"/>
      <c r="B439" s="174"/>
      <c r="C439" s="175"/>
    </row>
    <row r="440" spans="1:3" ht="12.45">
      <c r="A440" s="175"/>
      <c r="B440" s="174"/>
      <c r="C440" s="175"/>
    </row>
    <row r="441" spans="1:3" ht="12.45">
      <c r="A441" s="175"/>
      <c r="B441" s="174"/>
      <c r="C441" s="175"/>
    </row>
    <row r="442" spans="1:3" ht="12.45">
      <c r="A442" s="175"/>
      <c r="B442" s="174"/>
      <c r="C442" s="175"/>
    </row>
    <row r="443" spans="1:3" ht="12.45">
      <c r="A443" s="175"/>
      <c r="B443" s="174"/>
      <c r="C443" s="175"/>
    </row>
    <row r="444" spans="1:3" ht="12.45">
      <c r="A444" s="175"/>
      <c r="B444" s="174"/>
      <c r="C444" s="175"/>
    </row>
    <row r="445" spans="1:3" ht="12.45">
      <c r="A445" s="175"/>
      <c r="B445" s="174"/>
      <c r="C445" s="175"/>
    </row>
    <row r="446" spans="1:3" ht="12.45">
      <c r="A446" s="175"/>
      <c r="B446" s="174"/>
      <c r="C446" s="175"/>
    </row>
    <row r="447" spans="1:3" ht="12.45">
      <c r="A447" s="175"/>
      <c r="B447" s="174"/>
      <c r="C447" s="175"/>
    </row>
    <row r="448" spans="1:3" ht="12.45">
      <c r="A448" s="175"/>
      <c r="B448" s="174"/>
      <c r="C448" s="175"/>
    </row>
    <row r="449" spans="1:3" ht="12.45">
      <c r="A449" s="175"/>
      <c r="B449" s="174"/>
      <c r="C449" s="175"/>
    </row>
    <row r="450" spans="1:3" ht="12.45">
      <c r="A450" s="175"/>
      <c r="B450" s="174"/>
      <c r="C450" s="175"/>
    </row>
    <row r="451" spans="1:3" ht="12.45">
      <c r="A451" s="175"/>
      <c r="B451" s="174"/>
      <c r="C451" s="175"/>
    </row>
    <row r="452" spans="1:3" ht="12.45">
      <c r="A452" s="175"/>
      <c r="B452" s="174"/>
      <c r="C452" s="175"/>
    </row>
    <row r="453" spans="1:3" ht="12.45">
      <c r="A453" s="175"/>
      <c r="B453" s="174"/>
      <c r="C453" s="175"/>
    </row>
    <row r="454" spans="1:3" ht="12.45">
      <c r="A454" s="175"/>
      <c r="B454" s="174"/>
      <c r="C454" s="175"/>
    </row>
    <row r="455" spans="1:3" ht="12.45">
      <c r="A455" s="175"/>
      <c r="B455" s="174"/>
      <c r="C455" s="175"/>
    </row>
    <row r="456" spans="1:3" ht="12.45">
      <c r="A456" s="175"/>
      <c r="B456" s="174"/>
      <c r="C456" s="175"/>
    </row>
    <row r="457" spans="1:3" ht="12.45">
      <c r="A457" s="175"/>
      <c r="B457" s="174"/>
      <c r="C457" s="175"/>
    </row>
    <row r="458" spans="1:3" ht="12.45">
      <c r="A458" s="175"/>
      <c r="B458" s="174"/>
      <c r="C458" s="175"/>
    </row>
    <row r="459" spans="1:3" ht="12.45">
      <c r="A459" s="175"/>
      <c r="B459" s="174"/>
      <c r="C459" s="175"/>
    </row>
    <row r="460" spans="1:3" ht="12.45">
      <c r="A460" s="175"/>
      <c r="B460" s="174"/>
      <c r="C460" s="175"/>
    </row>
    <row r="461" spans="1:3" ht="12.45">
      <c r="A461" s="175"/>
      <c r="B461" s="174"/>
      <c r="C461" s="175"/>
    </row>
    <row r="462" spans="1:3" ht="12.45">
      <c r="A462" s="175"/>
      <c r="B462" s="174"/>
      <c r="C462" s="175"/>
    </row>
    <row r="463" spans="1:3" ht="12.45">
      <c r="A463" s="175"/>
      <c r="B463" s="174"/>
      <c r="C463" s="175"/>
    </row>
    <row r="464" spans="1:3" ht="12.45">
      <c r="A464" s="175"/>
      <c r="B464" s="174"/>
      <c r="C464" s="175"/>
    </row>
    <row r="465" spans="1:3" ht="12.45">
      <c r="A465" s="175"/>
      <c r="B465" s="174"/>
      <c r="C465" s="175"/>
    </row>
    <row r="466" spans="1:3" ht="12.45">
      <c r="A466" s="175"/>
      <c r="B466" s="174"/>
      <c r="C466" s="175"/>
    </row>
    <row r="467" spans="1:3" ht="12.45">
      <c r="A467" s="175"/>
      <c r="B467" s="174"/>
      <c r="C467" s="175"/>
    </row>
    <row r="468" spans="1:3" ht="12.45">
      <c r="A468" s="175"/>
      <c r="B468" s="174"/>
      <c r="C468" s="175"/>
    </row>
    <row r="469" spans="1:3" ht="12.45">
      <c r="A469" s="175"/>
      <c r="B469" s="174"/>
      <c r="C469" s="175"/>
    </row>
    <row r="470" spans="1:3" ht="12.45">
      <c r="A470" s="175"/>
      <c r="B470" s="174"/>
      <c r="C470" s="175"/>
    </row>
    <row r="471" spans="1:3" ht="12.45">
      <c r="A471" s="175"/>
      <c r="B471" s="174"/>
      <c r="C471" s="175"/>
    </row>
    <row r="472" spans="1:3" ht="12.45">
      <c r="A472" s="175"/>
      <c r="B472" s="174"/>
      <c r="C472" s="175"/>
    </row>
    <row r="473" spans="1:3" ht="12.45">
      <c r="A473" s="175"/>
      <c r="B473" s="174"/>
      <c r="C473" s="175"/>
    </row>
    <row r="474" spans="1:3" ht="12.45">
      <c r="A474" s="175"/>
      <c r="B474" s="174"/>
      <c r="C474" s="175"/>
    </row>
    <row r="475" spans="1:3" ht="12.45">
      <c r="A475" s="175"/>
      <c r="B475" s="174"/>
      <c r="C475" s="175"/>
    </row>
    <row r="476" spans="1:3" ht="12.45">
      <c r="A476" s="175"/>
      <c r="B476" s="174"/>
      <c r="C476" s="175"/>
    </row>
    <row r="477" spans="1:3" ht="12.45">
      <c r="A477" s="175"/>
      <c r="B477" s="174"/>
      <c r="C477" s="175"/>
    </row>
    <row r="478" spans="1:3" ht="12.45">
      <c r="A478" s="175"/>
      <c r="B478" s="174"/>
      <c r="C478" s="175"/>
    </row>
    <row r="479" spans="1:3" ht="12.45">
      <c r="A479" s="175"/>
      <c r="B479" s="174"/>
      <c r="C479" s="175"/>
    </row>
    <row r="480" spans="1:3" ht="12.45">
      <c r="A480" s="175"/>
      <c r="B480" s="174"/>
      <c r="C480" s="175"/>
    </row>
    <row r="481" spans="1:3" ht="12.45">
      <c r="A481" s="175"/>
      <c r="B481" s="174"/>
      <c r="C481" s="175"/>
    </row>
    <row r="482" spans="1:3" ht="12.45">
      <c r="A482" s="175"/>
      <c r="B482" s="174"/>
      <c r="C482" s="175"/>
    </row>
    <row r="483" spans="1:3" ht="12.45">
      <c r="A483" s="175"/>
      <c r="B483" s="174"/>
      <c r="C483" s="175"/>
    </row>
    <row r="484" spans="1:3" ht="12.45">
      <c r="A484" s="175"/>
      <c r="B484" s="174"/>
      <c r="C484" s="175"/>
    </row>
    <row r="485" spans="1:3" ht="12.45">
      <c r="A485" s="175"/>
      <c r="B485" s="174"/>
      <c r="C485" s="175"/>
    </row>
    <row r="486" spans="1:3" ht="12.45">
      <c r="A486" s="175"/>
      <c r="B486" s="174"/>
      <c r="C486" s="175"/>
    </row>
    <row r="487" spans="1:3" ht="12.45">
      <c r="A487" s="175"/>
      <c r="B487" s="174"/>
      <c r="C487" s="175"/>
    </row>
    <row r="488" spans="1:3" ht="12.45">
      <c r="A488" s="175"/>
      <c r="B488" s="174"/>
      <c r="C488" s="175"/>
    </row>
    <row r="489" spans="1:3" ht="12.45">
      <c r="A489" s="175"/>
      <c r="B489" s="174"/>
      <c r="C489" s="175"/>
    </row>
    <row r="490" spans="1:3" ht="12.45">
      <c r="A490" s="175"/>
      <c r="B490" s="174"/>
      <c r="C490" s="175"/>
    </row>
    <row r="491" spans="1:3" ht="12.45">
      <c r="A491" s="175"/>
      <c r="B491" s="174"/>
      <c r="C491" s="175"/>
    </row>
    <row r="492" spans="1:3" ht="12.45">
      <c r="A492" s="175"/>
      <c r="B492" s="174"/>
      <c r="C492" s="175"/>
    </row>
    <row r="493" spans="1:3" ht="12.45">
      <c r="A493" s="175"/>
      <c r="B493" s="174"/>
      <c r="C493" s="175"/>
    </row>
    <row r="494" spans="1:3" ht="12.45">
      <c r="A494" s="175"/>
      <c r="B494" s="174"/>
      <c r="C494" s="175"/>
    </row>
    <row r="495" spans="1:3" ht="12.45">
      <c r="A495" s="175"/>
      <c r="B495" s="174"/>
      <c r="C495" s="175"/>
    </row>
    <row r="496" spans="1:3" ht="12.45">
      <c r="A496" s="175"/>
      <c r="B496" s="174"/>
      <c r="C496" s="175"/>
    </row>
    <row r="497" spans="1:3" ht="12.45">
      <c r="A497" s="175"/>
      <c r="B497" s="174"/>
      <c r="C497" s="175"/>
    </row>
    <row r="498" spans="1:3" ht="12.45">
      <c r="A498" s="175"/>
      <c r="B498" s="174"/>
      <c r="C498" s="175"/>
    </row>
    <row r="499" spans="1:3" ht="12.45">
      <c r="A499" s="175"/>
      <c r="B499" s="174"/>
      <c r="C499" s="175"/>
    </row>
    <row r="500" spans="1:3" ht="12.45">
      <c r="A500" s="175"/>
      <c r="B500" s="174"/>
      <c r="C500" s="175"/>
    </row>
    <row r="501" spans="1:3" ht="12.45">
      <c r="A501" s="175"/>
      <c r="B501" s="174"/>
      <c r="C501" s="175"/>
    </row>
    <row r="502" spans="1:3" ht="12.45">
      <c r="A502" s="175"/>
      <c r="B502" s="174"/>
      <c r="C502" s="175"/>
    </row>
    <row r="503" spans="1:3" ht="12.45">
      <c r="A503" s="175"/>
      <c r="B503" s="174"/>
      <c r="C503" s="175"/>
    </row>
    <row r="504" spans="1:3" ht="12.45">
      <c r="A504" s="175"/>
      <c r="B504" s="174"/>
      <c r="C504" s="175"/>
    </row>
    <row r="505" spans="1:3" ht="12.45">
      <c r="A505" s="175"/>
      <c r="B505" s="174"/>
      <c r="C505" s="175"/>
    </row>
    <row r="506" spans="1:3" ht="12.45">
      <c r="A506" s="175"/>
      <c r="B506" s="174"/>
      <c r="C506" s="175"/>
    </row>
    <row r="507" spans="1:3" ht="12.45">
      <c r="A507" s="175"/>
      <c r="B507" s="174"/>
      <c r="C507" s="175"/>
    </row>
    <row r="508" spans="1:3" ht="12.45">
      <c r="A508" s="175"/>
      <c r="B508" s="174"/>
      <c r="C508" s="175"/>
    </row>
    <row r="509" spans="1:3" ht="12.45">
      <c r="A509" s="175"/>
      <c r="B509" s="174"/>
      <c r="C509" s="175"/>
    </row>
    <row r="510" spans="1:3" ht="12.45">
      <c r="A510" s="175"/>
      <c r="B510" s="174"/>
      <c r="C510" s="175"/>
    </row>
    <row r="511" spans="1:3" ht="12.45">
      <c r="A511" s="175"/>
      <c r="B511" s="174"/>
      <c r="C511" s="175"/>
    </row>
    <row r="512" spans="1:3" ht="12.45">
      <c r="A512" s="175"/>
      <c r="B512" s="174"/>
      <c r="C512" s="175"/>
    </row>
    <row r="513" spans="1:3" ht="12.45">
      <c r="A513" s="175"/>
      <c r="B513" s="174"/>
      <c r="C513" s="175"/>
    </row>
    <row r="514" spans="1:3" ht="12.45">
      <c r="A514" s="175"/>
      <c r="B514" s="174"/>
      <c r="C514" s="175"/>
    </row>
    <row r="515" spans="1:3" ht="12.45">
      <c r="A515" s="175"/>
      <c r="B515" s="174"/>
      <c r="C515" s="175"/>
    </row>
    <row r="516" spans="1:3" ht="12.45">
      <c r="A516" s="175"/>
      <c r="B516" s="174"/>
      <c r="C516" s="175"/>
    </row>
    <row r="517" spans="1:3" ht="12.45">
      <c r="A517" s="175"/>
      <c r="B517" s="174"/>
      <c r="C517" s="175"/>
    </row>
    <row r="518" spans="1:3" ht="12.45">
      <c r="A518" s="175"/>
      <c r="B518" s="174"/>
      <c r="C518" s="175"/>
    </row>
    <row r="519" spans="1:3" ht="12.45">
      <c r="A519" s="175"/>
      <c r="B519" s="174"/>
      <c r="C519" s="175"/>
    </row>
    <row r="520" spans="1:3" ht="12.45">
      <c r="A520" s="175"/>
      <c r="B520" s="174"/>
      <c r="C520" s="175"/>
    </row>
    <row r="521" spans="1:3" ht="12.45">
      <c r="A521" s="175"/>
      <c r="B521" s="174"/>
      <c r="C521" s="175"/>
    </row>
    <row r="522" spans="1:3" ht="12.45">
      <c r="A522" s="175"/>
      <c r="B522" s="174"/>
      <c r="C522" s="175"/>
    </row>
    <row r="523" spans="1:3" ht="12.45">
      <c r="A523" s="175"/>
      <c r="B523" s="174"/>
      <c r="C523" s="175"/>
    </row>
    <row r="524" spans="1:3" ht="12.45">
      <c r="A524" s="175"/>
      <c r="B524" s="174"/>
      <c r="C524" s="175"/>
    </row>
    <row r="525" spans="1:3" ht="12.45">
      <c r="A525" s="175"/>
      <c r="B525" s="174"/>
      <c r="C525" s="175"/>
    </row>
    <row r="526" spans="1:3" ht="12.45">
      <c r="A526" s="175"/>
      <c r="B526" s="174"/>
      <c r="C526" s="175"/>
    </row>
    <row r="527" spans="1:3" ht="12.45">
      <c r="A527" s="175"/>
      <c r="B527" s="174"/>
      <c r="C527" s="175"/>
    </row>
    <row r="528" spans="1:3" ht="12.45">
      <c r="A528" s="175"/>
      <c r="B528" s="174"/>
      <c r="C528" s="175"/>
    </row>
    <row r="529" spans="1:3" ht="12.45">
      <c r="A529" s="175"/>
      <c r="B529" s="174"/>
      <c r="C529" s="175"/>
    </row>
    <row r="530" spans="1:3" ht="12.45">
      <c r="A530" s="175"/>
      <c r="B530" s="174"/>
      <c r="C530" s="175"/>
    </row>
    <row r="531" spans="1:3" ht="12.45">
      <c r="A531" s="175"/>
      <c r="B531" s="174"/>
      <c r="C531" s="175"/>
    </row>
    <row r="532" spans="1:3" ht="12.45">
      <c r="A532" s="175"/>
      <c r="B532" s="174"/>
      <c r="C532" s="175"/>
    </row>
    <row r="533" spans="1:3" ht="12.45">
      <c r="A533" s="175"/>
      <c r="B533" s="174"/>
      <c r="C533" s="175"/>
    </row>
    <row r="534" spans="1:3" ht="12.45">
      <c r="A534" s="175"/>
      <c r="B534" s="174"/>
      <c r="C534" s="175"/>
    </row>
    <row r="535" spans="1:3" ht="12.45">
      <c r="A535" s="175"/>
      <c r="B535" s="174"/>
      <c r="C535" s="175"/>
    </row>
    <row r="536" spans="1:3" ht="12.45">
      <c r="A536" s="175"/>
      <c r="B536" s="174"/>
      <c r="C536" s="175"/>
    </row>
    <row r="537" spans="1:3" ht="12.45">
      <c r="A537" s="175"/>
      <c r="B537" s="174"/>
      <c r="C537" s="175"/>
    </row>
    <row r="538" spans="1:3" ht="12.45">
      <c r="A538" s="175"/>
      <c r="B538" s="174"/>
      <c r="C538" s="175"/>
    </row>
    <row r="539" spans="1:3" ht="12.45">
      <c r="A539" s="175"/>
      <c r="B539" s="174"/>
      <c r="C539" s="175"/>
    </row>
    <row r="540" spans="1:3" ht="12.45">
      <c r="A540" s="175"/>
      <c r="B540" s="174"/>
      <c r="C540" s="175"/>
    </row>
    <row r="541" spans="1:3" ht="12.45">
      <c r="A541" s="175"/>
      <c r="B541" s="174"/>
      <c r="C541" s="175"/>
    </row>
    <row r="542" spans="1:3" ht="12.45">
      <c r="A542" s="175"/>
      <c r="B542" s="174"/>
      <c r="C542" s="175"/>
    </row>
    <row r="543" spans="1:3" ht="12.45">
      <c r="A543" s="175"/>
      <c r="B543" s="174"/>
      <c r="C543" s="175"/>
    </row>
    <row r="544" spans="1:3" ht="12.45">
      <c r="A544" s="175"/>
      <c r="B544" s="174"/>
      <c r="C544" s="175"/>
    </row>
    <row r="545" spans="1:3" ht="12.45">
      <c r="A545" s="175"/>
      <c r="B545" s="174"/>
      <c r="C545" s="175"/>
    </row>
    <row r="546" spans="1:3" ht="12.45">
      <c r="A546" s="175"/>
      <c r="B546" s="174"/>
      <c r="C546" s="175"/>
    </row>
    <row r="547" spans="1:3" ht="12.45">
      <c r="A547" s="175"/>
      <c r="B547" s="174"/>
      <c r="C547" s="175"/>
    </row>
    <row r="548" spans="1:3" ht="12.45">
      <c r="A548" s="175"/>
      <c r="B548" s="174"/>
      <c r="C548" s="175"/>
    </row>
    <row r="549" spans="1:3" ht="12.45">
      <c r="A549" s="175"/>
      <c r="B549" s="174"/>
      <c r="C549" s="175"/>
    </row>
    <row r="550" spans="1:3" ht="12.45">
      <c r="A550" s="175"/>
      <c r="B550" s="174"/>
      <c r="C550" s="175"/>
    </row>
    <row r="551" spans="1:3" ht="12.45">
      <c r="A551" s="175"/>
      <c r="B551" s="174"/>
      <c r="C551" s="175"/>
    </row>
    <row r="552" spans="1:3" ht="12.45">
      <c r="A552" s="175"/>
      <c r="B552" s="174"/>
      <c r="C552" s="175"/>
    </row>
    <row r="553" spans="1:3" ht="12.45">
      <c r="A553" s="175"/>
      <c r="B553" s="174"/>
      <c r="C553" s="175"/>
    </row>
    <row r="554" spans="1:3" ht="12.45">
      <c r="A554" s="175"/>
      <c r="B554" s="174"/>
      <c r="C554" s="175"/>
    </row>
    <row r="555" spans="1:3" ht="12.45">
      <c r="A555" s="175"/>
      <c r="B555" s="174"/>
      <c r="C555" s="175"/>
    </row>
    <row r="556" spans="1:3" ht="12.45">
      <c r="A556" s="175"/>
      <c r="B556" s="174"/>
      <c r="C556" s="175"/>
    </row>
    <row r="557" spans="1:3" ht="12.45">
      <c r="A557" s="175"/>
      <c r="B557" s="174"/>
      <c r="C557" s="175"/>
    </row>
    <row r="558" spans="1:3" ht="12.45">
      <c r="A558" s="175"/>
      <c r="B558" s="174"/>
      <c r="C558" s="175"/>
    </row>
    <row r="559" spans="1:3" ht="12.45">
      <c r="A559" s="175"/>
      <c r="B559" s="174"/>
      <c r="C559" s="175"/>
    </row>
    <row r="560" spans="1:3" ht="12.45">
      <c r="A560" s="175"/>
      <c r="B560" s="174"/>
      <c r="C560" s="175"/>
    </row>
    <row r="561" spans="1:3" ht="12.45">
      <c r="A561" s="175"/>
      <c r="B561" s="174"/>
      <c r="C561" s="175"/>
    </row>
    <row r="562" spans="1:3" ht="12.45">
      <c r="A562" s="175"/>
      <c r="B562" s="174"/>
      <c r="C562" s="175"/>
    </row>
    <row r="563" spans="1:3" ht="12.45">
      <c r="A563" s="175"/>
      <c r="B563" s="174"/>
      <c r="C563" s="175"/>
    </row>
    <row r="564" spans="1:3" ht="12.45">
      <c r="A564" s="175"/>
      <c r="B564" s="174"/>
      <c r="C564" s="175"/>
    </row>
    <row r="565" spans="1:3" ht="12.45">
      <c r="A565" s="175"/>
      <c r="B565" s="174"/>
      <c r="C565" s="175"/>
    </row>
    <row r="566" spans="1:3" ht="12.45">
      <c r="A566" s="175"/>
      <c r="B566" s="174"/>
      <c r="C566" s="175"/>
    </row>
    <row r="567" spans="1:3" ht="12.45">
      <c r="A567" s="175"/>
      <c r="B567" s="174"/>
      <c r="C567" s="175"/>
    </row>
    <row r="568" spans="1:3" ht="12.45">
      <c r="A568" s="175"/>
      <c r="B568" s="174"/>
      <c r="C568" s="175"/>
    </row>
    <row r="569" spans="1:3" ht="12.45">
      <c r="A569" s="175"/>
      <c r="B569" s="174"/>
      <c r="C569" s="175"/>
    </row>
    <row r="570" spans="1:3" ht="12.45">
      <c r="A570" s="175"/>
      <c r="B570" s="174"/>
      <c r="C570" s="175"/>
    </row>
    <row r="571" spans="1:3" ht="12.45">
      <c r="A571" s="175"/>
      <c r="B571" s="174"/>
      <c r="C571" s="175"/>
    </row>
    <row r="572" spans="1:3" ht="12.45">
      <c r="A572" s="175"/>
      <c r="B572" s="174"/>
      <c r="C572" s="175"/>
    </row>
    <row r="573" spans="1:3" ht="12.45">
      <c r="A573" s="175"/>
      <c r="B573" s="174"/>
      <c r="C573" s="175"/>
    </row>
    <row r="574" spans="1:3" ht="12.45">
      <c r="A574" s="175"/>
      <c r="B574" s="174"/>
      <c r="C574" s="175"/>
    </row>
    <row r="575" spans="1:3" ht="12.45">
      <c r="A575" s="175"/>
      <c r="B575" s="174"/>
      <c r="C575" s="175"/>
    </row>
    <row r="576" spans="1:3" ht="12.45">
      <c r="A576" s="175"/>
      <c r="B576" s="174"/>
      <c r="C576" s="175"/>
    </row>
    <row r="577" spans="1:3" ht="12.45">
      <c r="A577" s="175"/>
      <c r="B577" s="174"/>
      <c r="C577" s="175"/>
    </row>
    <row r="578" spans="1:3" ht="12.45">
      <c r="A578" s="175"/>
      <c r="B578" s="174"/>
      <c r="C578" s="175"/>
    </row>
    <row r="579" spans="1:3" ht="12.45">
      <c r="A579" s="175"/>
      <c r="B579" s="174"/>
      <c r="C579" s="175"/>
    </row>
    <row r="580" spans="1:3" ht="12.45">
      <c r="A580" s="175"/>
      <c r="B580" s="174"/>
      <c r="C580" s="175"/>
    </row>
    <row r="581" spans="1:3" ht="12.45">
      <c r="A581" s="175"/>
      <c r="B581" s="174"/>
      <c r="C581" s="175"/>
    </row>
    <row r="582" spans="1:3" ht="12.45">
      <c r="A582" s="175"/>
      <c r="B582" s="174"/>
      <c r="C582" s="175"/>
    </row>
    <row r="583" spans="1:3" ht="12.45">
      <c r="A583" s="175"/>
      <c r="B583" s="174"/>
      <c r="C583" s="175"/>
    </row>
    <row r="584" spans="1:3" ht="12.45">
      <c r="A584" s="175"/>
      <c r="B584" s="174"/>
      <c r="C584" s="175"/>
    </row>
    <row r="585" spans="1:3" ht="12.45">
      <c r="A585" s="175"/>
      <c r="B585" s="174"/>
      <c r="C585" s="175"/>
    </row>
    <row r="586" spans="1:3" ht="12.45">
      <c r="A586" s="175"/>
      <c r="B586" s="174"/>
      <c r="C586" s="175"/>
    </row>
    <row r="587" spans="1:3" ht="12.45">
      <c r="A587" s="175"/>
      <c r="B587" s="174"/>
      <c r="C587" s="175"/>
    </row>
    <row r="588" spans="1:3" ht="12.45">
      <c r="A588" s="175"/>
      <c r="B588" s="174"/>
      <c r="C588" s="175"/>
    </row>
    <row r="589" spans="1:3" ht="12.45">
      <c r="A589" s="175"/>
      <c r="B589" s="174"/>
      <c r="C589" s="175"/>
    </row>
    <row r="590" spans="1:3" ht="12.45">
      <c r="A590" s="175"/>
      <c r="B590" s="174"/>
      <c r="C590" s="175"/>
    </row>
    <row r="591" spans="1:3" ht="12.45">
      <c r="A591" s="175"/>
      <c r="B591" s="174"/>
      <c r="C591" s="175"/>
    </row>
    <row r="592" spans="1:3" ht="12.45">
      <c r="A592" s="175"/>
      <c r="B592" s="174"/>
      <c r="C592" s="175"/>
    </row>
    <row r="593" spans="1:3" ht="12.45">
      <c r="A593" s="175"/>
      <c r="B593" s="174"/>
      <c r="C593" s="175"/>
    </row>
    <row r="594" spans="1:3" ht="12.45">
      <c r="A594" s="175"/>
      <c r="B594" s="174"/>
      <c r="C594" s="175"/>
    </row>
    <row r="595" spans="1:3" ht="12.45">
      <c r="A595" s="175"/>
      <c r="B595" s="174"/>
      <c r="C595" s="175"/>
    </row>
    <row r="596" spans="1:3" ht="12.45">
      <c r="A596" s="175"/>
      <c r="B596" s="174"/>
      <c r="C596" s="175"/>
    </row>
    <row r="597" spans="1:3" ht="12.45">
      <c r="A597" s="175"/>
      <c r="B597" s="174"/>
      <c r="C597" s="175"/>
    </row>
    <row r="598" spans="1:3" ht="12.45">
      <c r="A598" s="175"/>
      <c r="B598" s="174"/>
      <c r="C598" s="175"/>
    </row>
    <row r="599" spans="1:3" ht="12.45">
      <c r="A599" s="175"/>
      <c r="B599" s="174"/>
      <c r="C599" s="175"/>
    </row>
    <row r="600" spans="1:3" ht="12.45">
      <c r="A600" s="175"/>
      <c r="B600" s="174"/>
      <c r="C600" s="175"/>
    </row>
    <row r="601" spans="1:3" ht="12.45">
      <c r="A601" s="175"/>
      <c r="B601" s="174"/>
      <c r="C601" s="175"/>
    </row>
    <row r="602" spans="1:3" ht="12.45">
      <c r="A602" s="175"/>
      <c r="B602" s="174"/>
      <c r="C602" s="175"/>
    </row>
    <row r="603" spans="1:3" ht="12.45">
      <c r="A603" s="175"/>
      <c r="B603" s="174"/>
      <c r="C603" s="175"/>
    </row>
    <row r="604" spans="1:3" ht="12.45">
      <c r="A604" s="175"/>
      <c r="B604" s="174"/>
      <c r="C604" s="175"/>
    </row>
    <row r="605" spans="1:3" ht="12.45">
      <c r="A605" s="175"/>
      <c r="B605" s="174"/>
      <c r="C605" s="175"/>
    </row>
    <row r="606" spans="1:3" ht="12.45">
      <c r="A606" s="175"/>
      <c r="B606" s="174"/>
      <c r="C606" s="175"/>
    </row>
    <row r="607" spans="1:3" ht="12.45">
      <c r="A607" s="175"/>
      <c r="B607" s="174"/>
      <c r="C607" s="175"/>
    </row>
    <row r="608" spans="1:3" ht="12.45">
      <c r="A608" s="175"/>
      <c r="B608" s="174"/>
      <c r="C608" s="175"/>
    </row>
    <row r="609" spans="1:3" ht="12.45">
      <c r="A609" s="175"/>
      <c r="B609" s="174"/>
      <c r="C609" s="175"/>
    </row>
    <row r="610" spans="1:3" ht="12.45">
      <c r="A610" s="175"/>
      <c r="B610" s="174"/>
      <c r="C610" s="175"/>
    </row>
    <row r="611" spans="1:3" ht="12.45">
      <c r="A611" s="175"/>
      <c r="B611" s="174"/>
      <c r="C611" s="175"/>
    </row>
    <row r="612" spans="1:3" ht="12.45">
      <c r="A612" s="175"/>
      <c r="B612" s="174"/>
      <c r="C612" s="175"/>
    </row>
    <row r="613" spans="1:3" ht="12.45">
      <c r="A613" s="175"/>
      <c r="B613" s="174"/>
      <c r="C613" s="175"/>
    </row>
    <row r="614" spans="1:3" ht="12.45">
      <c r="A614" s="175"/>
      <c r="B614" s="174"/>
      <c r="C614" s="175"/>
    </row>
    <row r="615" spans="1:3" ht="12.45">
      <c r="A615" s="175"/>
      <c r="B615" s="174"/>
      <c r="C615" s="175"/>
    </row>
    <row r="616" spans="1:3" ht="12.45">
      <c r="A616" s="175"/>
      <c r="B616" s="174"/>
      <c r="C616" s="175"/>
    </row>
    <row r="617" spans="1:3" ht="12.45">
      <c r="A617" s="175"/>
      <c r="B617" s="174"/>
      <c r="C617" s="175"/>
    </row>
    <row r="618" spans="1:3" ht="12.45">
      <c r="A618" s="175"/>
      <c r="B618" s="174"/>
      <c r="C618" s="175"/>
    </row>
    <row r="619" spans="1:3" ht="12.45">
      <c r="A619" s="175"/>
      <c r="B619" s="174"/>
      <c r="C619" s="175"/>
    </row>
    <row r="620" spans="1:3" ht="12.45">
      <c r="A620" s="175"/>
      <c r="B620" s="174"/>
      <c r="C620" s="175"/>
    </row>
    <row r="621" spans="1:3" ht="12.45">
      <c r="A621" s="175"/>
      <c r="B621" s="174"/>
      <c r="C621" s="175"/>
    </row>
    <row r="622" spans="1:3" ht="12.45">
      <c r="A622" s="175"/>
      <c r="B622" s="174"/>
      <c r="C622" s="175"/>
    </row>
    <row r="623" spans="1:3" ht="12.45">
      <c r="A623" s="175"/>
      <c r="B623" s="174"/>
      <c r="C623" s="175"/>
    </row>
    <row r="624" spans="1:3" ht="12.45">
      <c r="A624" s="175"/>
      <c r="B624" s="174"/>
      <c r="C624" s="175"/>
    </row>
    <row r="625" spans="1:3" ht="12.45">
      <c r="A625" s="175"/>
      <c r="B625" s="174"/>
      <c r="C625" s="175"/>
    </row>
    <row r="626" spans="1:3" ht="12.45">
      <c r="A626" s="175"/>
      <c r="B626" s="174"/>
      <c r="C626" s="175"/>
    </row>
    <row r="627" spans="1:3" ht="12.45">
      <c r="A627" s="175"/>
      <c r="B627" s="174"/>
      <c r="C627" s="175"/>
    </row>
    <row r="628" spans="1:3" ht="12.45">
      <c r="A628" s="175"/>
      <c r="B628" s="174"/>
      <c r="C628" s="175"/>
    </row>
    <row r="629" spans="1:3" ht="12.45">
      <c r="A629" s="175"/>
      <c r="B629" s="174"/>
      <c r="C629" s="175"/>
    </row>
    <row r="630" spans="1:3" ht="12.45">
      <c r="A630" s="175"/>
      <c r="B630" s="174"/>
      <c r="C630" s="175"/>
    </row>
    <row r="631" spans="1:3" ht="12.45">
      <c r="A631" s="175"/>
      <c r="B631" s="174"/>
      <c r="C631" s="175"/>
    </row>
    <row r="632" spans="1:3" ht="12.45">
      <c r="A632" s="175"/>
      <c r="B632" s="174"/>
      <c r="C632" s="175"/>
    </row>
    <row r="633" spans="1:3" ht="12.45">
      <c r="A633" s="175"/>
      <c r="B633" s="174"/>
      <c r="C633" s="175"/>
    </row>
    <row r="634" spans="1:3" ht="12.45">
      <c r="A634" s="175"/>
      <c r="B634" s="174"/>
      <c r="C634" s="175"/>
    </row>
    <row r="635" spans="1:3" ht="12.45">
      <c r="A635" s="175"/>
      <c r="B635" s="174"/>
      <c r="C635" s="175"/>
    </row>
    <row r="636" spans="1:3" ht="12.45">
      <c r="A636" s="175"/>
      <c r="B636" s="174"/>
      <c r="C636" s="175"/>
    </row>
    <row r="637" spans="1:3" ht="12.45">
      <c r="A637" s="175"/>
      <c r="B637" s="174"/>
      <c r="C637" s="175"/>
    </row>
    <row r="638" spans="1:3" ht="12.45">
      <c r="A638" s="175"/>
      <c r="B638" s="174"/>
      <c r="C638" s="175"/>
    </row>
    <row r="639" spans="1:3" ht="12.45">
      <c r="A639" s="175"/>
      <c r="B639" s="174"/>
      <c r="C639" s="175"/>
    </row>
    <row r="640" spans="1:3" ht="12.45">
      <c r="A640" s="175"/>
      <c r="B640" s="174"/>
      <c r="C640" s="175"/>
    </row>
    <row r="641" spans="1:3" ht="12.45">
      <c r="A641" s="175"/>
      <c r="B641" s="174"/>
      <c r="C641" s="175"/>
    </row>
    <row r="642" spans="1:3" ht="12.45">
      <c r="A642" s="175"/>
      <c r="B642" s="174"/>
      <c r="C642" s="175"/>
    </row>
    <row r="643" spans="1:3" ht="12.45">
      <c r="A643" s="175"/>
      <c r="B643" s="174"/>
      <c r="C643" s="175"/>
    </row>
    <row r="644" spans="1:3" ht="12.45">
      <c r="A644" s="175"/>
      <c r="B644" s="174"/>
      <c r="C644" s="175"/>
    </row>
    <row r="645" spans="1:3" ht="12.45">
      <c r="A645" s="175"/>
      <c r="B645" s="174"/>
      <c r="C645" s="175"/>
    </row>
    <row r="646" spans="1:3" ht="12.45">
      <c r="A646" s="175"/>
      <c r="B646" s="174"/>
      <c r="C646" s="175"/>
    </row>
    <row r="647" spans="1:3" ht="12.45">
      <c r="A647" s="175"/>
      <c r="B647" s="174"/>
      <c r="C647" s="175"/>
    </row>
    <row r="648" spans="1:3" ht="12.45">
      <c r="A648" s="175"/>
      <c r="B648" s="174"/>
      <c r="C648" s="175"/>
    </row>
    <row r="649" spans="1:3" ht="12.45">
      <c r="A649" s="175"/>
      <c r="B649" s="174"/>
      <c r="C649" s="175"/>
    </row>
    <row r="650" spans="1:3" ht="12.45">
      <c r="A650" s="175"/>
      <c r="B650" s="174"/>
      <c r="C650" s="175"/>
    </row>
    <row r="651" spans="1:3" ht="12.45">
      <c r="A651" s="175"/>
      <c r="B651" s="174"/>
      <c r="C651" s="175"/>
    </row>
    <row r="652" spans="1:3" ht="12.45">
      <c r="A652" s="175"/>
      <c r="B652" s="174"/>
      <c r="C652" s="175"/>
    </row>
    <row r="653" spans="1:3" ht="12.45">
      <c r="A653" s="175"/>
      <c r="B653" s="174"/>
      <c r="C653" s="175"/>
    </row>
    <row r="654" spans="1:3" ht="12.45">
      <c r="A654" s="175"/>
      <c r="B654" s="174"/>
      <c r="C654" s="175"/>
    </row>
    <row r="655" spans="1:3" ht="12.45">
      <c r="A655" s="175"/>
      <c r="B655" s="174"/>
      <c r="C655" s="175"/>
    </row>
    <row r="656" spans="1:3" ht="12.45">
      <c r="A656" s="175"/>
      <c r="B656" s="174"/>
      <c r="C656" s="175"/>
    </row>
    <row r="657" spans="1:3" ht="12.45">
      <c r="A657" s="175"/>
      <c r="B657" s="174"/>
      <c r="C657" s="175"/>
    </row>
    <row r="658" spans="1:3" ht="12.45">
      <c r="A658" s="175"/>
      <c r="B658" s="174"/>
      <c r="C658" s="175"/>
    </row>
    <row r="659" spans="1:3" ht="12.45">
      <c r="A659" s="175"/>
      <c r="B659" s="174"/>
      <c r="C659" s="175"/>
    </row>
    <row r="660" spans="1:3" ht="12.45">
      <c r="A660" s="175"/>
      <c r="B660" s="174"/>
      <c r="C660" s="175"/>
    </row>
    <row r="661" spans="1:3" ht="12.45">
      <c r="A661" s="175"/>
      <c r="B661" s="174"/>
      <c r="C661" s="175"/>
    </row>
    <row r="662" spans="1:3" ht="12.45">
      <c r="A662" s="175"/>
      <c r="B662" s="174"/>
      <c r="C662" s="175"/>
    </row>
    <row r="663" spans="1:3" ht="12.45">
      <c r="A663" s="175"/>
      <c r="B663" s="174"/>
      <c r="C663" s="175"/>
    </row>
    <row r="664" spans="1:3" ht="12.45">
      <c r="A664" s="175"/>
      <c r="B664" s="174"/>
      <c r="C664" s="175"/>
    </row>
    <row r="665" spans="1:3" ht="12.45">
      <c r="A665" s="175"/>
      <c r="B665" s="174"/>
      <c r="C665" s="175"/>
    </row>
    <row r="666" spans="1:3" ht="12.45">
      <c r="A666" s="175"/>
      <c r="B666" s="174"/>
      <c r="C666" s="175"/>
    </row>
    <row r="667" spans="1:3" ht="12.45">
      <c r="A667" s="175"/>
      <c r="B667" s="174"/>
      <c r="C667" s="175"/>
    </row>
    <row r="668" spans="1:3" ht="12.45">
      <c r="A668" s="175"/>
      <c r="B668" s="174"/>
      <c r="C668" s="175"/>
    </row>
    <row r="669" spans="1:3" ht="12.45">
      <c r="A669" s="175"/>
      <c r="B669" s="174"/>
      <c r="C669" s="175"/>
    </row>
    <row r="670" spans="1:3" ht="12.45">
      <c r="A670" s="175"/>
      <c r="B670" s="174"/>
      <c r="C670" s="175"/>
    </row>
    <row r="671" spans="1:3" ht="12.45">
      <c r="A671" s="175"/>
      <c r="B671" s="174"/>
      <c r="C671" s="175"/>
    </row>
    <row r="672" spans="1:3" ht="12.45">
      <c r="A672" s="175"/>
      <c r="B672" s="174"/>
      <c r="C672" s="175"/>
    </row>
    <row r="673" spans="1:3" ht="12.45">
      <c r="A673" s="175"/>
      <c r="B673" s="174"/>
      <c r="C673" s="175"/>
    </row>
    <row r="674" spans="1:3" ht="12.45">
      <c r="A674" s="175"/>
      <c r="B674" s="174"/>
      <c r="C674" s="175"/>
    </row>
    <row r="675" spans="1:3" ht="12.45">
      <c r="A675" s="175"/>
      <c r="B675" s="174"/>
      <c r="C675" s="175"/>
    </row>
    <row r="676" spans="1:3" ht="12.45">
      <c r="A676" s="175"/>
      <c r="B676" s="174"/>
      <c r="C676" s="175"/>
    </row>
    <row r="677" spans="1:3" ht="12.45">
      <c r="A677" s="175"/>
      <c r="B677" s="174"/>
      <c r="C677" s="175"/>
    </row>
    <row r="678" spans="1:3" ht="12.45">
      <c r="A678" s="175"/>
      <c r="B678" s="174"/>
      <c r="C678" s="175"/>
    </row>
    <row r="679" spans="1:3" ht="12.45">
      <c r="A679" s="175"/>
      <c r="B679" s="174"/>
      <c r="C679" s="175"/>
    </row>
    <row r="680" spans="1:3" ht="12.45">
      <c r="A680" s="175"/>
      <c r="B680" s="174"/>
      <c r="C680" s="175"/>
    </row>
    <row r="681" spans="1:3" ht="12.45">
      <c r="A681" s="175"/>
      <c r="B681" s="174"/>
      <c r="C681" s="175"/>
    </row>
    <row r="682" spans="1:3" ht="12.45">
      <c r="A682" s="175"/>
      <c r="B682" s="174"/>
      <c r="C682" s="175"/>
    </row>
    <row r="683" spans="1:3" ht="12.45">
      <c r="A683" s="175"/>
      <c r="B683" s="174"/>
      <c r="C683" s="175"/>
    </row>
    <row r="684" spans="1:3" ht="12.45">
      <c r="A684" s="175"/>
      <c r="B684" s="174"/>
      <c r="C684" s="175"/>
    </row>
    <row r="685" spans="1:3" ht="12.45">
      <c r="A685" s="175"/>
      <c r="B685" s="174"/>
      <c r="C685" s="175"/>
    </row>
    <row r="686" spans="1:3" ht="12.45">
      <c r="A686" s="175"/>
      <c r="B686" s="174"/>
      <c r="C686" s="175"/>
    </row>
    <row r="687" spans="1:3" ht="12.45">
      <c r="A687" s="175"/>
      <c r="B687" s="174"/>
      <c r="C687" s="175"/>
    </row>
    <row r="688" spans="1:3" ht="12.45">
      <c r="A688" s="175"/>
      <c r="B688" s="174"/>
      <c r="C688" s="175"/>
    </row>
    <row r="689" spans="1:3" ht="12.45">
      <c r="A689" s="175"/>
      <c r="B689" s="174"/>
      <c r="C689" s="175"/>
    </row>
    <row r="690" spans="1:3" ht="12.45">
      <c r="A690" s="175"/>
      <c r="B690" s="174"/>
      <c r="C690" s="175"/>
    </row>
    <row r="691" spans="1:3" ht="12.45">
      <c r="A691" s="175"/>
      <c r="B691" s="174"/>
      <c r="C691" s="175"/>
    </row>
    <row r="692" spans="1:3" ht="12.45">
      <c r="A692" s="175"/>
      <c r="B692" s="174"/>
      <c r="C692" s="175"/>
    </row>
    <row r="693" spans="1:3" ht="12.45">
      <c r="A693" s="175"/>
      <c r="B693" s="174"/>
      <c r="C693" s="175"/>
    </row>
    <row r="694" spans="1:3" ht="12.45">
      <c r="A694" s="175"/>
      <c r="B694" s="174"/>
      <c r="C694" s="175"/>
    </row>
    <row r="695" spans="1:3" ht="12.45">
      <c r="A695" s="175"/>
      <c r="B695" s="174"/>
      <c r="C695" s="175"/>
    </row>
    <row r="696" spans="1:3" ht="12.45">
      <c r="A696" s="175"/>
      <c r="B696" s="174"/>
      <c r="C696" s="175"/>
    </row>
    <row r="697" spans="1:3" ht="12.45">
      <c r="A697" s="175"/>
      <c r="B697" s="174"/>
      <c r="C697" s="175"/>
    </row>
    <row r="698" spans="1:3" ht="12.45">
      <c r="A698" s="175"/>
      <c r="B698" s="174"/>
      <c r="C698" s="175"/>
    </row>
    <row r="699" spans="1:3" ht="12.45">
      <c r="A699" s="175"/>
      <c r="B699" s="174"/>
      <c r="C699" s="175"/>
    </row>
    <row r="700" spans="1:3" ht="12.45">
      <c r="A700" s="175"/>
      <c r="B700" s="174"/>
      <c r="C700" s="175"/>
    </row>
    <row r="701" spans="1:3" ht="12.45">
      <c r="A701" s="175"/>
      <c r="B701" s="174"/>
      <c r="C701" s="175"/>
    </row>
    <row r="702" spans="1:3" ht="12.45">
      <c r="A702" s="175"/>
      <c r="B702" s="174"/>
      <c r="C702" s="175"/>
    </row>
    <row r="703" spans="1:3" ht="12.45">
      <c r="A703" s="175"/>
      <c r="B703" s="174"/>
      <c r="C703" s="175"/>
    </row>
    <row r="704" spans="1:3" ht="12.45">
      <c r="A704" s="175"/>
      <c r="B704" s="174"/>
      <c r="C704" s="175"/>
    </row>
    <row r="705" spans="1:3" ht="12.45">
      <c r="A705" s="175"/>
      <c r="B705" s="174"/>
      <c r="C705" s="175"/>
    </row>
    <row r="706" spans="1:3" ht="12.45">
      <c r="A706" s="175"/>
      <c r="B706" s="174"/>
      <c r="C706" s="175"/>
    </row>
    <row r="707" spans="1:3" ht="12.45">
      <c r="A707" s="175"/>
      <c r="B707" s="174"/>
      <c r="C707" s="175"/>
    </row>
    <row r="708" spans="1:3" ht="12.45">
      <c r="A708" s="175"/>
      <c r="B708" s="174"/>
      <c r="C708" s="175"/>
    </row>
    <row r="709" spans="1:3" ht="12.45">
      <c r="A709" s="175"/>
      <c r="B709" s="174"/>
      <c r="C709" s="175"/>
    </row>
    <row r="710" spans="1:3" ht="12.45">
      <c r="A710" s="175"/>
      <c r="B710" s="174"/>
      <c r="C710" s="175"/>
    </row>
    <row r="711" spans="1:3" ht="12.45">
      <c r="A711" s="175"/>
      <c r="B711" s="174"/>
      <c r="C711" s="175"/>
    </row>
    <row r="712" spans="1:3" ht="12.45">
      <c r="A712" s="175"/>
      <c r="B712" s="174"/>
      <c r="C712" s="175"/>
    </row>
    <row r="713" spans="1:3" ht="12.45">
      <c r="A713" s="175"/>
      <c r="B713" s="174"/>
      <c r="C713" s="175"/>
    </row>
    <row r="714" spans="1:3" ht="12.45">
      <c r="A714" s="175"/>
      <c r="B714" s="174"/>
      <c r="C714" s="175"/>
    </row>
    <row r="715" spans="1:3" ht="12.45">
      <c r="A715" s="175"/>
      <c r="B715" s="174"/>
      <c r="C715" s="175"/>
    </row>
    <row r="716" spans="1:3" ht="12.45">
      <c r="A716" s="175"/>
      <c r="B716" s="174"/>
      <c r="C716" s="175"/>
    </row>
    <row r="717" spans="1:3" ht="12.45">
      <c r="A717" s="175"/>
      <c r="B717" s="174"/>
      <c r="C717" s="175"/>
    </row>
    <row r="718" spans="1:3" ht="12.45">
      <c r="A718" s="175"/>
      <c r="B718" s="174"/>
      <c r="C718" s="175"/>
    </row>
    <row r="719" spans="1:3" ht="12.45">
      <c r="A719" s="175"/>
      <c r="B719" s="174"/>
      <c r="C719" s="175"/>
    </row>
    <row r="720" spans="1:3" ht="12.45">
      <c r="A720" s="175"/>
      <c r="B720" s="174"/>
      <c r="C720" s="175"/>
    </row>
    <row r="721" spans="1:3" ht="12.45">
      <c r="A721" s="175"/>
      <c r="B721" s="174"/>
      <c r="C721" s="175"/>
    </row>
    <row r="722" spans="1:3" ht="12.45">
      <c r="A722" s="175"/>
      <c r="B722" s="174"/>
      <c r="C722" s="175"/>
    </row>
    <row r="723" spans="1:3" ht="12.45">
      <c r="A723" s="175"/>
      <c r="B723" s="174"/>
      <c r="C723" s="175"/>
    </row>
    <row r="724" spans="1:3" ht="12.45">
      <c r="A724" s="175"/>
      <c r="B724" s="174"/>
      <c r="C724" s="175"/>
    </row>
    <row r="725" spans="1:3" ht="12.45">
      <c r="A725" s="175"/>
      <c r="B725" s="174"/>
      <c r="C725" s="175"/>
    </row>
    <row r="726" spans="1:3" ht="12.45">
      <c r="A726" s="175"/>
      <c r="B726" s="174"/>
      <c r="C726" s="175"/>
    </row>
    <row r="727" spans="1:3" ht="12.45">
      <c r="A727" s="175"/>
      <c r="B727" s="174"/>
      <c r="C727" s="175"/>
    </row>
    <row r="728" spans="1:3" ht="12.45">
      <c r="A728" s="175"/>
      <c r="B728" s="174"/>
      <c r="C728" s="175"/>
    </row>
    <row r="729" spans="1:3" ht="12.45">
      <c r="A729" s="175"/>
      <c r="B729" s="174"/>
      <c r="C729" s="175"/>
    </row>
    <row r="730" spans="1:3" ht="12.45">
      <c r="A730" s="175"/>
      <c r="B730" s="174"/>
      <c r="C730" s="175"/>
    </row>
    <row r="731" spans="1:3" ht="12.45">
      <c r="A731" s="175"/>
      <c r="B731" s="174"/>
      <c r="C731" s="175"/>
    </row>
    <row r="732" spans="1:3" ht="12.45">
      <c r="A732" s="175"/>
      <c r="B732" s="174"/>
      <c r="C732" s="175"/>
    </row>
    <row r="733" spans="1:3" ht="12.45">
      <c r="A733" s="175"/>
      <c r="B733" s="174"/>
      <c r="C733" s="175"/>
    </row>
    <row r="734" spans="1:3" ht="12.45">
      <c r="A734" s="175"/>
      <c r="B734" s="174"/>
      <c r="C734" s="175"/>
    </row>
    <row r="735" spans="1:3" ht="12.45">
      <c r="A735" s="175"/>
      <c r="B735" s="174"/>
      <c r="C735" s="175"/>
    </row>
    <row r="736" spans="1:3" ht="12.45">
      <c r="A736" s="175"/>
      <c r="B736" s="174"/>
      <c r="C736" s="175"/>
    </row>
    <row r="737" spans="1:3" ht="12.45">
      <c r="A737" s="175"/>
      <c r="B737" s="174"/>
      <c r="C737" s="175"/>
    </row>
    <row r="738" spans="1:3" ht="12.45">
      <c r="A738" s="175"/>
      <c r="B738" s="174"/>
      <c r="C738" s="175"/>
    </row>
    <row r="739" spans="1:3" ht="12.45">
      <c r="A739" s="175"/>
      <c r="B739" s="174"/>
      <c r="C739" s="175"/>
    </row>
    <row r="740" spans="1:3" ht="12.45">
      <c r="A740" s="175"/>
      <c r="B740" s="174"/>
      <c r="C740" s="175"/>
    </row>
    <row r="741" spans="1:3" ht="12.45">
      <c r="A741" s="175"/>
      <c r="B741" s="174"/>
      <c r="C741" s="175"/>
    </row>
    <row r="742" spans="1:3" ht="12.45">
      <c r="A742" s="175"/>
      <c r="B742" s="174"/>
      <c r="C742" s="175"/>
    </row>
    <row r="743" spans="1:3" ht="12.45">
      <c r="A743" s="175"/>
      <c r="B743" s="174"/>
      <c r="C743" s="175"/>
    </row>
    <row r="744" spans="1:3" ht="12.45">
      <c r="A744" s="175"/>
      <c r="B744" s="174"/>
      <c r="C744" s="175"/>
    </row>
    <row r="745" spans="1:3" ht="12.45">
      <c r="A745" s="175"/>
      <c r="B745" s="174"/>
      <c r="C745" s="175"/>
    </row>
    <row r="746" spans="1:3" ht="12.45">
      <c r="A746" s="175"/>
      <c r="B746" s="174"/>
      <c r="C746" s="175"/>
    </row>
    <row r="747" spans="1:3" ht="12.45">
      <c r="A747" s="175"/>
      <c r="B747" s="174"/>
      <c r="C747" s="175"/>
    </row>
    <row r="748" spans="1:3" ht="12.45">
      <c r="A748" s="175"/>
      <c r="B748" s="174"/>
      <c r="C748" s="175"/>
    </row>
    <row r="749" spans="1:3" ht="12.45">
      <c r="A749" s="175"/>
      <c r="B749" s="174"/>
      <c r="C749" s="175"/>
    </row>
    <row r="750" spans="1:3" ht="12.45">
      <c r="A750" s="175"/>
      <c r="B750" s="174"/>
      <c r="C750" s="175"/>
    </row>
    <row r="751" spans="1:3" ht="12.45">
      <c r="A751" s="175"/>
      <c r="B751" s="174"/>
      <c r="C751" s="175"/>
    </row>
    <row r="752" spans="1:3" ht="12.45">
      <c r="A752" s="175"/>
      <c r="B752" s="174"/>
      <c r="C752" s="175"/>
    </row>
    <row r="753" spans="1:3" ht="12.45">
      <c r="A753" s="175"/>
      <c r="B753" s="174"/>
      <c r="C753" s="175"/>
    </row>
    <row r="754" spans="1:3" ht="12.45">
      <c r="A754" s="175"/>
      <c r="B754" s="174"/>
      <c r="C754" s="175"/>
    </row>
    <row r="755" spans="1:3" ht="12.45">
      <c r="A755" s="175"/>
      <c r="B755" s="174"/>
      <c r="C755" s="175"/>
    </row>
    <row r="756" spans="1:3" ht="12.45">
      <c r="A756" s="175"/>
      <c r="B756" s="174"/>
      <c r="C756" s="175"/>
    </row>
    <row r="757" spans="1:3" ht="12.45">
      <c r="A757" s="175"/>
      <c r="B757" s="174"/>
      <c r="C757" s="175"/>
    </row>
    <row r="758" spans="1:3" ht="12.45">
      <c r="A758" s="175"/>
      <c r="B758" s="174"/>
      <c r="C758" s="175"/>
    </row>
    <row r="759" spans="1:3" ht="12.45">
      <c r="A759" s="175"/>
      <c r="B759" s="174"/>
      <c r="C759" s="175"/>
    </row>
    <row r="760" spans="1:3" ht="12.45">
      <c r="A760" s="175"/>
      <c r="B760" s="174"/>
      <c r="C760" s="175"/>
    </row>
    <row r="761" spans="1:3" ht="12.45">
      <c r="A761" s="175"/>
      <c r="B761" s="174"/>
      <c r="C761" s="175"/>
    </row>
    <row r="762" spans="1:3" ht="12.45">
      <c r="A762" s="175"/>
      <c r="B762" s="174"/>
      <c r="C762" s="175"/>
    </row>
    <row r="763" spans="1:3" ht="12.45">
      <c r="A763" s="175"/>
      <c r="B763" s="174"/>
      <c r="C763" s="175"/>
    </row>
    <row r="764" spans="1:3" ht="12.45">
      <c r="A764" s="175"/>
      <c r="B764" s="174"/>
      <c r="C764" s="175"/>
    </row>
    <row r="765" spans="1:3" ht="12.45">
      <c r="A765" s="175"/>
      <c r="B765" s="174"/>
      <c r="C765" s="175"/>
    </row>
    <row r="766" spans="1:3" ht="12.45">
      <c r="A766" s="175"/>
      <c r="B766" s="174"/>
      <c r="C766" s="175"/>
    </row>
    <row r="767" spans="1:3" ht="12.45">
      <c r="A767" s="175"/>
      <c r="B767" s="174"/>
      <c r="C767" s="175"/>
    </row>
    <row r="768" spans="1:3" ht="12.45">
      <c r="A768" s="175"/>
      <c r="B768" s="174"/>
      <c r="C768" s="175"/>
    </row>
    <row r="769" spans="1:3" ht="12.45">
      <c r="A769" s="175"/>
      <c r="B769" s="174"/>
      <c r="C769" s="175"/>
    </row>
    <row r="770" spans="1:3" ht="12.45">
      <c r="A770" s="175"/>
      <c r="B770" s="174"/>
      <c r="C770" s="175"/>
    </row>
    <row r="771" spans="1:3" ht="12.45">
      <c r="A771" s="175"/>
      <c r="B771" s="174"/>
      <c r="C771" s="175"/>
    </row>
    <row r="772" spans="1:3" ht="12.45">
      <c r="A772" s="175"/>
      <c r="B772" s="174"/>
      <c r="C772" s="175"/>
    </row>
    <row r="773" spans="1:3" ht="12.45">
      <c r="A773" s="175"/>
      <c r="B773" s="174"/>
      <c r="C773" s="175"/>
    </row>
    <row r="774" spans="1:3" ht="12.45">
      <c r="A774" s="175"/>
      <c r="B774" s="174"/>
      <c r="C774" s="175"/>
    </row>
    <row r="775" spans="1:3" ht="12.45">
      <c r="A775" s="175"/>
      <c r="B775" s="174"/>
      <c r="C775" s="175"/>
    </row>
    <row r="776" spans="1:3" ht="12.45">
      <c r="A776" s="175"/>
      <c r="B776" s="174"/>
      <c r="C776" s="175"/>
    </row>
    <row r="777" spans="1:3" ht="12.45">
      <c r="A777" s="175"/>
      <c r="B777" s="174"/>
      <c r="C777" s="175"/>
    </row>
    <row r="778" spans="1:3" ht="12.45">
      <c r="A778" s="175"/>
      <c r="B778" s="174"/>
      <c r="C778" s="175"/>
    </row>
    <row r="779" spans="1:3" ht="12.45">
      <c r="A779" s="175"/>
      <c r="B779" s="174"/>
      <c r="C779" s="175"/>
    </row>
    <row r="780" spans="1:3" ht="12.45">
      <c r="A780" s="175"/>
      <c r="B780" s="174"/>
      <c r="C780" s="175"/>
    </row>
    <row r="781" spans="1:3" ht="12.45">
      <c r="A781" s="175"/>
      <c r="B781" s="174"/>
      <c r="C781" s="175"/>
    </row>
    <row r="782" spans="1:3" ht="12.45">
      <c r="A782" s="175"/>
      <c r="B782" s="174"/>
      <c r="C782" s="175"/>
    </row>
    <row r="783" spans="1:3" ht="12.45">
      <c r="A783" s="175"/>
      <c r="B783" s="174"/>
      <c r="C783" s="175"/>
    </row>
    <row r="784" spans="1:3" ht="12.45">
      <c r="A784" s="175"/>
      <c r="B784" s="174"/>
      <c r="C784" s="175"/>
    </row>
    <row r="785" spans="1:3" ht="12.45">
      <c r="A785" s="175"/>
      <c r="B785" s="174"/>
      <c r="C785" s="175"/>
    </row>
    <row r="786" spans="1:3" ht="12.45">
      <c r="A786" s="175"/>
      <c r="B786" s="174"/>
      <c r="C786" s="175"/>
    </row>
    <row r="787" spans="1:3" ht="12.45">
      <c r="A787" s="175"/>
      <c r="B787" s="174"/>
      <c r="C787" s="175"/>
    </row>
    <row r="788" spans="1:3" ht="12.45">
      <c r="A788" s="175"/>
      <c r="B788" s="174"/>
      <c r="C788" s="175"/>
    </row>
    <row r="789" spans="1:3" ht="12.45">
      <c r="A789" s="175"/>
      <c r="B789" s="174"/>
      <c r="C789" s="175"/>
    </row>
    <row r="790" spans="1:3" ht="12.45">
      <c r="A790" s="175"/>
      <c r="B790" s="174"/>
      <c r="C790" s="175"/>
    </row>
    <row r="791" spans="1:3" ht="12.45">
      <c r="A791" s="175"/>
      <c r="B791" s="174"/>
      <c r="C791" s="175"/>
    </row>
    <row r="792" spans="1:3" ht="12.45">
      <c r="A792" s="175"/>
      <c r="B792" s="174"/>
      <c r="C792" s="175"/>
    </row>
    <row r="793" spans="1:3" ht="12.45">
      <c r="A793" s="175"/>
      <c r="B793" s="174"/>
      <c r="C793" s="175"/>
    </row>
    <row r="794" spans="1:3" ht="12.45">
      <c r="A794" s="175"/>
      <c r="B794" s="174"/>
      <c r="C794" s="175"/>
    </row>
    <row r="795" spans="1:3" ht="12.45">
      <c r="A795" s="175"/>
      <c r="B795" s="174"/>
      <c r="C795" s="175"/>
    </row>
    <row r="796" spans="1:3" ht="12.45">
      <c r="A796" s="175"/>
      <c r="B796" s="174"/>
      <c r="C796" s="175"/>
    </row>
    <row r="797" spans="1:3" ht="12.45">
      <c r="A797" s="175"/>
      <c r="B797" s="174"/>
      <c r="C797" s="175"/>
    </row>
    <row r="798" spans="1:3" ht="12.45">
      <c r="A798" s="175"/>
      <c r="B798" s="174"/>
      <c r="C798" s="175"/>
    </row>
    <row r="799" spans="1:3" ht="12.45">
      <c r="A799" s="175"/>
      <c r="B799" s="174"/>
      <c r="C799" s="175"/>
    </row>
    <row r="800" spans="1:3" ht="12.45">
      <c r="A800" s="175"/>
      <c r="B800" s="174"/>
      <c r="C800" s="175"/>
    </row>
    <row r="801" spans="1:3" ht="12.45">
      <c r="A801" s="175"/>
      <c r="B801" s="174"/>
      <c r="C801" s="175"/>
    </row>
    <row r="802" spans="1:3" ht="12.45">
      <c r="A802" s="175"/>
      <c r="B802" s="174"/>
      <c r="C802" s="175"/>
    </row>
    <row r="803" spans="1:3" ht="12.45">
      <c r="A803" s="175"/>
      <c r="B803" s="174"/>
      <c r="C803" s="175"/>
    </row>
    <row r="804" spans="1:3" ht="12.45">
      <c r="A804" s="175"/>
      <c r="B804" s="174"/>
      <c r="C804" s="175"/>
    </row>
    <row r="805" spans="1:3" ht="12.45">
      <c r="A805" s="175"/>
      <c r="B805" s="174"/>
      <c r="C805" s="175"/>
    </row>
    <row r="806" spans="1:3" ht="12.45">
      <c r="A806" s="175"/>
      <c r="B806" s="174"/>
      <c r="C806" s="175"/>
    </row>
    <row r="807" spans="1:3" ht="12.45">
      <c r="A807" s="175"/>
      <c r="B807" s="174"/>
      <c r="C807" s="175"/>
    </row>
    <row r="808" spans="1:3" ht="12.45">
      <c r="A808" s="175"/>
      <c r="B808" s="174"/>
      <c r="C808" s="175"/>
    </row>
    <row r="809" spans="1:3" ht="12.45">
      <c r="A809" s="175"/>
      <c r="B809" s="174"/>
      <c r="C809" s="175"/>
    </row>
    <row r="810" spans="1:3" ht="12.45">
      <c r="A810" s="175"/>
      <c r="B810" s="174"/>
      <c r="C810" s="175"/>
    </row>
    <row r="811" spans="1:3" ht="12.45">
      <c r="A811" s="175"/>
      <c r="B811" s="174"/>
      <c r="C811" s="175"/>
    </row>
    <row r="812" spans="1:3" ht="12.45">
      <c r="A812" s="175"/>
      <c r="B812" s="174"/>
      <c r="C812" s="175"/>
    </row>
    <row r="813" spans="1:3" ht="12.45">
      <c r="A813" s="175"/>
      <c r="B813" s="174"/>
      <c r="C813" s="175"/>
    </row>
    <row r="814" spans="1:3" ht="12.45">
      <c r="A814" s="175"/>
      <c r="B814" s="174"/>
      <c r="C814" s="175"/>
    </row>
    <row r="815" spans="1:3" ht="12.45">
      <c r="A815" s="175"/>
      <c r="B815" s="174"/>
      <c r="C815" s="175"/>
    </row>
    <row r="816" spans="1:3" ht="12.45">
      <c r="A816" s="175"/>
      <c r="B816" s="174"/>
      <c r="C816" s="175"/>
    </row>
    <row r="817" spans="1:3" ht="12.45">
      <c r="A817" s="175"/>
      <c r="B817" s="174"/>
      <c r="C817" s="175"/>
    </row>
    <row r="818" spans="1:3" ht="12.45">
      <c r="A818" s="175"/>
      <c r="B818" s="174"/>
      <c r="C818" s="175"/>
    </row>
    <row r="819" spans="1:3" ht="12.45">
      <c r="A819" s="175"/>
      <c r="B819" s="174"/>
      <c r="C819" s="175"/>
    </row>
    <row r="820" spans="1:3" ht="12.45">
      <c r="A820" s="175"/>
      <c r="B820" s="174"/>
      <c r="C820" s="175"/>
    </row>
    <row r="821" spans="1:3" ht="12.45">
      <c r="A821" s="175"/>
      <c r="B821" s="174"/>
      <c r="C821" s="175"/>
    </row>
    <row r="822" spans="1:3" ht="12.45">
      <c r="A822" s="175"/>
      <c r="B822" s="174"/>
      <c r="C822" s="175"/>
    </row>
    <row r="823" spans="1:3" ht="12.45">
      <c r="A823" s="175"/>
      <c r="B823" s="174"/>
      <c r="C823" s="175"/>
    </row>
    <row r="824" spans="1:3" ht="12.45">
      <c r="A824" s="175"/>
      <c r="B824" s="174"/>
      <c r="C824" s="175"/>
    </row>
    <row r="825" spans="1:3" ht="12.45">
      <c r="A825" s="175"/>
      <c r="B825" s="174"/>
      <c r="C825" s="175"/>
    </row>
    <row r="826" spans="1:3" ht="12.45">
      <c r="A826" s="175"/>
      <c r="B826" s="174"/>
      <c r="C826" s="175"/>
    </row>
    <row r="827" spans="1:3" ht="12.45">
      <c r="A827" s="175"/>
      <c r="B827" s="174"/>
      <c r="C827" s="175"/>
    </row>
    <row r="828" spans="1:3" ht="12.45">
      <c r="A828" s="175"/>
      <c r="B828" s="174"/>
      <c r="C828" s="175"/>
    </row>
    <row r="829" spans="1:3" ht="12.45">
      <c r="A829" s="175"/>
      <c r="B829" s="174"/>
      <c r="C829" s="175"/>
    </row>
    <row r="830" spans="1:3" ht="12.45">
      <c r="A830" s="175"/>
      <c r="B830" s="174"/>
      <c r="C830" s="175"/>
    </row>
    <row r="831" spans="1:3" ht="12.45">
      <c r="A831" s="175"/>
      <c r="B831" s="174"/>
      <c r="C831" s="175"/>
    </row>
    <row r="832" spans="1:3" ht="12.45">
      <c r="A832" s="175"/>
      <c r="B832" s="174"/>
      <c r="C832" s="175"/>
    </row>
    <row r="833" spans="1:3" ht="12.45">
      <c r="A833" s="175"/>
      <c r="B833" s="174"/>
      <c r="C833" s="175"/>
    </row>
    <row r="834" spans="1:3" ht="12.45">
      <c r="A834" s="175"/>
      <c r="B834" s="174"/>
      <c r="C834" s="175"/>
    </row>
    <row r="835" spans="1:3" ht="12.45">
      <c r="A835" s="175"/>
      <c r="B835" s="174"/>
      <c r="C835" s="175"/>
    </row>
    <row r="836" spans="1:3" ht="12.45">
      <c r="A836" s="175"/>
      <c r="B836" s="174"/>
      <c r="C836" s="175"/>
    </row>
    <row r="837" spans="1:3" ht="12.45">
      <c r="A837" s="175"/>
      <c r="B837" s="174"/>
      <c r="C837" s="175"/>
    </row>
    <row r="838" spans="1:3" ht="12.45">
      <c r="A838" s="175"/>
      <c r="B838" s="174"/>
      <c r="C838" s="175"/>
    </row>
    <row r="839" spans="1:3" ht="12.45">
      <c r="A839" s="175"/>
      <c r="B839" s="174"/>
      <c r="C839" s="175"/>
    </row>
    <row r="840" spans="1:3" ht="12.45">
      <c r="A840" s="175"/>
      <c r="B840" s="174"/>
      <c r="C840" s="175"/>
    </row>
    <row r="841" spans="1:3" ht="12.45">
      <c r="A841" s="175"/>
      <c r="B841" s="174"/>
      <c r="C841" s="175"/>
    </row>
    <row r="842" spans="1:3" ht="12.45">
      <c r="A842" s="175"/>
      <c r="B842" s="174"/>
      <c r="C842" s="175"/>
    </row>
    <row r="843" spans="1:3" ht="12.45">
      <c r="A843" s="175"/>
      <c r="B843" s="174"/>
      <c r="C843" s="175"/>
    </row>
    <row r="844" spans="1:3" ht="12.45">
      <c r="A844" s="175"/>
      <c r="B844" s="174"/>
      <c r="C844" s="175"/>
    </row>
    <row r="845" spans="1:3" ht="12.45">
      <c r="A845" s="175"/>
      <c r="B845" s="174"/>
      <c r="C845" s="175"/>
    </row>
    <row r="846" spans="1:3" ht="12.45">
      <c r="A846" s="175"/>
      <c r="B846" s="174"/>
      <c r="C846" s="175"/>
    </row>
    <row r="847" spans="1:3" ht="12.45">
      <c r="A847" s="175"/>
      <c r="B847" s="174"/>
      <c r="C847" s="175"/>
    </row>
    <row r="848" spans="1:3" ht="12.45">
      <c r="A848" s="175"/>
      <c r="B848" s="174"/>
      <c r="C848" s="175"/>
    </row>
    <row r="849" spans="1:3" ht="12.45">
      <c r="A849" s="175"/>
      <c r="B849" s="174"/>
      <c r="C849" s="175"/>
    </row>
    <row r="850" spans="1:3" ht="12.45">
      <c r="A850" s="175"/>
      <c r="B850" s="174"/>
      <c r="C850" s="175"/>
    </row>
    <row r="851" spans="1:3" ht="12.45">
      <c r="A851" s="175"/>
      <c r="B851" s="174"/>
      <c r="C851" s="175"/>
    </row>
    <row r="852" spans="1:3" ht="12.45">
      <c r="A852" s="175"/>
      <c r="B852" s="174"/>
      <c r="C852" s="175"/>
    </row>
    <row r="853" spans="1:3" ht="12.45">
      <c r="A853" s="175"/>
      <c r="B853" s="174"/>
      <c r="C853" s="175"/>
    </row>
    <row r="854" spans="1:3" ht="12.45">
      <c r="A854" s="175"/>
      <c r="B854" s="174"/>
      <c r="C854" s="175"/>
    </row>
    <row r="855" spans="1:3" ht="12.45">
      <c r="A855" s="175"/>
      <c r="B855" s="174"/>
      <c r="C855" s="175"/>
    </row>
    <row r="856" spans="1:3" ht="12.45">
      <c r="A856" s="175"/>
      <c r="B856" s="174"/>
      <c r="C856" s="175"/>
    </row>
    <row r="857" spans="1:3" ht="12.45">
      <c r="A857" s="175"/>
      <c r="B857" s="174"/>
      <c r="C857" s="175"/>
    </row>
    <row r="858" spans="1:3" ht="12.45">
      <c r="A858" s="175"/>
      <c r="B858" s="174"/>
      <c r="C858" s="175"/>
    </row>
    <row r="859" spans="1:3" ht="12.45">
      <c r="A859" s="175"/>
      <c r="B859" s="174"/>
      <c r="C859" s="175"/>
    </row>
    <row r="860" spans="1:3" ht="12.45">
      <c r="A860" s="175"/>
      <c r="B860" s="174"/>
      <c r="C860" s="175"/>
    </row>
    <row r="861" spans="1:3" ht="12.45">
      <c r="A861" s="175"/>
      <c r="B861" s="174"/>
      <c r="C861" s="175"/>
    </row>
    <row r="862" spans="1:3" ht="12.45">
      <c r="A862" s="175"/>
      <c r="B862" s="174"/>
      <c r="C862" s="175"/>
    </row>
    <row r="863" spans="1:3" ht="12.45">
      <c r="A863" s="175"/>
      <c r="B863" s="174"/>
      <c r="C863" s="175"/>
    </row>
    <row r="864" spans="1:3" ht="12.45">
      <c r="A864" s="175"/>
      <c r="B864" s="174"/>
      <c r="C864" s="175"/>
    </row>
    <row r="865" spans="1:3" ht="12.45">
      <c r="A865" s="175"/>
      <c r="B865" s="174"/>
      <c r="C865" s="175"/>
    </row>
    <row r="866" spans="1:3" ht="12.45">
      <c r="A866" s="175"/>
      <c r="B866" s="174"/>
      <c r="C866" s="175"/>
    </row>
    <row r="867" spans="1:3" ht="12.45">
      <c r="A867" s="175"/>
      <c r="B867" s="174"/>
      <c r="C867" s="175"/>
    </row>
    <row r="868" spans="1:3" ht="12.45">
      <c r="A868" s="175"/>
      <c r="B868" s="174"/>
      <c r="C868" s="175"/>
    </row>
    <row r="869" spans="1:3" ht="12.45">
      <c r="A869" s="175"/>
      <c r="B869" s="174"/>
      <c r="C869" s="175"/>
    </row>
    <row r="870" spans="1:3" ht="12.45">
      <c r="A870" s="175"/>
      <c r="B870" s="174"/>
      <c r="C870" s="175"/>
    </row>
    <row r="871" spans="1:3" ht="12.45">
      <c r="A871" s="175"/>
      <c r="B871" s="174"/>
      <c r="C871" s="175"/>
    </row>
    <row r="872" spans="1:3" ht="12.45">
      <c r="A872" s="175"/>
      <c r="B872" s="174"/>
      <c r="C872" s="175"/>
    </row>
    <row r="873" spans="1:3" ht="12.45">
      <c r="A873" s="175"/>
      <c r="B873" s="174"/>
      <c r="C873" s="175"/>
    </row>
    <row r="874" spans="1:3" ht="12.45">
      <c r="A874" s="175"/>
      <c r="B874" s="174"/>
      <c r="C874" s="175"/>
    </row>
    <row r="875" spans="1:3" ht="12.45">
      <c r="A875" s="175"/>
      <c r="B875" s="174"/>
      <c r="C875" s="175"/>
    </row>
    <row r="876" spans="1:3" ht="12.45">
      <c r="A876" s="175"/>
      <c r="B876" s="174"/>
      <c r="C876" s="175"/>
    </row>
    <row r="877" spans="1:3" ht="12.45">
      <c r="A877" s="175"/>
      <c r="B877" s="174"/>
      <c r="C877" s="175"/>
    </row>
    <row r="878" spans="1:3" ht="12.45">
      <c r="A878" s="175"/>
      <c r="B878" s="174"/>
      <c r="C878" s="175"/>
    </row>
    <row r="879" spans="1:3" ht="12.45">
      <c r="A879" s="175"/>
      <c r="B879" s="174"/>
      <c r="C879" s="175"/>
    </row>
    <row r="880" spans="1:3" ht="12.45">
      <c r="A880" s="175"/>
      <c r="B880" s="174"/>
      <c r="C880" s="175"/>
    </row>
    <row r="881" spans="1:3" ht="12.45">
      <c r="A881" s="175"/>
      <c r="B881" s="174"/>
      <c r="C881" s="175"/>
    </row>
    <row r="882" spans="1:3" ht="12.45">
      <c r="A882" s="175"/>
      <c r="B882" s="174"/>
      <c r="C882" s="175"/>
    </row>
    <row r="883" spans="1:3" ht="12.45">
      <c r="A883" s="175"/>
      <c r="B883" s="174"/>
      <c r="C883" s="175"/>
    </row>
    <row r="884" spans="1:3" ht="12.45">
      <c r="A884" s="175"/>
      <c r="B884" s="174"/>
      <c r="C884" s="175"/>
    </row>
    <row r="885" spans="1:3" ht="12.45">
      <c r="A885" s="175"/>
      <c r="B885" s="174"/>
      <c r="C885" s="175"/>
    </row>
    <row r="886" spans="1:3" ht="12.45">
      <c r="A886" s="175"/>
      <c r="B886" s="174"/>
      <c r="C886" s="175"/>
    </row>
    <row r="887" spans="1:3" ht="12.45">
      <c r="A887" s="175"/>
      <c r="B887" s="174"/>
      <c r="C887" s="175"/>
    </row>
    <row r="888" spans="1:3" ht="12.45">
      <c r="A888" s="175"/>
      <c r="B888" s="174"/>
      <c r="C888" s="175"/>
    </row>
    <row r="889" spans="1:3" ht="12.45">
      <c r="A889" s="175"/>
      <c r="B889" s="174"/>
      <c r="C889" s="175"/>
    </row>
    <row r="890" spans="1:3" ht="12.45">
      <c r="A890" s="175"/>
      <c r="B890" s="174"/>
      <c r="C890" s="175"/>
    </row>
    <row r="891" spans="1:3" ht="12.45">
      <c r="A891" s="175"/>
      <c r="B891" s="174"/>
      <c r="C891" s="175"/>
    </row>
    <row r="892" spans="1:3" ht="12.45">
      <c r="A892" s="175"/>
      <c r="B892" s="174"/>
      <c r="C892" s="175"/>
    </row>
    <row r="893" spans="1:3" ht="12.45">
      <c r="A893" s="175"/>
      <c r="B893" s="174"/>
      <c r="C893" s="175"/>
    </row>
    <row r="894" spans="1:3" ht="12.45">
      <c r="A894" s="175"/>
      <c r="B894" s="174"/>
      <c r="C894" s="175"/>
    </row>
    <row r="895" spans="1:3" ht="12.45">
      <c r="A895" s="175"/>
      <c r="B895" s="174"/>
      <c r="C895" s="175"/>
    </row>
    <row r="896" spans="1:3" ht="12.45">
      <c r="A896" s="175"/>
      <c r="B896" s="174"/>
      <c r="C896" s="175"/>
    </row>
    <row r="897" spans="1:3" ht="12.45">
      <c r="A897" s="175"/>
      <c r="B897" s="174"/>
      <c r="C897" s="175"/>
    </row>
    <row r="898" spans="1:3" ht="12.45">
      <c r="A898" s="175"/>
      <c r="B898" s="174"/>
      <c r="C898" s="175"/>
    </row>
    <row r="899" spans="1:3" ht="12.45">
      <c r="A899" s="175"/>
      <c r="B899" s="174"/>
      <c r="C899" s="175"/>
    </row>
    <row r="900" spans="1:3" ht="12.45">
      <c r="A900" s="175"/>
      <c r="B900" s="174"/>
      <c r="C900" s="175"/>
    </row>
    <row r="901" spans="1:3" ht="12.45">
      <c r="A901" s="175"/>
      <c r="B901" s="174"/>
      <c r="C901" s="175"/>
    </row>
    <row r="902" spans="1:3" ht="12.45">
      <c r="A902" s="175"/>
      <c r="B902" s="174"/>
      <c r="C902" s="175"/>
    </row>
    <row r="903" spans="1:3" ht="12.45">
      <c r="A903" s="175"/>
      <c r="B903" s="174"/>
      <c r="C903" s="175"/>
    </row>
    <row r="904" spans="1:3" ht="12.45">
      <c r="A904" s="175"/>
      <c r="B904" s="174"/>
      <c r="C904" s="175"/>
    </row>
    <row r="905" spans="1:3" ht="12.45">
      <c r="A905" s="175"/>
      <c r="B905" s="174"/>
      <c r="C905" s="175"/>
    </row>
    <row r="906" spans="1:3" ht="12.45">
      <c r="A906" s="175"/>
      <c r="B906" s="174"/>
      <c r="C906" s="175"/>
    </row>
    <row r="907" spans="1:3" ht="12.45">
      <c r="A907" s="175"/>
      <c r="B907" s="174"/>
      <c r="C907" s="175"/>
    </row>
    <row r="908" spans="1:3" ht="12.45">
      <c r="A908" s="175"/>
      <c r="B908" s="174"/>
      <c r="C908" s="175"/>
    </row>
    <row r="909" spans="1:3" ht="12.45">
      <c r="A909" s="175"/>
      <c r="B909" s="174"/>
      <c r="C909" s="175"/>
    </row>
    <row r="910" spans="1:3" ht="12.45">
      <c r="A910" s="175"/>
      <c r="B910" s="174"/>
      <c r="C910" s="175"/>
    </row>
    <row r="911" spans="1:3" ht="12.45">
      <c r="A911" s="175"/>
      <c r="B911" s="174"/>
      <c r="C911" s="175"/>
    </row>
    <row r="912" spans="1:3" ht="12.45">
      <c r="A912" s="175"/>
      <c r="B912" s="174"/>
      <c r="C912" s="175"/>
    </row>
    <row r="913" spans="1:3" ht="12.45">
      <c r="A913" s="175"/>
      <c r="B913" s="174"/>
      <c r="C913" s="175"/>
    </row>
    <row r="914" spans="1:3" ht="12.45">
      <c r="A914" s="175"/>
      <c r="B914" s="174"/>
      <c r="C914" s="175"/>
    </row>
    <row r="915" spans="1:3" ht="12.45">
      <c r="A915" s="175"/>
      <c r="B915" s="174"/>
      <c r="C915" s="175"/>
    </row>
    <row r="916" spans="1:3" ht="12.45">
      <c r="A916" s="175"/>
      <c r="B916" s="174"/>
      <c r="C916" s="175"/>
    </row>
    <row r="917" spans="1:3" ht="12.45">
      <c r="A917" s="175"/>
      <c r="B917" s="174"/>
      <c r="C917" s="175"/>
    </row>
    <row r="918" spans="1:3" ht="12.45">
      <c r="A918" s="175"/>
      <c r="B918" s="174"/>
      <c r="C918" s="175"/>
    </row>
    <row r="919" spans="1:3" ht="12.45">
      <c r="A919" s="175"/>
      <c r="B919" s="174"/>
      <c r="C919" s="175"/>
    </row>
    <row r="920" spans="1:3" ht="12.45">
      <c r="A920" s="175"/>
      <c r="B920" s="174"/>
      <c r="C920" s="175"/>
    </row>
    <row r="921" spans="1:3" ht="12.45">
      <c r="A921" s="175"/>
      <c r="B921" s="174"/>
      <c r="C921" s="175"/>
    </row>
    <row r="922" spans="1:3" ht="12.45">
      <c r="A922" s="175"/>
      <c r="B922" s="174"/>
      <c r="C922" s="175"/>
    </row>
    <row r="923" spans="1:3" ht="12.45">
      <c r="A923" s="175"/>
      <c r="B923" s="174"/>
      <c r="C923" s="175"/>
    </row>
    <row r="924" spans="1:3" ht="12.45">
      <c r="A924" s="175"/>
      <c r="B924" s="174"/>
      <c r="C924" s="175"/>
    </row>
    <row r="925" spans="1:3" ht="12.45">
      <c r="A925" s="175"/>
      <c r="B925" s="174"/>
      <c r="C925" s="175"/>
    </row>
    <row r="926" spans="1:3" ht="12.45">
      <c r="A926" s="175"/>
      <c r="B926" s="174"/>
      <c r="C926" s="175"/>
    </row>
    <row r="927" spans="1:3" ht="12.45">
      <c r="A927" s="175"/>
      <c r="B927" s="174"/>
      <c r="C927" s="175"/>
    </row>
    <row r="928" spans="1:3" ht="12.45">
      <c r="A928" s="175"/>
      <c r="B928" s="174"/>
      <c r="C928" s="175"/>
    </row>
    <row r="929" spans="1:3" ht="12.45">
      <c r="A929" s="175"/>
      <c r="B929" s="174"/>
      <c r="C929" s="175"/>
    </row>
    <row r="930" spans="1:3" ht="12.45">
      <c r="A930" s="175"/>
      <c r="B930" s="174"/>
      <c r="C930" s="175"/>
    </row>
    <row r="931" spans="1:3" ht="12.45">
      <c r="A931" s="175"/>
      <c r="B931" s="174"/>
      <c r="C931" s="175"/>
    </row>
    <row r="932" spans="1:3" ht="12.45">
      <c r="A932" s="175"/>
      <c r="B932" s="174"/>
      <c r="C932" s="175"/>
    </row>
    <row r="933" spans="1:3" ht="12.45">
      <c r="A933" s="175"/>
      <c r="B933" s="174"/>
      <c r="C933" s="175"/>
    </row>
    <row r="934" spans="1:3" ht="12.45">
      <c r="A934" s="175"/>
      <c r="B934" s="174"/>
      <c r="C934" s="175"/>
    </row>
    <row r="935" spans="1:3" ht="12.45">
      <c r="A935" s="175"/>
      <c r="B935" s="174"/>
      <c r="C935" s="175"/>
    </row>
    <row r="936" spans="1:3" ht="12.45">
      <c r="A936" s="175"/>
      <c r="B936" s="174"/>
      <c r="C936" s="175"/>
    </row>
    <row r="937" spans="1:3" ht="12.45">
      <c r="A937" s="175"/>
      <c r="B937" s="174"/>
      <c r="C937" s="175"/>
    </row>
    <row r="938" spans="1:3" ht="12.45">
      <c r="A938" s="175"/>
      <c r="B938" s="174"/>
      <c r="C938" s="175"/>
    </row>
    <row r="939" spans="1:3" ht="12.45">
      <c r="A939" s="175"/>
      <c r="B939" s="174"/>
      <c r="C939" s="175"/>
    </row>
    <row r="940" spans="1:3" ht="12.45">
      <c r="A940" s="175"/>
      <c r="B940" s="174"/>
      <c r="C940" s="175"/>
    </row>
    <row r="941" spans="1:3" ht="12.45">
      <c r="A941" s="175"/>
      <c r="B941" s="174"/>
      <c r="C941" s="175"/>
    </row>
    <row r="942" spans="1:3" ht="12.45">
      <c r="A942" s="175"/>
      <c r="B942" s="174"/>
      <c r="C942" s="175"/>
    </row>
    <row r="943" spans="1:3" ht="12.45">
      <c r="A943" s="175"/>
      <c r="B943" s="174"/>
      <c r="C943" s="175"/>
    </row>
    <row r="944" spans="1:3" ht="12.45">
      <c r="A944" s="175"/>
      <c r="B944" s="174"/>
      <c r="C944" s="175"/>
    </row>
    <row r="945" spans="1:3" ht="12.45">
      <c r="A945" s="175"/>
      <c r="B945" s="174"/>
      <c r="C945" s="175"/>
    </row>
    <row r="946" spans="1:3" ht="12.45">
      <c r="A946" s="175"/>
      <c r="B946" s="174"/>
      <c r="C946" s="175"/>
    </row>
    <row r="947" spans="1:3" ht="12.45">
      <c r="A947" s="175"/>
      <c r="B947" s="174"/>
      <c r="C947" s="175"/>
    </row>
    <row r="948" spans="1:3" ht="12.45">
      <c r="A948" s="175"/>
      <c r="B948" s="174"/>
      <c r="C948" s="175"/>
    </row>
    <row r="949" spans="1:3" ht="12.45">
      <c r="A949" s="175"/>
      <c r="B949" s="174"/>
      <c r="C949" s="175"/>
    </row>
    <row r="950" spans="1:3" ht="12.45">
      <c r="A950" s="175"/>
      <c r="B950" s="174"/>
      <c r="C950" s="175"/>
    </row>
    <row r="951" spans="1:3" ht="12.45">
      <c r="A951" s="175"/>
      <c r="B951" s="174"/>
      <c r="C951" s="175"/>
    </row>
    <row r="952" spans="1:3" ht="12.45">
      <c r="A952" s="175"/>
      <c r="B952" s="174"/>
      <c r="C952" s="175"/>
    </row>
    <row r="953" spans="1:3" ht="12.45">
      <c r="A953" s="175"/>
      <c r="B953" s="174"/>
      <c r="C953" s="175"/>
    </row>
    <row r="954" spans="1:3" ht="12.45">
      <c r="A954" s="175"/>
      <c r="B954" s="174"/>
      <c r="C954" s="175"/>
    </row>
    <row r="955" spans="1:3" ht="12.45">
      <c r="A955" s="175"/>
      <c r="B955" s="174"/>
      <c r="C955" s="175"/>
    </row>
    <row r="956" spans="1:3" ht="12.45">
      <c r="A956" s="175"/>
      <c r="B956" s="174"/>
      <c r="C956" s="175"/>
    </row>
    <row r="957" spans="1:3" ht="12.45">
      <c r="A957" s="175"/>
      <c r="B957" s="174"/>
      <c r="C957" s="175"/>
    </row>
    <row r="958" spans="1:3" ht="12.45">
      <c r="A958" s="175"/>
      <c r="B958" s="174"/>
      <c r="C958" s="175"/>
    </row>
    <row r="959" spans="1:3" ht="12.45">
      <c r="A959" s="175"/>
      <c r="B959" s="174"/>
      <c r="C959" s="175"/>
    </row>
    <row r="960" spans="1:3" ht="12.45">
      <c r="A960" s="175"/>
      <c r="B960" s="174"/>
      <c r="C960" s="175"/>
    </row>
    <row r="961" spans="1:3" ht="12.45">
      <c r="A961" s="175"/>
      <c r="B961" s="174"/>
      <c r="C961" s="175"/>
    </row>
    <row r="962" spans="1:3" ht="12.45">
      <c r="A962" s="175"/>
      <c r="B962" s="174"/>
      <c r="C962" s="175"/>
    </row>
    <row r="963" spans="1:3" ht="12.45">
      <c r="A963" s="175"/>
      <c r="B963" s="174"/>
      <c r="C963" s="175"/>
    </row>
    <row r="964" spans="1:3" ht="12.45">
      <c r="A964" s="175"/>
      <c r="B964" s="174"/>
      <c r="C964" s="175"/>
    </row>
    <row r="965" spans="1:3" ht="12.45">
      <c r="A965" s="175"/>
      <c r="B965" s="174"/>
      <c r="C965" s="175"/>
    </row>
    <row r="966" spans="1:3" ht="12.45">
      <c r="A966" s="175"/>
      <c r="B966" s="174"/>
      <c r="C966" s="175"/>
    </row>
    <row r="967" spans="1:3" ht="12.45">
      <c r="A967" s="175"/>
      <c r="B967" s="174"/>
      <c r="C967" s="175"/>
    </row>
    <row r="968" spans="1:3" ht="12.45">
      <c r="A968" s="175"/>
      <c r="B968" s="174"/>
      <c r="C968" s="175"/>
    </row>
    <row r="969" spans="1:3" ht="12.45">
      <c r="A969" s="175"/>
      <c r="B969" s="174"/>
      <c r="C969" s="175"/>
    </row>
    <row r="970" spans="1:3" ht="12.45">
      <c r="A970" s="175"/>
      <c r="B970" s="174"/>
      <c r="C970" s="175"/>
    </row>
    <row r="971" spans="1:3" ht="12.45">
      <c r="A971" s="175"/>
      <c r="B971" s="174"/>
      <c r="C971" s="175"/>
    </row>
    <row r="972" spans="1:3" ht="12.45">
      <c r="A972" s="175"/>
      <c r="B972" s="174"/>
      <c r="C972" s="175"/>
    </row>
    <row r="973" spans="1:3" ht="12.45">
      <c r="A973" s="175"/>
      <c r="B973" s="174"/>
      <c r="C973" s="175"/>
    </row>
    <row r="974" spans="1:3" ht="12.45">
      <c r="A974" s="175"/>
      <c r="B974" s="174"/>
      <c r="C974" s="175"/>
    </row>
    <row r="975" spans="1:3" ht="12.45">
      <c r="A975" s="175"/>
      <c r="B975" s="174"/>
      <c r="C975" s="175"/>
    </row>
    <row r="976" spans="1:3" ht="12.45">
      <c r="A976" s="175"/>
      <c r="B976" s="174"/>
      <c r="C976" s="175"/>
    </row>
    <row r="977" spans="1:3" ht="12.45">
      <c r="A977" s="175"/>
      <c r="B977" s="174"/>
      <c r="C977" s="175"/>
    </row>
    <row r="978" spans="1:3" ht="12.45">
      <c r="A978" s="175"/>
      <c r="B978" s="174"/>
      <c r="C978" s="175"/>
    </row>
    <row r="979" spans="1:3" ht="12.45">
      <c r="A979" s="175"/>
      <c r="B979" s="174"/>
      <c r="C979" s="175"/>
    </row>
    <row r="980" spans="1:3" ht="12.45">
      <c r="A980" s="175"/>
      <c r="B980" s="174"/>
      <c r="C980" s="175"/>
    </row>
    <row r="981" spans="1:3" ht="12.45">
      <c r="A981" s="175"/>
      <c r="B981" s="174"/>
      <c r="C981" s="175"/>
    </row>
    <row r="982" spans="1:3" ht="12.45">
      <c r="A982" s="175"/>
      <c r="B982" s="174"/>
      <c r="C982" s="175"/>
    </row>
    <row r="983" spans="1:3" ht="12.45">
      <c r="A983" s="175"/>
      <c r="B983" s="174"/>
      <c r="C983" s="175"/>
    </row>
    <row r="984" spans="1:3" ht="12.45">
      <c r="A984" s="175"/>
      <c r="B984" s="174"/>
      <c r="C984" s="175"/>
    </row>
    <row r="985" spans="1:3" ht="12.45">
      <c r="A985" s="175"/>
      <c r="B985" s="174"/>
      <c r="C985" s="175"/>
    </row>
    <row r="986" spans="1:3" ht="12.45">
      <c r="A986" s="175"/>
      <c r="B986" s="174"/>
      <c r="C986" s="175"/>
    </row>
    <row r="987" spans="1:3" ht="12.45">
      <c r="A987" s="175"/>
      <c r="B987" s="174"/>
      <c r="C987" s="175"/>
    </row>
    <row r="988" spans="1:3" ht="12.45">
      <c r="A988" s="175"/>
      <c r="B988" s="174"/>
      <c r="C988" s="175"/>
    </row>
    <row r="989" spans="1:3" ht="12.45">
      <c r="A989" s="175"/>
      <c r="B989" s="174"/>
      <c r="C989" s="175"/>
    </row>
    <row r="990" spans="1:3" ht="12.45">
      <c r="A990" s="175"/>
      <c r="B990" s="174"/>
      <c r="C990" s="175"/>
    </row>
    <row r="991" spans="1:3" ht="12.45">
      <c r="A991" s="175"/>
      <c r="B991" s="174"/>
      <c r="C991" s="175"/>
    </row>
    <row r="992" spans="1:3" ht="12.45">
      <c r="A992" s="175"/>
      <c r="B992" s="174"/>
      <c r="C992" s="175"/>
    </row>
    <row r="993" spans="1:3" ht="12.45">
      <c r="A993" s="175"/>
      <c r="B993" s="174"/>
      <c r="C993" s="175"/>
    </row>
    <row r="994" spans="1:3" ht="12.45">
      <c r="A994" s="175"/>
      <c r="B994" s="174"/>
      <c r="C994" s="175"/>
    </row>
    <row r="995" spans="1:3" ht="12.45">
      <c r="A995" s="175"/>
      <c r="B995" s="174"/>
      <c r="C995" s="175"/>
    </row>
    <row r="996" spans="1:3" ht="12.45">
      <c r="A996" s="175"/>
      <c r="B996" s="174"/>
      <c r="C996" s="175"/>
    </row>
    <row r="997" spans="1:3" ht="12.45">
      <c r="A997" s="175"/>
      <c r="B997" s="174"/>
      <c r="C997" s="175"/>
    </row>
    <row r="998" spans="1:3" ht="12.45">
      <c r="A998" s="175"/>
      <c r="B998" s="174"/>
      <c r="C998" s="175"/>
    </row>
    <row r="999" spans="1:3" ht="12.45">
      <c r="A999" s="175"/>
      <c r="B999" s="174"/>
      <c r="C999" s="175"/>
    </row>
    <row r="1000" spans="1:3" ht="12.45">
      <c r="A1000" s="175"/>
      <c r="B1000" s="174"/>
      <c r="C1000" s="175"/>
    </row>
    <row r="1001" spans="1:3" ht="12.45">
      <c r="A1001" s="175"/>
      <c r="B1001" s="174"/>
      <c r="C1001" s="175"/>
    </row>
    <row r="1002" spans="1:3" ht="12.45">
      <c r="A1002" s="175"/>
      <c r="B1002" s="174"/>
      <c r="C1002" s="175"/>
    </row>
    <row r="1003" spans="1:3" ht="12.45">
      <c r="A1003" s="175"/>
      <c r="B1003" s="174"/>
      <c r="C1003" s="175"/>
    </row>
    <row r="1004" spans="1:3" ht="12.45">
      <c r="A1004" s="175"/>
      <c r="B1004" s="174"/>
      <c r="C1004" s="175"/>
    </row>
    <row r="1005" spans="1:3" ht="12.45">
      <c r="A1005" s="175"/>
      <c r="B1005" s="174"/>
      <c r="C1005" s="175"/>
    </row>
    <row r="1006" spans="1:3" ht="12.45">
      <c r="A1006" s="175"/>
      <c r="B1006" s="174"/>
      <c r="C1006" s="175"/>
    </row>
    <row r="1007" spans="1:3" ht="12.45">
      <c r="A1007" s="175"/>
      <c r="B1007" s="174"/>
      <c r="C1007" s="175"/>
    </row>
    <row r="1008" spans="1:3" ht="12.45">
      <c r="A1008" s="175"/>
      <c r="B1008" s="174"/>
      <c r="C1008" s="175"/>
    </row>
    <row r="1009" spans="1:3" ht="12.45">
      <c r="A1009" s="175"/>
      <c r="B1009" s="174"/>
      <c r="C1009" s="175"/>
    </row>
    <row r="1010" spans="1:3" ht="12.45">
      <c r="A1010" s="175"/>
      <c r="B1010" s="174"/>
      <c r="C1010" s="175"/>
    </row>
    <row r="1011" spans="1:3" ht="12.45">
      <c r="A1011" s="175"/>
      <c r="B1011" s="174"/>
      <c r="C1011" s="175"/>
    </row>
    <row r="1012" spans="1:3" ht="12.45">
      <c r="A1012" s="175"/>
      <c r="B1012" s="174"/>
      <c r="C1012" s="175"/>
    </row>
    <row r="1013" spans="1:3" ht="12.45">
      <c r="A1013" s="175"/>
      <c r="B1013" s="174"/>
      <c r="C1013" s="175"/>
    </row>
    <row r="1014" spans="1:3" ht="12.45">
      <c r="A1014" s="175"/>
      <c r="B1014" s="174"/>
      <c r="C1014" s="175"/>
    </row>
    <row r="1015" spans="1:3" ht="12.45">
      <c r="A1015" s="175"/>
      <c r="B1015" s="174"/>
      <c r="C1015" s="175"/>
    </row>
    <row r="1016" spans="1:3" ht="12.45">
      <c r="A1016" s="175"/>
      <c r="B1016" s="174"/>
      <c r="C1016" s="175"/>
    </row>
    <row r="1017" spans="1:3" ht="12.45">
      <c r="A1017" s="175"/>
      <c r="B1017" s="174"/>
      <c r="C1017" s="175"/>
    </row>
    <row r="1018" spans="1:3" ht="12.45">
      <c r="A1018" s="175"/>
      <c r="B1018" s="174"/>
      <c r="C1018" s="175"/>
    </row>
    <row r="1019" spans="1:3" ht="12.45">
      <c r="A1019" s="175"/>
      <c r="B1019" s="174"/>
      <c r="C1019" s="175"/>
    </row>
    <row r="1020" spans="1:3" ht="12.45">
      <c r="A1020" s="175"/>
      <c r="B1020" s="174"/>
      <c r="C1020" s="175"/>
    </row>
    <row r="1021" spans="1:3" ht="12.45">
      <c r="A1021" s="175"/>
      <c r="B1021" s="174"/>
      <c r="C1021" s="175"/>
    </row>
    <row r="1022" spans="1:3" ht="12.45">
      <c r="A1022" s="175"/>
      <c r="B1022" s="174"/>
      <c r="C1022" s="175"/>
    </row>
    <row r="1023" spans="1:3" ht="12.45">
      <c r="A1023" s="175"/>
      <c r="B1023" s="174"/>
      <c r="C1023" s="175"/>
    </row>
    <row r="1024" spans="1:3" ht="12.45">
      <c r="A1024" s="175"/>
      <c r="B1024" s="174"/>
      <c r="C1024" s="175"/>
    </row>
    <row r="1025" spans="1:3" ht="12.45">
      <c r="A1025" s="175"/>
      <c r="B1025" s="174"/>
      <c r="C1025" s="175"/>
    </row>
    <row r="1026" spans="1:3" ht="12.45">
      <c r="A1026" s="175"/>
      <c r="B1026" s="174"/>
      <c r="C1026" s="175"/>
    </row>
    <row r="1027" spans="1:3" ht="12.45">
      <c r="A1027" s="175"/>
      <c r="B1027" s="174"/>
      <c r="C1027" s="175"/>
    </row>
    <row r="1028" spans="1:3" ht="12.45">
      <c r="A1028" s="175"/>
      <c r="B1028" s="174"/>
      <c r="C1028" s="175"/>
    </row>
    <row r="1029" spans="1:3" ht="12.45">
      <c r="A1029" s="175"/>
      <c r="B1029" s="174"/>
      <c r="C1029" s="175"/>
    </row>
    <row r="1030" spans="1:3" ht="12.45">
      <c r="A1030" s="175"/>
      <c r="B1030" s="174"/>
      <c r="C1030" s="175"/>
    </row>
    <row r="1031" spans="1:3" ht="12.45">
      <c r="A1031" s="175"/>
      <c r="B1031" s="174"/>
      <c r="C1031" s="175"/>
    </row>
    <row r="1032" spans="1:3" ht="12.45">
      <c r="A1032" s="175"/>
      <c r="B1032" s="174"/>
      <c r="C1032" s="175"/>
    </row>
    <row r="1033" spans="1:3" ht="12.45">
      <c r="A1033" s="175"/>
      <c r="B1033" s="174"/>
      <c r="C1033" s="175"/>
    </row>
    <row r="1034" spans="1:3" ht="12.45">
      <c r="A1034" s="175"/>
      <c r="B1034" s="174"/>
      <c r="C1034" s="175"/>
    </row>
    <row r="1035" spans="1:3" ht="12.45">
      <c r="A1035" s="175"/>
      <c r="B1035" s="174"/>
      <c r="C1035" s="175"/>
    </row>
    <row r="1036" spans="1:3" ht="12.45">
      <c r="A1036" s="175"/>
      <c r="B1036" s="174"/>
      <c r="C1036" s="175"/>
    </row>
    <row r="1037" spans="1:3" ht="12.45">
      <c r="A1037" s="175"/>
      <c r="B1037" s="174"/>
      <c r="C1037" s="175"/>
    </row>
    <row r="1038" spans="1:3" ht="12.45">
      <c r="A1038" s="175"/>
      <c r="B1038" s="174"/>
      <c r="C1038" s="175"/>
    </row>
    <row r="1039" spans="1:3" ht="12.45">
      <c r="A1039" s="175"/>
      <c r="B1039" s="174"/>
      <c r="C1039" s="175"/>
    </row>
    <row r="1040" spans="1:3" ht="12.45">
      <c r="A1040" s="175"/>
      <c r="B1040" s="174"/>
      <c r="C1040" s="175"/>
    </row>
    <row r="1041" spans="1:3" ht="12.45">
      <c r="A1041" s="175"/>
      <c r="B1041" s="174"/>
      <c r="C1041" s="175"/>
    </row>
    <row r="1042" spans="1:3" ht="12.45">
      <c r="A1042" s="175"/>
      <c r="B1042" s="174"/>
      <c r="C1042" s="175"/>
    </row>
    <row r="1043" spans="1:3" ht="12.45">
      <c r="A1043" s="175"/>
      <c r="B1043" s="174"/>
      <c r="C1043" s="175"/>
    </row>
    <row r="1044" spans="1:3" ht="12.45">
      <c r="A1044" s="175"/>
      <c r="B1044" s="174"/>
      <c r="C1044" s="175"/>
    </row>
    <row r="1045" spans="1:3" ht="12.45">
      <c r="A1045" s="175"/>
      <c r="B1045" s="174"/>
      <c r="C1045" s="175"/>
    </row>
    <row r="1046" spans="1:3" ht="12.45">
      <c r="A1046" s="175"/>
      <c r="B1046" s="174"/>
      <c r="C1046" s="175"/>
    </row>
    <row r="1047" spans="1:3" ht="12.45">
      <c r="A1047" s="175"/>
      <c r="B1047" s="174"/>
      <c r="C1047" s="175"/>
    </row>
    <row r="1048" spans="1:3" ht="12.45">
      <c r="A1048" s="175"/>
      <c r="B1048" s="174"/>
      <c r="C1048" s="175"/>
    </row>
    <row r="1049" spans="1:3" ht="12.45">
      <c r="A1049" s="175"/>
      <c r="B1049" s="174"/>
      <c r="C1049" s="175"/>
    </row>
    <row r="1050" spans="1:3" ht="12.45">
      <c r="A1050" s="175"/>
      <c r="B1050" s="174"/>
      <c r="C1050" s="175"/>
    </row>
    <row r="1051" spans="1:3" ht="12.45">
      <c r="A1051" s="175"/>
      <c r="B1051" s="174"/>
      <c r="C1051" s="175"/>
    </row>
    <row r="1052" spans="1:3" ht="12.45">
      <c r="A1052" s="175"/>
      <c r="B1052" s="174"/>
      <c r="C1052" s="175"/>
    </row>
    <row r="1053" spans="1:3" ht="12.45">
      <c r="A1053" s="175"/>
      <c r="B1053" s="174"/>
      <c r="C1053" s="175"/>
    </row>
    <row r="1054" spans="1:3" ht="12.45">
      <c r="A1054" s="175"/>
      <c r="B1054" s="174"/>
      <c r="C1054" s="175"/>
    </row>
    <row r="1055" spans="1:3" ht="12.45">
      <c r="A1055" s="175"/>
      <c r="B1055" s="174"/>
      <c r="C1055" s="175"/>
    </row>
    <row r="1056" spans="1:3" ht="12.45">
      <c r="A1056" s="175"/>
      <c r="B1056" s="174"/>
      <c r="C1056" s="175"/>
    </row>
    <row r="1057" spans="1:3" ht="12.45">
      <c r="A1057" s="175"/>
      <c r="B1057" s="174"/>
      <c r="C1057" s="175"/>
    </row>
    <row r="1058" spans="1:3" ht="12.45">
      <c r="A1058" s="175"/>
      <c r="B1058" s="174"/>
      <c r="C1058" s="175"/>
    </row>
    <row r="1059" spans="1:3" ht="12.45">
      <c r="A1059" s="175"/>
      <c r="B1059" s="174"/>
      <c r="C1059" s="175"/>
    </row>
    <row r="1060" spans="1:3" ht="12.45">
      <c r="A1060" s="175"/>
      <c r="B1060" s="174"/>
      <c r="C1060" s="175"/>
    </row>
    <row r="1061" spans="1:3" ht="12.45">
      <c r="A1061" s="175"/>
      <c r="B1061" s="174"/>
      <c r="C1061" s="175"/>
    </row>
    <row r="1062" spans="1:3" ht="12.45">
      <c r="A1062" s="175"/>
      <c r="B1062" s="174"/>
      <c r="C1062" s="175"/>
    </row>
    <row r="1063" spans="1:3" ht="12.45">
      <c r="A1063" s="175"/>
      <c r="B1063" s="174"/>
      <c r="C1063" s="175"/>
    </row>
    <row r="1064" spans="1:3" ht="12.45">
      <c r="A1064" s="175"/>
      <c r="B1064" s="174"/>
      <c r="C1064" s="175"/>
    </row>
    <row r="1065" spans="1:3" ht="12.45">
      <c r="A1065" s="175"/>
      <c r="B1065" s="174"/>
      <c r="C1065" s="175"/>
    </row>
    <row r="1066" spans="1:3" ht="12.45">
      <c r="A1066" s="175"/>
      <c r="B1066" s="174"/>
      <c r="C1066" s="175"/>
    </row>
    <row r="1067" spans="1:3" ht="12.45">
      <c r="A1067" s="175"/>
      <c r="B1067" s="174"/>
      <c r="C1067" s="175"/>
    </row>
    <row r="1068" spans="1:3" ht="12.45">
      <c r="A1068" s="175"/>
      <c r="B1068" s="174"/>
      <c r="C1068" s="175"/>
    </row>
    <row r="1069" spans="1:3" ht="12.45">
      <c r="A1069" s="175"/>
      <c r="B1069" s="174"/>
      <c r="C1069" s="175"/>
    </row>
    <row r="1070" spans="1:3" ht="12.45">
      <c r="A1070" s="175"/>
      <c r="B1070" s="174"/>
      <c r="C1070" s="175"/>
    </row>
    <row r="1071" spans="1:3" ht="12.45">
      <c r="A1071" s="175"/>
      <c r="B1071" s="174"/>
      <c r="C1071" s="175"/>
    </row>
    <row r="1072" spans="1:3" ht="12.45">
      <c r="A1072" s="175"/>
      <c r="B1072" s="174"/>
      <c r="C1072" s="175"/>
    </row>
    <row r="1073" spans="1:3" ht="12.45">
      <c r="A1073" s="175"/>
      <c r="B1073" s="174"/>
      <c r="C1073" s="175"/>
    </row>
    <row r="1074" spans="1:3" ht="12.45">
      <c r="A1074" s="175"/>
      <c r="B1074" s="174"/>
      <c r="C1074" s="175"/>
    </row>
    <row r="1075" spans="1:3" ht="12.45">
      <c r="A1075" s="175"/>
      <c r="B1075" s="174"/>
      <c r="C1075" s="175"/>
    </row>
    <row r="1076" spans="1:3" ht="12.45">
      <c r="A1076" s="175"/>
      <c r="B1076" s="174"/>
      <c r="C1076" s="175"/>
    </row>
    <row r="1077" spans="1:3" ht="12.45">
      <c r="A1077" s="175"/>
      <c r="B1077" s="174"/>
      <c r="C1077" s="175"/>
    </row>
    <row r="1078" spans="1:3" ht="12.45">
      <c r="A1078" s="175"/>
      <c r="B1078" s="174"/>
      <c r="C1078" s="175"/>
    </row>
    <row r="1079" spans="1:3" ht="12.45">
      <c r="A1079" s="175"/>
      <c r="B1079" s="174"/>
      <c r="C1079" s="175"/>
    </row>
    <row r="1080" spans="1:3" ht="12.45">
      <c r="A1080" s="175"/>
      <c r="B1080" s="174"/>
      <c r="C1080" s="175"/>
    </row>
    <row r="1081" spans="1:3" ht="12.45">
      <c r="A1081" s="175"/>
      <c r="B1081" s="174"/>
      <c r="C1081" s="175"/>
    </row>
    <row r="1082" spans="1:3" ht="12.45">
      <c r="A1082" s="175"/>
      <c r="B1082" s="174"/>
      <c r="C1082" s="175"/>
    </row>
    <row r="1083" spans="1:3" ht="12.45">
      <c r="A1083" s="175"/>
      <c r="B1083" s="174"/>
      <c r="C1083" s="175"/>
    </row>
    <row r="1084" spans="1:3" ht="12.45">
      <c r="A1084" s="175"/>
      <c r="B1084" s="174"/>
      <c r="C1084" s="175"/>
    </row>
    <row r="1085" spans="1:3" ht="12.45">
      <c r="A1085" s="175"/>
      <c r="B1085" s="174"/>
      <c r="C1085" s="175"/>
    </row>
    <row r="1086" spans="1:3" ht="12.45">
      <c r="A1086" s="175"/>
      <c r="B1086" s="174"/>
      <c r="C1086" s="175"/>
    </row>
    <row r="1087" spans="1:3" ht="12.45">
      <c r="A1087" s="175"/>
      <c r="B1087" s="174"/>
      <c r="C1087" s="175"/>
    </row>
    <row r="1088" spans="1:3" ht="12.45">
      <c r="A1088" s="175"/>
      <c r="B1088" s="174"/>
      <c r="C1088" s="175"/>
    </row>
    <row r="1089" spans="1:3" ht="12.45">
      <c r="A1089" s="175"/>
      <c r="B1089" s="174"/>
      <c r="C1089" s="175"/>
    </row>
    <row r="1090" spans="1:3" ht="12.45">
      <c r="A1090" s="175"/>
      <c r="B1090" s="174"/>
      <c r="C1090" s="175"/>
    </row>
    <row r="1091" spans="1:3" ht="12.45">
      <c r="A1091" s="175"/>
      <c r="B1091" s="174"/>
      <c r="C1091" s="175"/>
    </row>
    <row r="1092" spans="1:3" ht="12.45">
      <c r="A1092" s="175"/>
      <c r="B1092" s="174"/>
      <c r="C1092" s="175"/>
    </row>
    <row r="1093" spans="1:3" ht="12.45">
      <c r="A1093" s="175"/>
      <c r="B1093" s="174"/>
      <c r="C1093" s="175"/>
    </row>
    <row r="1094" spans="1:3" ht="12.45">
      <c r="A1094" s="175"/>
      <c r="B1094" s="174"/>
      <c r="C1094" s="175"/>
    </row>
    <row r="1095" spans="1:3" ht="12.45">
      <c r="A1095" s="175"/>
      <c r="B1095" s="174"/>
      <c r="C1095" s="175"/>
    </row>
    <row r="1096" spans="1:3" ht="12.45">
      <c r="A1096" s="175"/>
      <c r="B1096" s="174"/>
      <c r="C1096" s="175"/>
    </row>
    <row r="1097" spans="1:3" ht="12.45">
      <c r="A1097" s="175"/>
      <c r="B1097" s="174"/>
      <c r="C1097" s="175"/>
    </row>
    <row r="1098" spans="1:3" ht="12.45">
      <c r="A1098" s="175"/>
      <c r="B1098" s="174"/>
      <c r="C1098" s="175"/>
    </row>
    <row r="1099" spans="1:3" ht="12.45">
      <c r="A1099" s="175"/>
      <c r="B1099" s="174"/>
      <c r="C1099" s="175"/>
    </row>
    <row r="1100" spans="1:3" ht="12.45">
      <c r="A1100" s="175"/>
      <c r="B1100" s="174"/>
      <c r="C1100" s="175"/>
    </row>
    <row r="1101" spans="1:3" ht="12.45">
      <c r="A1101" s="175"/>
      <c r="B1101" s="174"/>
      <c r="C1101" s="175"/>
    </row>
    <row r="1102" spans="1:3" ht="12.45">
      <c r="A1102" s="175"/>
      <c r="B1102" s="174"/>
      <c r="C1102" s="175"/>
    </row>
    <row r="1103" spans="1:3" ht="12.45">
      <c r="A1103" s="175"/>
      <c r="B1103" s="174"/>
      <c r="C1103" s="175"/>
    </row>
    <row r="1104" spans="1:3" ht="12.45">
      <c r="A1104" s="175"/>
      <c r="B1104" s="174"/>
      <c r="C1104" s="175"/>
    </row>
    <row r="1105" spans="1:3" ht="12.45">
      <c r="A1105" s="175"/>
      <c r="B1105" s="174"/>
      <c r="C1105" s="175"/>
    </row>
    <row r="1106" spans="1:3" ht="12.45">
      <c r="A1106" s="175"/>
      <c r="B1106" s="174"/>
      <c r="C1106" s="175"/>
    </row>
    <row r="1107" spans="1:3" ht="12.45">
      <c r="A1107" s="175"/>
      <c r="B1107" s="174"/>
      <c r="C1107" s="175"/>
    </row>
    <row r="1108" spans="1:3" ht="12.45">
      <c r="A1108" s="175"/>
      <c r="B1108" s="174"/>
      <c r="C1108" s="175"/>
    </row>
    <row r="1109" spans="1:3" ht="12.45">
      <c r="A1109" s="175"/>
      <c r="B1109" s="174"/>
      <c r="C1109" s="175"/>
    </row>
    <row r="1110" spans="1:3" ht="12.45">
      <c r="A1110" s="175"/>
      <c r="B1110" s="174"/>
      <c r="C1110" s="175"/>
    </row>
    <row r="1111" spans="1:3" ht="12.45">
      <c r="A1111" s="175"/>
      <c r="B1111" s="174"/>
      <c r="C1111" s="175"/>
    </row>
    <row r="1112" spans="1:3" ht="12.45">
      <c r="A1112" s="175"/>
      <c r="B1112" s="174"/>
      <c r="C1112" s="175"/>
    </row>
    <row r="1113" spans="1:3" ht="12.45">
      <c r="A1113" s="175"/>
      <c r="B1113" s="174"/>
      <c r="C1113" s="175"/>
    </row>
    <row r="1114" spans="1:3" ht="12.45">
      <c r="A1114" s="175"/>
      <c r="B1114" s="174"/>
      <c r="C1114" s="175"/>
    </row>
    <row r="1115" spans="1:3" ht="12.45">
      <c r="A1115" s="175"/>
      <c r="B1115" s="174"/>
      <c r="C1115" s="175"/>
    </row>
    <row r="1116" spans="1:3" ht="12.45">
      <c r="A1116" s="175"/>
      <c r="B1116" s="174"/>
      <c r="C1116" s="175"/>
    </row>
    <row r="1117" spans="1:3" ht="12.45">
      <c r="A1117" s="175"/>
      <c r="B1117" s="174"/>
      <c r="C1117" s="175"/>
    </row>
    <row r="1118" spans="1:3" ht="12.45">
      <c r="A1118" s="175"/>
      <c r="B1118" s="174"/>
      <c r="C1118" s="175"/>
    </row>
    <row r="1119" spans="1:3" ht="12.45">
      <c r="A1119" s="175"/>
      <c r="B1119" s="174"/>
      <c r="C1119" s="175"/>
    </row>
    <row r="1120" spans="1:3" ht="12.45">
      <c r="A1120" s="175"/>
      <c r="B1120" s="174"/>
      <c r="C1120" s="175"/>
    </row>
    <row r="1121" spans="1:3" ht="12.45">
      <c r="A1121" s="175"/>
      <c r="B1121" s="174"/>
      <c r="C1121" s="175"/>
    </row>
    <row r="1122" spans="1:3" ht="12.45">
      <c r="A1122" s="175"/>
      <c r="B1122" s="174"/>
      <c r="C1122" s="175"/>
    </row>
    <row r="1123" spans="1:3" ht="12.45">
      <c r="A1123" s="175"/>
      <c r="B1123" s="174"/>
      <c r="C1123" s="175"/>
    </row>
    <row r="1124" spans="1:3" ht="12.45">
      <c r="A1124" s="175"/>
      <c r="B1124" s="174"/>
      <c r="C1124" s="175"/>
    </row>
    <row r="1125" spans="1:3" ht="12.45">
      <c r="A1125" s="175"/>
      <c r="B1125" s="174"/>
      <c r="C1125" s="175"/>
    </row>
    <row r="1126" spans="1:3" ht="12.45">
      <c r="A1126" s="175"/>
      <c r="B1126" s="174"/>
      <c r="C1126" s="175"/>
    </row>
    <row r="1127" spans="1:3" ht="12.45">
      <c r="A1127" s="175"/>
      <c r="B1127" s="174"/>
      <c r="C1127" s="175"/>
    </row>
    <row r="1128" spans="1:3" ht="12.45">
      <c r="A1128" s="175"/>
      <c r="B1128" s="174"/>
      <c r="C1128" s="175"/>
    </row>
    <row r="1129" spans="1:3" ht="12.45">
      <c r="A1129" s="175"/>
      <c r="B1129" s="174"/>
      <c r="C1129" s="175"/>
    </row>
    <row r="1130" spans="1:3" ht="12.45">
      <c r="A1130" s="175"/>
      <c r="B1130" s="174"/>
      <c r="C1130" s="175"/>
    </row>
    <row r="1131" spans="1:3" ht="12.45">
      <c r="A1131" s="175"/>
      <c r="B1131" s="174"/>
      <c r="C1131" s="175"/>
    </row>
    <row r="1132" spans="1:3" ht="12.45">
      <c r="A1132" s="175"/>
      <c r="B1132" s="174"/>
      <c r="C1132" s="175"/>
    </row>
    <row r="1133" spans="1:3" ht="12.45">
      <c r="A1133" s="175"/>
      <c r="B1133" s="174"/>
      <c r="C1133" s="175"/>
    </row>
  </sheetData>
  <mergeCells count="11">
    <mergeCell ref="A90:C90"/>
    <mergeCell ref="A112:C112"/>
    <mergeCell ref="A116:C116"/>
    <mergeCell ref="A131:C131"/>
    <mergeCell ref="A2:C2"/>
    <mergeCell ref="A3:C3"/>
    <mergeCell ref="A4:C4"/>
    <mergeCell ref="A28:C28"/>
    <mergeCell ref="A40:C40"/>
    <mergeCell ref="A61:C61"/>
    <mergeCell ref="A85:C8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S22"/>
  <sheetViews>
    <sheetView workbookViewId="0"/>
  </sheetViews>
  <sheetFormatPr defaultColWidth="12.61328125" defaultRowHeight="12.75" customHeight="1"/>
  <cols>
    <col min="1" max="2" width="15.15234375" customWidth="1"/>
    <col min="3" max="3" width="22.84375" customWidth="1"/>
    <col min="4" max="4" width="46.15234375" customWidth="1"/>
    <col min="5" max="19" width="15.15234375" customWidth="1"/>
  </cols>
  <sheetData>
    <row r="1" spans="1:19" ht="12.75" customHeight="1">
      <c r="A1" s="183" t="s">
        <v>5047</v>
      </c>
      <c r="B1" s="121" t="s">
        <v>5050</v>
      </c>
      <c r="C1" s="121" t="s">
        <v>5037</v>
      </c>
      <c r="D1" s="121" t="s">
        <v>5035</v>
      </c>
      <c r="E1" s="121" t="s">
        <v>5053</v>
      </c>
      <c r="F1" s="121" t="s">
        <v>5055</v>
      </c>
      <c r="G1" s="121" t="s">
        <v>5057</v>
      </c>
      <c r="H1" s="121" t="s">
        <v>25</v>
      </c>
    </row>
    <row r="2" spans="1:19" ht="12.75" customHeight="1">
      <c r="A2" s="27" t="s">
        <v>1433</v>
      </c>
      <c r="B2" s="6" t="s">
        <v>7038</v>
      </c>
      <c r="D2" s="6" t="s">
        <v>7039</v>
      </c>
      <c r="E2" s="6" t="s">
        <v>7040</v>
      </c>
      <c r="H2" s="6">
        <v>1</v>
      </c>
    </row>
    <row r="3" spans="1:19" ht="12.75" customHeight="1">
      <c r="A3" s="27" t="s">
        <v>1433</v>
      </c>
      <c r="B3" s="5" t="s">
        <v>7041</v>
      </c>
      <c r="C3" s="6" t="s">
        <v>7042</v>
      </c>
      <c r="D3" s="5" t="s">
        <v>7043</v>
      </c>
      <c r="E3" s="6" t="s">
        <v>7044</v>
      </c>
      <c r="H3" s="5">
        <v>1</v>
      </c>
      <c r="I3" s="5"/>
      <c r="L3" s="6">
        <v>1</v>
      </c>
      <c r="M3" s="5" t="s">
        <v>7045</v>
      </c>
      <c r="N3" s="184" t="s">
        <v>1433</v>
      </c>
      <c r="O3" s="5" t="s">
        <v>7041</v>
      </c>
      <c r="P3" s="5" t="s">
        <v>7043</v>
      </c>
      <c r="S3" s="6">
        <v>1</v>
      </c>
    </row>
    <row r="4" spans="1:19" ht="12.75" customHeight="1">
      <c r="A4" s="27" t="s">
        <v>1433</v>
      </c>
      <c r="B4" s="5" t="s">
        <v>7046</v>
      </c>
      <c r="C4" s="6" t="s">
        <v>7042</v>
      </c>
      <c r="D4" s="5" t="s">
        <v>7047</v>
      </c>
      <c r="E4" s="6" t="s">
        <v>7044</v>
      </c>
      <c r="H4" s="5">
        <v>1</v>
      </c>
      <c r="I4" s="5"/>
      <c r="L4" s="6">
        <v>1</v>
      </c>
      <c r="M4" s="5" t="s">
        <v>7045</v>
      </c>
      <c r="N4" s="184" t="s">
        <v>1433</v>
      </c>
      <c r="O4" s="5" t="s">
        <v>7046</v>
      </c>
      <c r="P4" s="5" t="s">
        <v>7047</v>
      </c>
      <c r="S4" s="6">
        <v>1</v>
      </c>
    </row>
    <row r="5" spans="1:19" ht="12.75" customHeight="1">
      <c r="A5" s="27" t="s">
        <v>1433</v>
      </c>
      <c r="B5" s="5" t="s">
        <v>7048</v>
      </c>
      <c r="C5" s="6" t="s">
        <v>7042</v>
      </c>
      <c r="D5" s="5" t="s">
        <v>7049</v>
      </c>
      <c r="E5" s="6" t="s">
        <v>7044</v>
      </c>
      <c r="H5" s="5">
        <v>1</v>
      </c>
      <c r="I5" s="5"/>
      <c r="L5" s="6">
        <v>1</v>
      </c>
      <c r="M5" s="5" t="s">
        <v>7045</v>
      </c>
      <c r="N5" s="184" t="s">
        <v>1433</v>
      </c>
      <c r="O5" s="5" t="s">
        <v>7048</v>
      </c>
      <c r="P5" s="5" t="s">
        <v>7049</v>
      </c>
      <c r="S5" s="6">
        <v>1</v>
      </c>
    </row>
    <row r="6" spans="1:19" ht="12.75" customHeight="1">
      <c r="A6" s="27" t="s">
        <v>1433</v>
      </c>
      <c r="B6" s="5" t="s">
        <v>7050</v>
      </c>
      <c r="C6" s="6" t="s">
        <v>7051</v>
      </c>
      <c r="D6" s="5" t="s">
        <v>7052</v>
      </c>
      <c r="E6" s="6" t="s">
        <v>7044</v>
      </c>
      <c r="H6" s="5">
        <v>1</v>
      </c>
      <c r="I6" s="5"/>
      <c r="L6" s="6">
        <v>1</v>
      </c>
      <c r="M6" s="5" t="s">
        <v>7045</v>
      </c>
      <c r="N6" s="184" t="s">
        <v>1433</v>
      </c>
      <c r="O6" s="5" t="s">
        <v>7053</v>
      </c>
      <c r="P6" s="5" t="s">
        <v>7054</v>
      </c>
      <c r="S6" s="6">
        <v>1</v>
      </c>
    </row>
    <row r="7" spans="1:19" ht="12.75" customHeight="1">
      <c r="A7" s="27" t="s">
        <v>1433</v>
      </c>
      <c r="B7" s="5" t="s">
        <v>7055</v>
      </c>
      <c r="C7" s="6" t="s">
        <v>7042</v>
      </c>
      <c r="D7" s="5" t="s">
        <v>7056</v>
      </c>
      <c r="E7" s="6" t="s">
        <v>7044</v>
      </c>
      <c r="H7" s="5">
        <v>1</v>
      </c>
      <c r="I7" s="5"/>
      <c r="L7" s="6">
        <v>1</v>
      </c>
      <c r="M7" s="5" t="s">
        <v>7045</v>
      </c>
      <c r="N7" s="184" t="s">
        <v>1433</v>
      </c>
      <c r="O7" s="5" t="s">
        <v>7055</v>
      </c>
      <c r="P7" s="5" t="s">
        <v>7056</v>
      </c>
      <c r="S7" s="6">
        <v>1</v>
      </c>
    </row>
    <row r="8" spans="1:19" ht="12.75" customHeight="1">
      <c r="A8" s="27" t="s">
        <v>1433</v>
      </c>
      <c r="B8" s="5" t="s">
        <v>4907</v>
      </c>
      <c r="D8" s="5" t="s">
        <v>7057</v>
      </c>
      <c r="E8" s="6" t="s">
        <v>7058</v>
      </c>
      <c r="H8" s="5">
        <v>1</v>
      </c>
      <c r="I8" s="5"/>
      <c r="L8" s="6">
        <v>1</v>
      </c>
      <c r="M8" s="5" t="s">
        <v>7059</v>
      </c>
      <c r="N8" s="184" t="s">
        <v>1433</v>
      </c>
      <c r="O8" s="5" t="s">
        <v>4907</v>
      </c>
      <c r="P8" s="5" t="s">
        <v>7060</v>
      </c>
      <c r="S8" s="6">
        <v>1</v>
      </c>
    </row>
    <row r="9" spans="1:19" ht="12.75" customHeight="1">
      <c r="A9" s="27" t="s">
        <v>1433</v>
      </c>
      <c r="B9" s="5" t="s">
        <v>7061</v>
      </c>
      <c r="C9" s="6" t="s">
        <v>7042</v>
      </c>
      <c r="D9" s="5" t="s">
        <v>7062</v>
      </c>
      <c r="E9" s="6" t="s">
        <v>7058</v>
      </c>
      <c r="H9" s="5">
        <v>1</v>
      </c>
      <c r="I9" s="5"/>
      <c r="L9" s="6">
        <v>1</v>
      </c>
      <c r="M9" s="5" t="s">
        <v>7059</v>
      </c>
      <c r="N9" s="184" t="s">
        <v>1433</v>
      </c>
      <c r="O9" s="5" t="s">
        <v>7063</v>
      </c>
      <c r="P9" s="5" t="s">
        <v>7064</v>
      </c>
      <c r="S9" s="6">
        <v>1</v>
      </c>
    </row>
    <row r="10" spans="1:19" ht="12.75" customHeight="1">
      <c r="A10" s="27" t="s">
        <v>1433</v>
      </c>
      <c r="B10" s="5" t="s">
        <v>7065</v>
      </c>
      <c r="C10" s="6" t="s">
        <v>7042</v>
      </c>
      <c r="D10" s="5" t="s">
        <v>7066</v>
      </c>
      <c r="E10" s="6" t="s">
        <v>7058</v>
      </c>
      <c r="H10" s="5">
        <v>1</v>
      </c>
      <c r="I10" s="5"/>
      <c r="L10" s="6"/>
      <c r="M10" s="5"/>
      <c r="N10" s="184"/>
      <c r="O10" s="5"/>
      <c r="P10" s="5"/>
      <c r="S10" s="6"/>
    </row>
    <row r="11" spans="1:19" ht="12.75" customHeight="1">
      <c r="A11" s="27" t="s">
        <v>1433</v>
      </c>
      <c r="B11" s="5" t="s">
        <v>7067</v>
      </c>
      <c r="C11" s="6" t="s">
        <v>7068</v>
      </c>
      <c r="D11" s="5" t="s">
        <v>7069</v>
      </c>
      <c r="E11" s="6" t="s">
        <v>7058</v>
      </c>
      <c r="H11" s="5">
        <v>1</v>
      </c>
      <c r="I11" s="5"/>
      <c r="L11" s="6">
        <v>1</v>
      </c>
      <c r="M11" s="5" t="s">
        <v>7045</v>
      </c>
      <c r="N11" s="184" t="s">
        <v>1433</v>
      </c>
      <c r="O11" s="5" t="s">
        <v>7070</v>
      </c>
      <c r="P11" s="5" t="s">
        <v>7071</v>
      </c>
      <c r="S11" s="6">
        <v>1</v>
      </c>
    </row>
    <row r="12" spans="1:19" ht="12.75" customHeight="1">
      <c r="A12" s="27" t="s">
        <v>1433</v>
      </c>
      <c r="B12" s="5" t="s">
        <v>7072</v>
      </c>
      <c r="C12" s="6" t="s">
        <v>7073</v>
      </c>
      <c r="D12" s="5" t="s">
        <v>7074</v>
      </c>
      <c r="E12" s="6" t="s">
        <v>7058</v>
      </c>
      <c r="H12" s="5">
        <v>1</v>
      </c>
      <c r="I12" s="5"/>
      <c r="L12" s="6">
        <v>1</v>
      </c>
      <c r="M12" s="5" t="s">
        <v>7059</v>
      </c>
      <c r="N12" s="184" t="s">
        <v>1433</v>
      </c>
      <c r="O12" s="5" t="s">
        <v>7072</v>
      </c>
      <c r="P12" s="5" t="s">
        <v>7075</v>
      </c>
      <c r="S12" s="6">
        <v>1</v>
      </c>
    </row>
    <row r="13" spans="1:19" ht="12.75" customHeight="1">
      <c r="A13" s="27" t="s">
        <v>1433</v>
      </c>
      <c r="B13" s="5" t="s">
        <v>7076</v>
      </c>
      <c r="C13" s="6" t="s">
        <v>7077</v>
      </c>
      <c r="D13" s="5" t="s">
        <v>7078</v>
      </c>
      <c r="E13" s="6" t="s">
        <v>7058</v>
      </c>
      <c r="H13" s="5">
        <v>1</v>
      </c>
      <c r="I13" s="5"/>
      <c r="L13" s="6">
        <v>1</v>
      </c>
      <c r="M13" s="5" t="s">
        <v>7059</v>
      </c>
      <c r="N13" s="184" t="s">
        <v>1433</v>
      </c>
      <c r="O13" s="5" t="s">
        <v>7076</v>
      </c>
      <c r="P13" s="5" t="s">
        <v>7079</v>
      </c>
      <c r="S13" s="6">
        <v>1</v>
      </c>
    </row>
    <row r="14" spans="1:19" ht="12.75" customHeight="1">
      <c r="A14" s="27" t="s">
        <v>1433</v>
      </c>
      <c r="B14" s="5" t="s">
        <v>7080</v>
      </c>
      <c r="C14" s="6" t="s">
        <v>7081</v>
      </c>
      <c r="D14" s="5" t="s">
        <v>7082</v>
      </c>
      <c r="E14" s="6" t="s">
        <v>7058</v>
      </c>
      <c r="H14" s="5">
        <v>1</v>
      </c>
      <c r="I14" s="5"/>
      <c r="L14" s="6">
        <v>1</v>
      </c>
      <c r="M14" s="5" t="s">
        <v>7059</v>
      </c>
      <c r="N14" s="184" t="s">
        <v>1433</v>
      </c>
      <c r="O14" s="5" t="s">
        <v>7080</v>
      </c>
      <c r="P14" s="5" t="s">
        <v>7083</v>
      </c>
      <c r="S14" s="6">
        <v>1</v>
      </c>
    </row>
    <row r="15" spans="1:19" ht="12.75" customHeight="1">
      <c r="A15" s="27" t="s">
        <v>1433</v>
      </c>
      <c r="B15" s="6" t="s">
        <v>7084</v>
      </c>
      <c r="D15" s="6" t="s">
        <v>7085</v>
      </c>
      <c r="E15" s="6" t="s">
        <v>7086</v>
      </c>
      <c r="H15" s="6">
        <v>1</v>
      </c>
    </row>
    <row r="16" spans="1:19" ht="12.75" customHeight="1">
      <c r="A16" s="27" t="s">
        <v>1433</v>
      </c>
      <c r="B16" s="5" t="s">
        <v>7087</v>
      </c>
      <c r="C16" s="6" t="s">
        <v>7088</v>
      </c>
      <c r="D16" s="5" t="s">
        <v>7089</v>
      </c>
      <c r="E16" s="6" t="s">
        <v>7090</v>
      </c>
      <c r="H16" s="5">
        <v>1</v>
      </c>
      <c r="I16" s="5"/>
      <c r="L16" s="6">
        <v>1</v>
      </c>
      <c r="M16" s="5" t="s">
        <v>7059</v>
      </c>
      <c r="N16" s="184" t="s">
        <v>1433</v>
      </c>
      <c r="O16" s="5" t="s">
        <v>7087</v>
      </c>
      <c r="P16" s="5" t="s">
        <v>7091</v>
      </c>
      <c r="S16" s="6">
        <v>1</v>
      </c>
    </row>
    <row r="17" spans="1:8" ht="12.75" customHeight="1">
      <c r="A17" s="27" t="s">
        <v>1433</v>
      </c>
      <c r="B17" s="6" t="s">
        <v>7092</v>
      </c>
      <c r="D17" s="6" t="s">
        <v>7093</v>
      </c>
      <c r="E17" s="6" t="s">
        <v>7094</v>
      </c>
      <c r="H17" s="6">
        <v>1</v>
      </c>
    </row>
    <row r="18" spans="1:8" ht="12.75" customHeight="1">
      <c r="A18" s="27" t="s">
        <v>1433</v>
      </c>
      <c r="B18" s="6" t="s">
        <v>7095</v>
      </c>
      <c r="D18" s="6" t="s">
        <v>7096</v>
      </c>
      <c r="E18" s="6" t="s">
        <v>7097</v>
      </c>
      <c r="H18" s="6">
        <v>1</v>
      </c>
    </row>
    <row r="19" spans="1:8" ht="12.75" customHeight="1">
      <c r="A19" s="27" t="s">
        <v>1433</v>
      </c>
      <c r="B19" s="6" t="s">
        <v>7098</v>
      </c>
      <c r="D19" s="6" t="s">
        <v>7099</v>
      </c>
      <c r="E19" s="6" t="s">
        <v>7100</v>
      </c>
      <c r="H19" s="6">
        <v>1</v>
      </c>
    </row>
    <row r="20" spans="1:8" ht="12.75" customHeight="1">
      <c r="A20" s="27" t="s">
        <v>1433</v>
      </c>
      <c r="B20" s="6" t="s">
        <v>2275</v>
      </c>
      <c r="D20" s="6" t="s">
        <v>7101</v>
      </c>
      <c r="E20" s="6" t="s">
        <v>7100</v>
      </c>
      <c r="G20" s="6" t="s">
        <v>7102</v>
      </c>
      <c r="H20" s="6">
        <v>1</v>
      </c>
    </row>
    <row r="21" spans="1:8" ht="12.75" customHeight="1">
      <c r="A21" s="27" t="s">
        <v>1433</v>
      </c>
      <c r="B21" s="6" t="s">
        <v>7103</v>
      </c>
      <c r="C21" s="6" t="s">
        <v>7042</v>
      </c>
      <c r="D21" s="6" t="s">
        <v>7104</v>
      </c>
      <c r="E21" s="6" t="s">
        <v>5285</v>
      </c>
      <c r="H21" s="6">
        <v>1</v>
      </c>
    </row>
    <row r="22" spans="1:8" ht="12.75" customHeight="1">
      <c r="A22" s="27" t="s">
        <v>1433</v>
      </c>
      <c r="B22" s="6" t="s">
        <v>7105</v>
      </c>
      <c r="D22" s="6" t="s">
        <v>7106</v>
      </c>
      <c r="E22" s="6" t="s">
        <v>5285</v>
      </c>
      <c r="H22" s="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T49"/>
  <sheetViews>
    <sheetView workbookViewId="0">
      <pane ySplit="1" topLeftCell="A2" activePane="bottomLeft" state="frozen"/>
      <selection pane="bottomLeft" activeCell="B3" sqref="B3"/>
    </sheetView>
  </sheetViews>
  <sheetFormatPr defaultColWidth="12.61328125" defaultRowHeight="12.75" customHeight="1"/>
  <cols>
    <col min="1" max="1" width="22.765625" customWidth="1"/>
    <col min="2" max="2" width="29" customWidth="1"/>
    <col min="3" max="3" width="15.15234375" customWidth="1"/>
    <col min="4" max="4" width="25.23046875" customWidth="1"/>
    <col min="5" max="5" width="29" customWidth="1"/>
    <col min="6" max="20" width="15.15234375" customWidth="1"/>
  </cols>
  <sheetData>
    <row r="1" spans="1:20" ht="12.75" customHeight="1">
      <c r="A1" s="185" t="s">
        <v>4964</v>
      </c>
      <c r="B1" s="185" t="s">
        <v>5047</v>
      </c>
      <c r="C1" s="185" t="s">
        <v>5022</v>
      </c>
      <c r="D1" s="185" t="s">
        <v>7</v>
      </c>
      <c r="E1" s="185" t="s">
        <v>5025</v>
      </c>
      <c r="F1" s="185" t="s">
        <v>7107</v>
      </c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</row>
    <row r="2" spans="1:20" ht="12.75" customHeight="1">
      <c r="A2" s="5" t="s">
        <v>1816</v>
      </c>
      <c r="B2" s="6" t="s">
        <v>7108</v>
      </c>
      <c r="C2" s="6" t="s">
        <v>7109</v>
      </c>
      <c r="D2" s="6" t="s">
        <v>7110</v>
      </c>
    </row>
    <row r="3" spans="1:20" ht="12.75" customHeight="1">
      <c r="A3" s="5" t="s">
        <v>1816</v>
      </c>
      <c r="B3" s="6" t="s">
        <v>7108</v>
      </c>
      <c r="C3" s="6" t="s">
        <v>7111</v>
      </c>
      <c r="D3" s="6" t="s">
        <v>7112</v>
      </c>
    </row>
    <row r="4" spans="1:20" ht="12.75" customHeight="1">
      <c r="A4" s="5" t="s">
        <v>1816</v>
      </c>
      <c r="B4" s="6" t="s">
        <v>7108</v>
      </c>
      <c r="C4" s="6" t="s">
        <v>7113</v>
      </c>
      <c r="D4" s="6" t="s">
        <v>7114</v>
      </c>
    </row>
    <row r="5" spans="1:20" ht="12.75" customHeight="1">
      <c r="A5" s="5" t="s">
        <v>1816</v>
      </c>
      <c r="B5" s="6" t="s">
        <v>7108</v>
      </c>
      <c r="C5" s="6" t="s">
        <v>7115</v>
      </c>
      <c r="D5" s="6" t="s">
        <v>7116</v>
      </c>
    </row>
    <row r="6" spans="1:20" ht="12.75" customHeight="1">
      <c r="A6" s="5" t="s">
        <v>1816</v>
      </c>
      <c r="B6" s="6" t="s">
        <v>7108</v>
      </c>
      <c r="C6" s="6" t="s">
        <v>7117</v>
      </c>
      <c r="D6" s="6" t="s">
        <v>7118</v>
      </c>
      <c r="F6" s="6" t="s">
        <v>374</v>
      </c>
    </row>
    <row r="7" spans="1:20" ht="12.75" customHeight="1">
      <c r="A7" s="5" t="s">
        <v>1816</v>
      </c>
      <c r="B7" s="6" t="s">
        <v>7108</v>
      </c>
      <c r="C7" s="6" t="s">
        <v>7119</v>
      </c>
      <c r="D7" s="6" t="s">
        <v>7120</v>
      </c>
      <c r="F7" s="186" t="s">
        <v>7117</v>
      </c>
    </row>
    <row r="8" spans="1:20" ht="12.75" customHeight="1">
      <c r="A8" s="5" t="s">
        <v>1816</v>
      </c>
      <c r="B8" s="6" t="s">
        <v>7108</v>
      </c>
      <c r="C8" s="6" t="s">
        <v>7121</v>
      </c>
      <c r="D8" s="6" t="s">
        <v>7122</v>
      </c>
    </row>
    <row r="9" spans="1:20" ht="12.75" customHeight="1">
      <c r="A9" s="5" t="s">
        <v>1816</v>
      </c>
      <c r="B9" s="6" t="s">
        <v>7108</v>
      </c>
      <c r="C9" s="6" t="s">
        <v>7123</v>
      </c>
      <c r="D9" s="6" t="s">
        <v>7124</v>
      </c>
    </row>
    <row r="10" spans="1:20" ht="12.75" customHeight="1">
      <c r="A10" s="5" t="s">
        <v>1816</v>
      </c>
      <c r="B10" s="6" t="s">
        <v>7108</v>
      </c>
      <c r="C10" s="6" t="s">
        <v>7125</v>
      </c>
      <c r="D10" s="6" t="s">
        <v>7126</v>
      </c>
    </row>
    <row r="11" spans="1:20" ht="12.75" customHeight="1">
      <c r="A11" s="5" t="s">
        <v>1816</v>
      </c>
      <c r="B11" s="6" t="s">
        <v>7108</v>
      </c>
      <c r="C11" s="6" t="s">
        <v>7127</v>
      </c>
      <c r="D11" s="6" t="s">
        <v>7128</v>
      </c>
    </row>
    <row r="12" spans="1:20" ht="12.75" customHeight="1">
      <c r="A12" s="5" t="s">
        <v>1816</v>
      </c>
      <c r="B12" s="6" t="s">
        <v>7108</v>
      </c>
      <c r="C12" s="6" t="s">
        <v>7129</v>
      </c>
      <c r="D12" s="6" t="s">
        <v>7130</v>
      </c>
      <c r="F12" s="186" t="s">
        <v>7131</v>
      </c>
    </row>
    <row r="13" spans="1:20" ht="12.75" customHeight="1">
      <c r="A13" s="5" t="s">
        <v>1816</v>
      </c>
      <c r="B13" s="6" t="s">
        <v>7108</v>
      </c>
      <c r="C13" s="6" t="s">
        <v>7132</v>
      </c>
      <c r="D13" s="6" t="s">
        <v>7133</v>
      </c>
      <c r="F13" s="6" t="s">
        <v>6256</v>
      </c>
    </row>
    <row r="14" spans="1:20" ht="12.75" customHeight="1">
      <c r="A14" s="5" t="s">
        <v>1816</v>
      </c>
      <c r="B14" s="6" t="s">
        <v>7108</v>
      </c>
      <c r="C14" s="6" t="s">
        <v>7134</v>
      </c>
      <c r="D14" s="6" t="s">
        <v>7135</v>
      </c>
      <c r="F14" s="6" t="s">
        <v>7136</v>
      </c>
    </row>
    <row r="15" spans="1:20" ht="12.75" customHeight="1">
      <c r="A15" s="5" t="s">
        <v>1816</v>
      </c>
      <c r="B15" s="6" t="s">
        <v>7108</v>
      </c>
      <c r="C15" s="6" t="s">
        <v>392</v>
      </c>
      <c r="D15" s="6" t="s">
        <v>7137</v>
      </c>
      <c r="F15" s="6" t="s">
        <v>6217</v>
      </c>
    </row>
    <row r="16" spans="1:20" ht="12.75" customHeight="1">
      <c r="A16" s="5" t="s">
        <v>1816</v>
      </c>
      <c r="B16" s="6" t="s">
        <v>7108</v>
      </c>
      <c r="C16" s="6" t="s">
        <v>7138</v>
      </c>
      <c r="D16" s="6" t="s">
        <v>7139</v>
      </c>
      <c r="F16" s="6" t="s">
        <v>5926</v>
      </c>
    </row>
    <row r="17" spans="1:6" ht="12.75" customHeight="1">
      <c r="A17" s="5" t="s">
        <v>1816</v>
      </c>
      <c r="B17" s="6" t="s">
        <v>7108</v>
      </c>
      <c r="C17" s="6" t="s">
        <v>7140</v>
      </c>
      <c r="D17" s="6" t="s">
        <v>7141</v>
      </c>
      <c r="F17" s="6" t="s">
        <v>7142</v>
      </c>
    </row>
    <row r="18" spans="1:6" ht="12.75" customHeight="1">
      <c r="A18" s="5" t="s">
        <v>1816</v>
      </c>
      <c r="B18" s="6" t="s">
        <v>7108</v>
      </c>
      <c r="C18" s="6" t="s">
        <v>5948</v>
      </c>
      <c r="D18" s="6" t="s">
        <v>7143</v>
      </c>
    </row>
    <row r="19" spans="1:6" ht="12.75" customHeight="1">
      <c r="A19" s="5" t="s">
        <v>1816</v>
      </c>
      <c r="B19" s="6" t="s">
        <v>7108</v>
      </c>
      <c r="C19" s="6" t="s">
        <v>7131</v>
      </c>
      <c r="D19" s="6" t="s">
        <v>7144</v>
      </c>
      <c r="F19" s="6" t="s">
        <v>7145</v>
      </c>
    </row>
    <row r="20" spans="1:6" ht="12.75" customHeight="1">
      <c r="A20" s="5" t="s">
        <v>1816</v>
      </c>
      <c r="B20" s="6" t="s">
        <v>7108</v>
      </c>
      <c r="C20" s="6" t="s">
        <v>7146</v>
      </c>
      <c r="D20" s="6" t="s">
        <v>7147</v>
      </c>
      <c r="F20" s="6" t="s">
        <v>7148</v>
      </c>
    </row>
    <row r="21" spans="1:6" ht="12.75" customHeight="1">
      <c r="A21" s="5" t="s">
        <v>1816</v>
      </c>
      <c r="B21" s="6" t="s">
        <v>7108</v>
      </c>
      <c r="C21" s="6" t="s">
        <v>7149</v>
      </c>
      <c r="D21" s="6" t="s">
        <v>7150</v>
      </c>
      <c r="F21" s="6" t="s">
        <v>4942</v>
      </c>
    </row>
    <row r="22" spans="1:6" ht="12.75" customHeight="1">
      <c r="A22" s="5" t="s">
        <v>1816</v>
      </c>
      <c r="B22" s="6" t="s">
        <v>7108</v>
      </c>
      <c r="C22" s="6" t="s">
        <v>7151</v>
      </c>
      <c r="D22" s="6" t="s">
        <v>7152</v>
      </c>
    </row>
    <row r="23" spans="1:6" ht="12.75" customHeight="1">
      <c r="A23" s="5" t="s">
        <v>1816</v>
      </c>
      <c r="B23" s="6" t="s">
        <v>7108</v>
      </c>
      <c r="C23" s="6" t="s">
        <v>7153</v>
      </c>
      <c r="D23" s="6" t="s">
        <v>7154</v>
      </c>
    </row>
    <row r="24" spans="1:6" ht="12.75" customHeight="1">
      <c r="A24" s="5" t="s">
        <v>1816</v>
      </c>
      <c r="B24" s="6" t="s">
        <v>7108</v>
      </c>
      <c r="C24" s="6" t="s">
        <v>7155</v>
      </c>
      <c r="D24" s="6" t="s">
        <v>7156</v>
      </c>
    </row>
    <row r="25" spans="1:6" ht="12.75" customHeight="1">
      <c r="A25" s="33" t="s">
        <v>1776</v>
      </c>
      <c r="B25" s="33" t="s">
        <v>1777</v>
      </c>
      <c r="C25" s="6" t="s">
        <v>7157</v>
      </c>
      <c r="D25" s="6" t="s">
        <v>7158</v>
      </c>
    </row>
    <row r="26" spans="1:6" ht="12.75" customHeight="1">
      <c r="A26" s="33" t="s">
        <v>1776</v>
      </c>
      <c r="B26" s="33" t="s">
        <v>1777</v>
      </c>
      <c r="C26" s="6" t="s">
        <v>7159</v>
      </c>
      <c r="D26" s="6" t="s">
        <v>7160</v>
      </c>
    </row>
    <row r="27" spans="1:6" ht="12.75" customHeight="1">
      <c r="A27" s="33" t="s">
        <v>1776</v>
      </c>
      <c r="B27" s="33" t="s">
        <v>1777</v>
      </c>
      <c r="C27" s="6" t="s">
        <v>7161</v>
      </c>
      <c r="D27" s="6" t="s">
        <v>7162</v>
      </c>
    </row>
    <row r="28" spans="1:6" ht="12.75" customHeight="1">
      <c r="A28" s="33" t="s">
        <v>1776</v>
      </c>
      <c r="B28" s="33" t="s">
        <v>1777</v>
      </c>
      <c r="C28" s="6" t="s">
        <v>7163</v>
      </c>
      <c r="D28" s="6" t="s">
        <v>7164</v>
      </c>
    </row>
    <row r="29" spans="1:6" ht="12.75" customHeight="1">
      <c r="A29" s="33" t="s">
        <v>1776</v>
      </c>
      <c r="B29" s="33" t="s">
        <v>1777</v>
      </c>
      <c r="C29" s="6" t="s">
        <v>7165</v>
      </c>
      <c r="D29" s="6" t="s">
        <v>7166</v>
      </c>
    </row>
    <row r="30" spans="1:6" ht="12.75" customHeight="1">
      <c r="A30" s="33" t="s">
        <v>1776</v>
      </c>
      <c r="B30" s="33" t="s">
        <v>1777</v>
      </c>
      <c r="C30" s="6" t="s">
        <v>7167</v>
      </c>
      <c r="D30" s="6" t="s">
        <v>7168</v>
      </c>
    </row>
    <row r="31" spans="1:6" ht="12.75" customHeight="1">
      <c r="A31" s="33" t="s">
        <v>1776</v>
      </c>
      <c r="B31" s="33" t="s">
        <v>1777</v>
      </c>
      <c r="C31" s="6" t="s">
        <v>7169</v>
      </c>
      <c r="D31" s="6" t="s">
        <v>7170</v>
      </c>
    </row>
    <row r="33" spans="1:5" ht="12.75" customHeight="1">
      <c r="A33" s="6" t="s">
        <v>1845</v>
      </c>
      <c r="B33" s="6" t="s">
        <v>7171</v>
      </c>
      <c r="C33" s="6" t="s">
        <v>7172</v>
      </c>
      <c r="D33" s="6" t="s">
        <v>7173</v>
      </c>
      <c r="E33" s="6" t="s">
        <v>7174</v>
      </c>
    </row>
    <row r="35" spans="1:5" ht="12.75" customHeight="1">
      <c r="A35" s="33" t="s">
        <v>2173</v>
      </c>
      <c r="B35" s="6" t="s">
        <v>2174</v>
      </c>
      <c r="C35" s="6" t="s">
        <v>7175</v>
      </c>
      <c r="D35" s="6" t="s">
        <v>7176</v>
      </c>
      <c r="E35" s="6" t="s">
        <v>7177</v>
      </c>
    </row>
    <row r="36" spans="1:5" ht="12.75" customHeight="1">
      <c r="A36" s="33" t="s">
        <v>2173</v>
      </c>
      <c r="B36" s="6" t="s">
        <v>2174</v>
      </c>
      <c r="C36" s="6" t="s">
        <v>7178</v>
      </c>
      <c r="D36" s="6" t="s">
        <v>7179</v>
      </c>
    </row>
    <row r="37" spans="1:5" ht="12.75" customHeight="1">
      <c r="A37" s="33" t="s">
        <v>2338</v>
      </c>
      <c r="B37" s="6" t="s">
        <v>2339</v>
      </c>
      <c r="D37" s="6" t="s">
        <v>7180</v>
      </c>
      <c r="E37" s="6" t="s">
        <v>7177</v>
      </c>
    </row>
    <row r="39" spans="1:5" ht="12.75" customHeight="1">
      <c r="A39" s="33" t="s">
        <v>565</v>
      </c>
      <c r="B39" s="6" t="s">
        <v>566</v>
      </c>
      <c r="C39" s="6" t="s">
        <v>7181</v>
      </c>
      <c r="D39" s="6" t="s">
        <v>7182</v>
      </c>
      <c r="E39" s="6" t="s">
        <v>7183</v>
      </c>
    </row>
    <row r="40" spans="1:5" ht="12.75" customHeight="1">
      <c r="A40" s="33" t="s">
        <v>565</v>
      </c>
      <c r="B40" s="6" t="s">
        <v>566</v>
      </c>
    </row>
    <row r="41" spans="1:5" ht="12.75" customHeight="1">
      <c r="A41" s="33" t="s">
        <v>565</v>
      </c>
      <c r="B41" s="6" t="s">
        <v>566</v>
      </c>
    </row>
    <row r="42" spans="1:5" ht="12.75" customHeight="1">
      <c r="A42" s="33" t="s">
        <v>565</v>
      </c>
      <c r="B42" s="6" t="s">
        <v>566</v>
      </c>
    </row>
    <row r="43" spans="1:5" ht="12.75" customHeight="1">
      <c r="A43" s="33" t="s">
        <v>565</v>
      </c>
      <c r="B43" s="6" t="s">
        <v>566</v>
      </c>
    </row>
    <row r="45" spans="1:5" ht="12.75" customHeight="1">
      <c r="A45" s="6" t="s">
        <v>2176</v>
      </c>
      <c r="B45" s="6" t="s">
        <v>7184</v>
      </c>
      <c r="C45" s="6" t="s">
        <v>7185</v>
      </c>
    </row>
    <row r="46" spans="1:5" ht="12.75" customHeight="1">
      <c r="A46" s="6" t="s">
        <v>2176</v>
      </c>
      <c r="B46" s="6" t="s">
        <v>7184</v>
      </c>
      <c r="C46" s="6" t="s">
        <v>7186</v>
      </c>
    </row>
    <row r="48" spans="1:5" ht="12.75" customHeight="1">
      <c r="A48" s="81"/>
      <c r="B48" s="33"/>
    </row>
    <row r="49" spans="1:2" ht="12.75" customHeight="1">
      <c r="A49" s="81"/>
      <c r="B49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0"/>
  <sheetViews>
    <sheetView workbookViewId="0">
      <pane ySplit="1" topLeftCell="A2" activePane="bottomLeft" state="frozen"/>
      <selection pane="bottomLeft" activeCell="B3" sqref="B3"/>
    </sheetView>
  </sheetViews>
  <sheetFormatPr defaultColWidth="12.61328125" defaultRowHeight="12.75" customHeight="1"/>
  <cols>
    <col min="1" max="1" width="21.765625" customWidth="1"/>
    <col min="2" max="2" width="5.3828125" customWidth="1"/>
    <col min="3" max="3" width="14.15234375" customWidth="1"/>
    <col min="4" max="4" width="3.3828125" customWidth="1"/>
    <col min="5" max="5" width="13.3828125" customWidth="1"/>
    <col min="6" max="6" width="4.15234375" customWidth="1"/>
    <col min="7" max="7" width="3.84375" customWidth="1"/>
    <col min="8" max="8" width="42.4609375" customWidth="1"/>
    <col min="9" max="9" width="11.23046875" customWidth="1"/>
    <col min="10" max="10" width="8.15234375" customWidth="1"/>
    <col min="11" max="11" width="6.765625" customWidth="1"/>
    <col min="12" max="12" width="12.23046875" customWidth="1"/>
    <col min="13" max="14" width="15" customWidth="1"/>
    <col min="15" max="15" width="22.3828125" customWidth="1"/>
    <col min="16" max="16" width="14.3828125" customWidth="1"/>
    <col min="17" max="17" width="8.15234375" customWidth="1"/>
    <col min="18" max="18" width="17.61328125" customWidth="1"/>
    <col min="19" max="19" width="13.61328125" customWidth="1"/>
    <col min="20" max="20" width="11.15234375" customWidth="1"/>
    <col min="21" max="21" width="13.61328125" customWidth="1"/>
    <col min="22" max="23" width="8" customWidth="1"/>
    <col min="24" max="24" width="11.15234375" customWidth="1"/>
    <col min="25" max="25" width="7" customWidth="1"/>
    <col min="26" max="26" width="8.15234375" customWidth="1"/>
    <col min="27" max="27" width="16.3828125" customWidth="1"/>
    <col min="28" max="28" width="13.3828125" customWidth="1"/>
    <col min="29" max="41" width="8.15234375" customWidth="1"/>
  </cols>
  <sheetData>
    <row r="1" spans="1:41" ht="38.2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5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" t="s">
        <v>24</v>
      </c>
      <c r="Z1" s="6" t="s">
        <v>25</v>
      </c>
      <c r="AA1" s="7" t="s">
        <v>26</v>
      </c>
      <c r="AB1" s="7" t="s">
        <v>27</v>
      </c>
      <c r="AC1" s="6" t="s">
        <v>28</v>
      </c>
      <c r="AD1" s="6" t="s">
        <v>29</v>
      </c>
      <c r="AE1" s="6" t="s">
        <v>30</v>
      </c>
      <c r="AF1" s="6"/>
      <c r="AG1" s="6"/>
      <c r="AH1" s="6"/>
      <c r="AI1" s="6"/>
      <c r="AJ1" s="6"/>
      <c r="AK1" s="6"/>
      <c r="AL1" s="6"/>
      <c r="AM1" s="6"/>
      <c r="AN1" s="6"/>
      <c r="AO1" s="6"/>
    </row>
    <row r="2" spans="1:41" ht="12.45">
      <c r="A2" s="8" t="s">
        <v>31</v>
      </c>
      <c r="B2" s="8">
        <f t="shared" ref="B2:B13" si="0">LEN(A2)</f>
        <v>13</v>
      </c>
      <c r="C2" s="8" t="s">
        <v>32</v>
      </c>
      <c r="D2" s="9">
        <f t="shared" ref="D2:D3" si="1">LEN(C2)</f>
        <v>3</v>
      </c>
      <c r="E2" s="8" t="s">
        <v>32</v>
      </c>
      <c r="F2" s="9">
        <v>1</v>
      </c>
      <c r="G2" s="9">
        <v>1</v>
      </c>
      <c r="H2" s="8" t="s">
        <v>33</v>
      </c>
      <c r="I2" s="8" t="s">
        <v>34</v>
      </c>
      <c r="J2" s="8" t="s">
        <v>35</v>
      </c>
      <c r="K2" s="10"/>
      <c r="L2" s="11" t="s">
        <v>36</v>
      </c>
      <c r="M2" s="11" t="s">
        <v>37</v>
      </c>
      <c r="N2" s="12" t="s">
        <v>38</v>
      </c>
      <c r="O2" s="11"/>
      <c r="P2" s="13">
        <v>1011</v>
      </c>
      <c r="Q2" s="13">
        <v>0</v>
      </c>
      <c r="R2" s="14"/>
      <c r="S2" s="13"/>
      <c r="T2" s="13"/>
      <c r="U2" s="15"/>
      <c r="V2" s="15"/>
      <c r="W2" s="15"/>
      <c r="X2" s="15"/>
      <c r="Y2" s="13"/>
      <c r="Z2" s="13">
        <v>1</v>
      </c>
      <c r="AA2" s="7">
        <v>-2</v>
      </c>
      <c r="AB2" s="7">
        <v>-1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spans="1:41" ht="12.45">
      <c r="A3" s="8" t="s">
        <v>39</v>
      </c>
      <c r="B3" s="8">
        <f t="shared" si="0"/>
        <v>18</v>
      </c>
      <c r="C3" s="8" t="s">
        <v>40</v>
      </c>
      <c r="D3" s="9">
        <f t="shared" si="1"/>
        <v>6</v>
      </c>
      <c r="E3" s="8" t="s">
        <v>40</v>
      </c>
      <c r="F3" s="9">
        <v>2</v>
      </c>
      <c r="G3" s="8"/>
      <c r="H3" s="8" t="s">
        <v>41</v>
      </c>
      <c r="I3" s="8" t="s">
        <v>34</v>
      </c>
      <c r="J3" s="8" t="s">
        <v>34</v>
      </c>
      <c r="K3" s="10">
        <v>31</v>
      </c>
      <c r="L3" s="11" t="s">
        <v>36</v>
      </c>
      <c r="M3" s="11" t="s">
        <v>37</v>
      </c>
      <c r="N3" s="12" t="s">
        <v>38</v>
      </c>
      <c r="O3" s="11"/>
      <c r="P3" s="13">
        <v>1011</v>
      </c>
      <c r="Q3" s="13">
        <v>1</v>
      </c>
      <c r="R3" s="14"/>
      <c r="S3" s="13"/>
      <c r="T3" s="13"/>
      <c r="U3" s="16"/>
      <c r="V3" s="16"/>
      <c r="W3" s="16">
        <v>1</v>
      </c>
      <c r="X3" s="15"/>
      <c r="Y3" s="13"/>
      <c r="Z3" s="13">
        <v>1</v>
      </c>
      <c r="AA3" s="7"/>
      <c r="AB3" s="7">
        <f t="shared" ref="AB3:AB6" si="2">AC3+AD3</f>
        <v>2</v>
      </c>
      <c r="AC3" s="6">
        <v>2</v>
      </c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 ht="12.45">
      <c r="A4" s="8" t="s">
        <v>42</v>
      </c>
      <c r="B4" s="8">
        <f t="shared" si="0"/>
        <v>14</v>
      </c>
      <c r="C4" s="8" t="s">
        <v>43</v>
      </c>
      <c r="D4" s="9">
        <v>8</v>
      </c>
      <c r="E4" s="8" t="s">
        <v>43</v>
      </c>
      <c r="F4" s="9">
        <v>3</v>
      </c>
      <c r="G4" s="8"/>
      <c r="H4" s="8" t="s">
        <v>44</v>
      </c>
      <c r="I4" s="8" t="s">
        <v>34</v>
      </c>
      <c r="J4" s="8" t="s">
        <v>34</v>
      </c>
      <c r="K4" s="10"/>
      <c r="L4" s="11" t="s">
        <v>36</v>
      </c>
      <c r="M4" s="11" t="s">
        <v>37</v>
      </c>
      <c r="N4" s="12" t="s">
        <v>38</v>
      </c>
      <c r="O4" s="11"/>
      <c r="P4" s="13">
        <v>1011</v>
      </c>
      <c r="Q4" s="13">
        <v>0</v>
      </c>
      <c r="R4" s="14"/>
      <c r="S4" s="2"/>
      <c r="T4" s="2"/>
      <c r="U4" s="15"/>
      <c r="V4" s="15"/>
      <c r="W4" s="15"/>
      <c r="X4" s="15"/>
      <c r="Y4" s="13"/>
      <c r="Z4" s="13">
        <v>1</v>
      </c>
      <c r="AA4" s="7"/>
      <c r="AB4" s="7">
        <f t="shared" si="2"/>
        <v>0</v>
      </c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</row>
    <row r="5" spans="1:41" ht="12.45">
      <c r="A5" s="8" t="s">
        <v>45</v>
      </c>
      <c r="B5" s="8">
        <f t="shared" si="0"/>
        <v>21</v>
      </c>
      <c r="C5" s="8" t="s">
        <v>46</v>
      </c>
      <c r="D5" s="9">
        <f t="shared" ref="D5:D6" si="3">LEN(C5)</f>
        <v>10</v>
      </c>
      <c r="E5" s="8" t="s">
        <v>46</v>
      </c>
      <c r="F5" s="9">
        <v>4</v>
      </c>
      <c r="G5" s="8"/>
      <c r="H5" s="8" t="s">
        <v>47</v>
      </c>
      <c r="I5" s="8" t="s">
        <v>34</v>
      </c>
      <c r="J5" s="8" t="s">
        <v>34</v>
      </c>
      <c r="K5" s="10">
        <v>31</v>
      </c>
      <c r="L5" s="11" t="s">
        <v>36</v>
      </c>
      <c r="M5" s="11" t="s">
        <v>37</v>
      </c>
      <c r="N5" s="12" t="s">
        <v>38</v>
      </c>
      <c r="O5" s="11"/>
      <c r="P5" s="13">
        <v>1011</v>
      </c>
      <c r="Q5" s="13">
        <v>0</v>
      </c>
      <c r="R5" s="14"/>
      <c r="S5" s="2" t="s">
        <v>48</v>
      </c>
      <c r="T5" s="2" t="s">
        <v>48</v>
      </c>
      <c r="U5" s="15"/>
      <c r="V5" s="15"/>
      <c r="W5" s="15"/>
      <c r="X5" s="15"/>
      <c r="Y5" s="13"/>
      <c r="Z5" s="13">
        <v>1</v>
      </c>
      <c r="AA5" s="7"/>
      <c r="AB5" s="7">
        <f t="shared" si="2"/>
        <v>0</v>
      </c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</row>
    <row r="6" spans="1:41" ht="12.45">
      <c r="A6" s="8" t="s">
        <v>49</v>
      </c>
      <c r="B6" s="8">
        <f t="shared" si="0"/>
        <v>19</v>
      </c>
      <c r="C6" s="8" t="s">
        <v>50</v>
      </c>
      <c r="D6" s="9">
        <f t="shared" si="3"/>
        <v>10</v>
      </c>
      <c r="E6" s="8" t="s">
        <v>50</v>
      </c>
      <c r="F6" s="9">
        <v>5</v>
      </c>
      <c r="G6" s="8"/>
      <c r="H6" s="8" t="s">
        <v>51</v>
      </c>
      <c r="I6" s="8" t="s">
        <v>34</v>
      </c>
      <c r="J6" s="8" t="s">
        <v>52</v>
      </c>
      <c r="K6" s="10"/>
      <c r="L6" s="11" t="s">
        <v>36</v>
      </c>
      <c r="M6" s="11" t="s">
        <v>37</v>
      </c>
      <c r="N6" s="12" t="s">
        <v>38</v>
      </c>
      <c r="O6" s="11"/>
      <c r="P6" s="13">
        <v>1011</v>
      </c>
      <c r="Q6" s="13">
        <v>0</v>
      </c>
      <c r="R6" s="14"/>
      <c r="S6" s="2" t="s">
        <v>48</v>
      </c>
      <c r="T6" s="2" t="s">
        <v>48</v>
      </c>
      <c r="U6" s="15"/>
      <c r="V6" s="15"/>
      <c r="W6" s="15"/>
      <c r="X6" s="15"/>
      <c r="Y6" s="13"/>
      <c r="Z6" s="13">
        <v>1</v>
      </c>
      <c r="AA6" s="7"/>
      <c r="AB6" s="7">
        <f t="shared" si="2"/>
        <v>0</v>
      </c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</row>
    <row r="7" spans="1:41" ht="24.9">
      <c r="A7" s="8" t="s">
        <v>53</v>
      </c>
      <c r="B7" s="8">
        <f t="shared" si="0"/>
        <v>20</v>
      </c>
      <c r="C7" s="8" t="s">
        <v>54</v>
      </c>
      <c r="D7" s="9"/>
      <c r="E7" s="8" t="s">
        <v>54</v>
      </c>
      <c r="F7" s="9"/>
      <c r="G7" s="8"/>
      <c r="H7" s="8" t="s">
        <v>55</v>
      </c>
      <c r="I7" s="8" t="s">
        <v>34</v>
      </c>
      <c r="J7" s="8" t="s">
        <v>52</v>
      </c>
      <c r="K7" s="10"/>
      <c r="L7" s="11" t="s">
        <v>36</v>
      </c>
      <c r="M7" s="11" t="s">
        <v>37</v>
      </c>
      <c r="N7" s="12" t="s">
        <v>38</v>
      </c>
      <c r="O7" s="11"/>
      <c r="P7" s="13">
        <v>1011</v>
      </c>
      <c r="Q7" s="13">
        <v>0</v>
      </c>
      <c r="R7" s="14" t="s">
        <v>56</v>
      </c>
      <c r="S7" s="13"/>
      <c r="T7" s="13"/>
      <c r="U7" s="15"/>
      <c r="V7" s="15"/>
      <c r="W7" s="15"/>
      <c r="X7" s="15"/>
      <c r="Y7" s="13"/>
      <c r="Z7" s="13">
        <v>2</v>
      </c>
      <c r="AA7" s="7"/>
      <c r="AB7" s="7">
        <v>0</v>
      </c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1" ht="24.9">
      <c r="A8" s="8" t="s">
        <v>57</v>
      </c>
      <c r="B8" s="8">
        <f t="shared" si="0"/>
        <v>22</v>
      </c>
      <c r="C8" s="8" t="s">
        <v>58</v>
      </c>
      <c r="D8" s="9">
        <f t="shared" ref="D8:D9" si="4">LEN(C8)</f>
        <v>11</v>
      </c>
      <c r="E8" s="8" t="s">
        <v>58</v>
      </c>
      <c r="F8" s="9">
        <v>6</v>
      </c>
      <c r="G8" s="8"/>
      <c r="H8" s="8" t="s">
        <v>59</v>
      </c>
      <c r="I8" s="8" t="s">
        <v>34</v>
      </c>
      <c r="J8" s="8" t="s">
        <v>34</v>
      </c>
      <c r="K8" s="10">
        <v>255</v>
      </c>
      <c r="L8" s="11" t="s">
        <v>36</v>
      </c>
      <c r="M8" s="11" t="s">
        <v>37</v>
      </c>
      <c r="N8" s="12" t="s">
        <v>38</v>
      </c>
      <c r="O8" s="11"/>
      <c r="P8" s="13">
        <v>1011</v>
      </c>
      <c r="Q8" s="13">
        <v>0</v>
      </c>
      <c r="R8" s="14"/>
      <c r="S8" s="13"/>
      <c r="T8" s="13"/>
      <c r="U8" s="15"/>
      <c r="V8" s="15"/>
      <c r="W8" s="15"/>
      <c r="X8" s="15"/>
      <c r="Y8" s="13"/>
      <c r="Z8" s="13">
        <v>1</v>
      </c>
      <c r="AA8" s="7"/>
      <c r="AB8" s="7">
        <f t="shared" ref="AB8:AB13" si="5">AC8+AD8</f>
        <v>0</v>
      </c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</row>
    <row r="9" spans="1:41" ht="12.45">
      <c r="A9" s="8" t="s">
        <v>60</v>
      </c>
      <c r="B9" s="8">
        <f t="shared" si="0"/>
        <v>24</v>
      </c>
      <c r="C9" s="8" t="s">
        <v>61</v>
      </c>
      <c r="D9" s="9">
        <f t="shared" si="4"/>
        <v>7</v>
      </c>
      <c r="E9" s="8" t="s">
        <v>61</v>
      </c>
      <c r="F9" s="9">
        <v>7</v>
      </c>
      <c r="G9" s="8"/>
      <c r="H9" s="8" t="s">
        <v>62</v>
      </c>
      <c r="I9" s="8" t="s">
        <v>34</v>
      </c>
      <c r="J9" s="8" t="s">
        <v>34</v>
      </c>
      <c r="K9" s="10">
        <v>255</v>
      </c>
      <c r="L9" s="11" t="s">
        <v>36</v>
      </c>
      <c r="M9" s="11" t="s">
        <v>37</v>
      </c>
      <c r="N9" s="12" t="s">
        <v>38</v>
      </c>
      <c r="O9" s="11"/>
      <c r="P9" s="13">
        <v>1011</v>
      </c>
      <c r="Q9" s="13">
        <v>0</v>
      </c>
      <c r="R9" s="14"/>
      <c r="S9" s="2" t="s">
        <v>48</v>
      </c>
      <c r="T9" s="2" t="s">
        <v>48</v>
      </c>
      <c r="U9" s="15"/>
      <c r="V9" s="15"/>
      <c r="W9" s="15"/>
      <c r="X9" s="15"/>
      <c r="Y9" s="13"/>
      <c r="Z9" s="13">
        <v>1</v>
      </c>
      <c r="AA9" s="7"/>
      <c r="AB9" s="7">
        <f t="shared" si="5"/>
        <v>0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</row>
    <row r="10" spans="1:41" ht="12.45">
      <c r="A10" s="8" t="s">
        <v>63</v>
      </c>
      <c r="B10" s="8">
        <f t="shared" si="0"/>
        <v>20</v>
      </c>
      <c r="C10" s="8" t="s">
        <v>64</v>
      </c>
      <c r="D10" s="9">
        <v>10</v>
      </c>
      <c r="E10" s="8" t="s">
        <v>64</v>
      </c>
      <c r="F10" s="9">
        <v>8</v>
      </c>
      <c r="G10" s="8"/>
      <c r="H10" s="8" t="s">
        <v>65</v>
      </c>
      <c r="I10" s="8" t="s">
        <v>66</v>
      </c>
      <c r="J10" s="8"/>
      <c r="K10" s="10"/>
      <c r="L10" s="11" t="s">
        <v>36</v>
      </c>
      <c r="M10" s="11" t="s">
        <v>37</v>
      </c>
      <c r="N10" s="12" t="s">
        <v>38</v>
      </c>
      <c r="O10" s="11"/>
      <c r="P10" s="13">
        <v>1011</v>
      </c>
      <c r="Q10" s="13">
        <v>0</v>
      </c>
      <c r="R10" s="14"/>
      <c r="S10" s="13"/>
      <c r="T10" s="13"/>
      <c r="U10" s="15"/>
      <c r="V10" s="15"/>
      <c r="W10" s="15"/>
      <c r="X10" s="15"/>
      <c r="Y10" s="13"/>
      <c r="Z10" s="13">
        <v>1</v>
      </c>
      <c r="AA10" s="7"/>
      <c r="AB10" s="7">
        <f t="shared" si="5"/>
        <v>0</v>
      </c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</row>
    <row r="11" spans="1:41" ht="12.45">
      <c r="A11" s="8" t="s">
        <v>67</v>
      </c>
      <c r="B11" s="8">
        <f t="shared" si="0"/>
        <v>20</v>
      </c>
      <c r="C11" s="8" t="s">
        <v>68</v>
      </c>
      <c r="D11" s="9">
        <v>10</v>
      </c>
      <c r="E11" s="8" t="s">
        <v>68</v>
      </c>
      <c r="F11" s="9">
        <v>8</v>
      </c>
      <c r="G11" s="8"/>
      <c r="H11" s="8" t="s">
        <v>69</v>
      </c>
      <c r="I11" s="8" t="s">
        <v>66</v>
      </c>
      <c r="J11" s="8"/>
      <c r="K11" s="10"/>
      <c r="L11" s="11" t="s">
        <v>36</v>
      </c>
      <c r="M11" s="11" t="s">
        <v>37</v>
      </c>
      <c r="N11" s="12" t="s">
        <v>38</v>
      </c>
      <c r="O11" s="11"/>
      <c r="P11" s="13">
        <v>1011</v>
      </c>
      <c r="Q11" s="13">
        <v>0</v>
      </c>
      <c r="R11" s="14" t="s">
        <v>70</v>
      </c>
      <c r="S11" s="13"/>
      <c r="T11" s="13"/>
      <c r="U11" s="15"/>
      <c r="V11" s="15"/>
      <c r="W11" s="15"/>
      <c r="X11" s="15"/>
      <c r="Y11" s="13"/>
      <c r="Z11" s="13">
        <v>1</v>
      </c>
      <c r="AA11" s="7"/>
      <c r="AB11" s="7">
        <f t="shared" si="5"/>
        <v>0</v>
      </c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ht="12.45">
      <c r="A12" s="8" t="s">
        <v>71</v>
      </c>
      <c r="B12" s="8">
        <f t="shared" si="0"/>
        <v>12</v>
      </c>
      <c r="C12" s="8" t="s">
        <v>72</v>
      </c>
      <c r="D12" s="9">
        <f>LEN(C12)</f>
        <v>7</v>
      </c>
      <c r="E12" s="8" t="s">
        <v>72</v>
      </c>
      <c r="F12" s="9">
        <v>8</v>
      </c>
      <c r="G12" s="8"/>
      <c r="H12" s="8" t="s">
        <v>73</v>
      </c>
      <c r="I12" s="8" t="s">
        <v>34</v>
      </c>
      <c r="J12" s="8" t="s">
        <v>52</v>
      </c>
      <c r="K12" s="10"/>
      <c r="L12" s="11" t="s">
        <v>36</v>
      </c>
      <c r="M12" s="11" t="s">
        <v>37</v>
      </c>
      <c r="N12" s="12" t="s">
        <v>38</v>
      </c>
      <c r="O12" s="11"/>
      <c r="P12" s="13">
        <v>1011</v>
      </c>
      <c r="Q12" s="13">
        <v>0</v>
      </c>
      <c r="R12" s="14"/>
      <c r="S12" s="2" t="s">
        <v>48</v>
      </c>
      <c r="T12" s="2" t="s">
        <v>48</v>
      </c>
      <c r="U12" s="15"/>
      <c r="V12" s="15"/>
      <c r="W12" s="15"/>
      <c r="X12" s="15"/>
      <c r="Y12" s="13"/>
      <c r="Z12" s="13">
        <v>1</v>
      </c>
      <c r="AA12" s="7">
        <v>-2</v>
      </c>
      <c r="AB12" s="7">
        <f t="shared" si="5"/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</row>
    <row r="13" spans="1:41" ht="12.45">
      <c r="A13" s="8" t="s">
        <v>74</v>
      </c>
      <c r="B13" s="8">
        <f t="shared" si="0"/>
        <v>15</v>
      </c>
      <c r="C13" s="8" t="s">
        <v>75</v>
      </c>
      <c r="D13" s="9">
        <v>10</v>
      </c>
      <c r="E13" s="8" t="s">
        <v>75</v>
      </c>
      <c r="F13" s="9">
        <v>9</v>
      </c>
      <c r="G13" s="8"/>
      <c r="H13" s="8" t="s">
        <v>76</v>
      </c>
      <c r="I13" s="8" t="s">
        <v>77</v>
      </c>
      <c r="J13" s="8" t="s">
        <v>34</v>
      </c>
      <c r="K13" s="10"/>
      <c r="L13" s="11" t="s">
        <v>36</v>
      </c>
      <c r="M13" s="11" t="s">
        <v>37</v>
      </c>
      <c r="N13" s="12" t="s">
        <v>38</v>
      </c>
      <c r="O13" s="11"/>
      <c r="P13" s="13">
        <v>1011</v>
      </c>
      <c r="Q13" s="13">
        <v>0</v>
      </c>
      <c r="R13" s="14"/>
      <c r="S13" s="13"/>
      <c r="T13" s="13"/>
      <c r="U13" s="15"/>
      <c r="V13" s="15"/>
      <c r="W13" s="15"/>
      <c r="X13" s="15"/>
      <c r="Y13" s="13"/>
      <c r="Z13" s="13">
        <v>1</v>
      </c>
      <c r="AA13" s="7"/>
      <c r="AB13" s="7">
        <f t="shared" si="5"/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</row>
    <row r="14" spans="1:41" ht="24.9">
      <c r="A14" s="8" t="s">
        <v>78</v>
      </c>
      <c r="B14" s="8"/>
      <c r="C14" s="8" t="s">
        <v>79</v>
      </c>
      <c r="D14" s="9"/>
      <c r="E14" s="8" t="s">
        <v>79</v>
      </c>
      <c r="F14" s="9"/>
      <c r="G14" s="8"/>
      <c r="H14" s="8" t="s">
        <v>80</v>
      </c>
      <c r="I14" s="8"/>
      <c r="J14" s="8"/>
      <c r="K14" s="10"/>
      <c r="L14" s="11"/>
      <c r="M14" s="11"/>
      <c r="N14" s="12"/>
      <c r="O14" s="11"/>
      <c r="P14" s="13"/>
      <c r="Q14" s="13"/>
      <c r="R14" s="14"/>
      <c r="S14" s="13"/>
      <c r="T14" s="13"/>
      <c r="U14" s="15"/>
      <c r="V14" s="15"/>
      <c r="W14" s="15"/>
      <c r="X14" s="15"/>
      <c r="Y14" s="13"/>
      <c r="Z14" s="13"/>
      <c r="AA14" s="7"/>
      <c r="AB14" s="7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</row>
    <row r="15" spans="1:41" ht="12.45">
      <c r="A15" s="8" t="s">
        <v>81</v>
      </c>
      <c r="B15" s="8">
        <f t="shared" ref="B15:B20" si="6">LEN(A15)</f>
        <v>9</v>
      </c>
      <c r="C15" s="8" t="s">
        <v>82</v>
      </c>
      <c r="D15" s="9">
        <v>10</v>
      </c>
      <c r="E15" s="8" t="s">
        <v>82</v>
      </c>
      <c r="F15" s="9">
        <v>9</v>
      </c>
      <c r="G15" s="8"/>
      <c r="H15" s="8" t="s">
        <v>83</v>
      </c>
      <c r="I15" s="8" t="s">
        <v>34</v>
      </c>
      <c r="J15" s="8" t="s">
        <v>34</v>
      </c>
      <c r="K15" s="10"/>
      <c r="L15" s="11" t="s">
        <v>36</v>
      </c>
      <c r="M15" s="11" t="s">
        <v>37</v>
      </c>
      <c r="N15" s="12" t="s">
        <v>38</v>
      </c>
      <c r="O15" s="11"/>
      <c r="P15" s="13">
        <v>1011</v>
      </c>
      <c r="Q15" s="13">
        <v>0</v>
      </c>
      <c r="R15" s="14"/>
      <c r="S15" s="13"/>
      <c r="T15" s="13"/>
      <c r="U15" s="15"/>
      <c r="V15" s="15"/>
      <c r="W15" s="15"/>
      <c r="X15" s="15"/>
      <c r="Y15" s="13"/>
      <c r="Z15" s="13">
        <v>1</v>
      </c>
      <c r="AA15" s="7"/>
      <c r="AB15" s="7">
        <f t="shared" ref="AB15:AB20" si="7">AC15+AD15</f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ht="12.45">
      <c r="A16" s="8" t="s">
        <v>84</v>
      </c>
      <c r="B16" s="8">
        <f t="shared" si="6"/>
        <v>9</v>
      </c>
      <c r="C16" s="8" t="s">
        <v>85</v>
      </c>
      <c r="D16" s="9">
        <v>9</v>
      </c>
      <c r="E16" s="8" t="s">
        <v>85</v>
      </c>
      <c r="F16" s="9">
        <v>10</v>
      </c>
      <c r="G16" s="8"/>
      <c r="H16" s="8" t="s">
        <v>86</v>
      </c>
      <c r="I16" s="8" t="s">
        <v>77</v>
      </c>
      <c r="J16" s="8" t="s">
        <v>34</v>
      </c>
      <c r="K16" s="10"/>
      <c r="L16" s="11" t="s">
        <v>36</v>
      </c>
      <c r="M16" s="11" t="s">
        <v>37</v>
      </c>
      <c r="N16" s="12" t="s">
        <v>38</v>
      </c>
      <c r="O16" s="11"/>
      <c r="P16" s="13">
        <v>1011</v>
      </c>
      <c r="Q16" s="13">
        <v>0</v>
      </c>
      <c r="R16" s="14"/>
      <c r="S16" s="13"/>
      <c r="T16" s="13"/>
      <c r="U16" s="15"/>
      <c r="V16" s="15"/>
      <c r="W16" s="15"/>
      <c r="X16" s="15"/>
      <c r="Y16" s="13"/>
      <c r="Z16" s="13">
        <v>1</v>
      </c>
      <c r="AA16" s="7"/>
      <c r="AB16" s="7">
        <f t="shared" si="7"/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</row>
    <row r="17" spans="1:41" ht="12.45">
      <c r="A17" s="8" t="s">
        <v>87</v>
      </c>
      <c r="B17" s="8">
        <f t="shared" si="6"/>
        <v>15</v>
      </c>
      <c r="C17" s="8" t="s">
        <v>88</v>
      </c>
      <c r="D17" s="9">
        <v>9</v>
      </c>
      <c r="E17" s="8" t="s">
        <v>88</v>
      </c>
      <c r="F17" s="9">
        <v>11</v>
      </c>
      <c r="G17" s="8"/>
      <c r="H17" s="8" t="s">
        <v>89</v>
      </c>
      <c r="I17" s="8" t="s">
        <v>77</v>
      </c>
      <c r="J17" s="8" t="s">
        <v>34</v>
      </c>
      <c r="K17" s="10"/>
      <c r="L17" s="11" t="s">
        <v>36</v>
      </c>
      <c r="M17" s="11" t="s">
        <v>37</v>
      </c>
      <c r="N17" s="12" t="s">
        <v>38</v>
      </c>
      <c r="O17" s="11"/>
      <c r="P17" s="13">
        <v>1011</v>
      </c>
      <c r="Q17" s="13">
        <v>0</v>
      </c>
      <c r="R17" s="14"/>
      <c r="S17" s="13"/>
      <c r="T17" s="13"/>
      <c r="U17" s="15"/>
      <c r="V17" s="15"/>
      <c r="W17" s="15"/>
      <c r="X17" s="15"/>
      <c r="Y17" s="13"/>
      <c r="Z17" s="13">
        <v>1</v>
      </c>
      <c r="AA17" s="7"/>
      <c r="AB17" s="7">
        <f t="shared" si="7"/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</row>
    <row r="18" spans="1:41" ht="12.45">
      <c r="A18" s="8" t="s">
        <v>90</v>
      </c>
      <c r="B18" s="8">
        <f t="shared" si="6"/>
        <v>15</v>
      </c>
      <c r="C18" s="8" t="s">
        <v>91</v>
      </c>
      <c r="D18" s="9">
        <v>7</v>
      </c>
      <c r="E18" s="8" t="s">
        <v>91</v>
      </c>
      <c r="F18" s="9">
        <v>12</v>
      </c>
      <c r="G18" s="8"/>
      <c r="H18" s="8" t="s">
        <v>92</v>
      </c>
      <c r="I18" s="8" t="s">
        <v>93</v>
      </c>
      <c r="J18" s="8" t="s">
        <v>35</v>
      </c>
      <c r="K18" s="10"/>
      <c r="L18" s="11" t="s">
        <v>36</v>
      </c>
      <c r="M18" s="11" t="s">
        <v>37</v>
      </c>
      <c r="N18" s="12" t="s">
        <v>38</v>
      </c>
      <c r="O18" s="11"/>
      <c r="P18" s="13">
        <v>1011</v>
      </c>
      <c r="Q18" s="13">
        <v>0</v>
      </c>
      <c r="R18" s="14" t="s">
        <v>94</v>
      </c>
      <c r="S18" s="13"/>
      <c r="T18" s="13"/>
      <c r="U18" s="15"/>
      <c r="V18" s="15"/>
      <c r="W18" s="15"/>
      <c r="X18" s="15"/>
      <c r="Y18" s="13"/>
      <c r="Z18" s="13">
        <v>1</v>
      </c>
      <c r="AA18" s="7"/>
      <c r="AB18" s="7">
        <f t="shared" si="7"/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ht="12.45">
      <c r="A19" s="8" t="s">
        <v>95</v>
      </c>
      <c r="B19" s="8">
        <f t="shared" si="6"/>
        <v>19</v>
      </c>
      <c r="C19" s="8" t="s">
        <v>96</v>
      </c>
      <c r="D19" s="9">
        <v>7</v>
      </c>
      <c r="E19" s="8" t="s">
        <v>96</v>
      </c>
      <c r="F19" s="9">
        <v>12</v>
      </c>
      <c r="G19" s="8"/>
      <c r="H19" s="8" t="s">
        <v>97</v>
      </c>
      <c r="I19" s="8" t="s">
        <v>98</v>
      </c>
      <c r="J19" s="8" t="s">
        <v>35</v>
      </c>
      <c r="K19" s="10"/>
      <c r="L19" s="11" t="s">
        <v>36</v>
      </c>
      <c r="M19" s="11" t="s">
        <v>37</v>
      </c>
      <c r="N19" s="12" t="s">
        <v>38</v>
      </c>
      <c r="O19" s="11"/>
      <c r="P19" s="13">
        <v>1011</v>
      </c>
      <c r="Q19" s="13">
        <v>0</v>
      </c>
      <c r="R19" s="14"/>
      <c r="S19" s="13"/>
      <c r="T19" s="13"/>
      <c r="U19" s="15"/>
      <c r="V19" s="15"/>
      <c r="W19" s="15"/>
      <c r="X19" s="15"/>
      <c r="Y19" s="13"/>
      <c r="Z19" s="13">
        <v>1</v>
      </c>
      <c r="AA19" s="7"/>
      <c r="AB19" s="7">
        <f t="shared" si="7"/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</row>
    <row r="20" spans="1:41" ht="24.9">
      <c r="A20" s="8" t="s">
        <v>99</v>
      </c>
      <c r="B20" s="8">
        <f t="shared" si="6"/>
        <v>22</v>
      </c>
      <c r="C20" s="8" t="s">
        <v>100</v>
      </c>
      <c r="D20" s="9">
        <v>7</v>
      </c>
      <c r="E20" s="8" t="s">
        <v>100</v>
      </c>
      <c r="F20" s="9">
        <v>12</v>
      </c>
      <c r="G20" s="8"/>
      <c r="H20" s="8" t="s">
        <v>101</v>
      </c>
      <c r="I20" s="8" t="s">
        <v>66</v>
      </c>
      <c r="J20" s="8" t="s">
        <v>35</v>
      </c>
      <c r="K20" s="10"/>
      <c r="L20" s="11" t="s">
        <v>36</v>
      </c>
      <c r="M20" s="11" t="s">
        <v>37</v>
      </c>
      <c r="N20" s="12" t="s">
        <v>38</v>
      </c>
      <c r="O20" s="11"/>
      <c r="P20" s="13">
        <v>1011</v>
      </c>
      <c r="Q20" s="13">
        <v>0</v>
      </c>
      <c r="R20" s="14" t="s">
        <v>102</v>
      </c>
      <c r="S20" s="13"/>
      <c r="T20" s="13"/>
      <c r="U20" s="15"/>
      <c r="V20" s="15"/>
      <c r="W20" s="15"/>
      <c r="X20" s="15"/>
      <c r="Y20" s="13"/>
      <c r="Z20" s="13">
        <v>1</v>
      </c>
      <c r="AA20" s="7"/>
      <c r="AB20" s="7">
        <f t="shared" si="7"/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</row>
    <row r="21" spans="1:41" ht="37.299999999999997">
      <c r="A21" s="8" t="s">
        <v>103</v>
      </c>
      <c r="B21" s="8"/>
      <c r="C21" s="8" t="s">
        <v>104</v>
      </c>
      <c r="D21" s="9"/>
      <c r="E21" s="8" t="s">
        <v>104</v>
      </c>
      <c r="F21" s="9"/>
      <c r="G21" s="8"/>
      <c r="H21" s="8" t="s">
        <v>105</v>
      </c>
      <c r="I21" s="8" t="s">
        <v>34</v>
      </c>
      <c r="J21" s="8" t="s">
        <v>34</v>
      </c>
      <c r="K21" s="10"/>
      <c r="L21" s="11" t="s">
        <v>36</v>
      </c>
      <c r="M21" s="11" t="s">
        <v>37</v>
      </c>
      <c r="N21" s="12" t="s">
        <v>38</v>
      </c>
      <c r="O21" s="11"/>
      <c r="P21" s="13">
        <v>1011</v>
      </c>
      <c r="Q21" s="13">
        <v>0</v>
      </c>
      <c r="R21" s="14" t="s">
        <v>106</v>
      </c>
      <c r="S21" s="13"/>
      <c r="T21" s="13"/>
      <c r="U21" s="15"/>
      <c r="V21" s="15"/>
      <c r="W21" s="15"/>
      <c r="X21" s="15"/>
      <c r="Y21" s="13"/>
      <c r="Z21" s="13"/>
      <c r="AA21" s="7"/>
      <c r="AB21" s="7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</row>
    <row r="22" spans="1:41" ht="37.299999999999997">
      <c r="A22" s="8" t="s">
        <v>107</v>
      </c>
      <c r="B22" s="8">
        <f t="shared" ref="B22:B56" si="8">LEN(A22)</f>
        <v>8</v>
      </c>
      <c r="C22" s="8" t="s">
        <v>108</v>
      </c>
      <c r="D22" s="9">
        <v>9</v>
      </c>
      <c r="E22" s="8" t="s">
        <v>108</v>
      </c>
      <c r="F22" s="9">
        <v>13</v>
      </c>
      <c r="G22" s="8"/>
      <c r="H22" s="8" t="s">
        <v>109</v>
      </c>
      <c r="I22" s="8" t="s">
        <v>77</v>
      </c>
      <c r="J22" s="8" t="s">
        <v>34</v>
      </c>
      <c r="K22" s="10">
        <v>1</v>
      </c>
      <c r="L22" s="11" t="s">
        <v>36</v>
      </c>
      <c r="M22" s="11" t="s">
        <v>37</v>
      </c>
      <c r="N22" s="12" t="s">
        <v>38</v>
      </c>
      <c r="O22" s="11"/>
      <c r="P22" s="13">
        <v>1011</v>
      </c>
      <c r="Q22" s="13">
        <v>1</v>
      </c>
      <c r="R22" s="14"/>
      <c r="S22" s="13"/>
      <c r="T22" s="13"/>
      <c r="U22" s="15"/>
      <c r="V22" s="15"/>
      <c r="W22" s="15"/>
      <c r="X22" s="15"/>
      <c r="Y22" s="13"/>
      <c r="Z22" s="13">
        <v>1</v>
      </c>
      <c r="AA22" s="7"/>
      <c r="AB22" s="7">
        <f t="shared" ref="AB22:AB41" si="9">AC22+AD22</f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ht="12.45">
      <c r="A23" s="8" t="s">
        <v>110</v>
      </c>
      <c r="B23" s="8">
        <f t="shared" si="8"/>
        <v>15</v>
      </c>
      <c r="C23" s="8" t="s">
        <v>111</v>
      </c>
      <c r="D23" s="9">
        <v>9</v>
      </c>
      <c r="E23" s="8" t="s">
        <v>111</v>
      </c>
      <c r="F23" s="9">
        <v>13</v>
      </c>
      <c r="G23" s="8"/>
      <c r="H23" s="8" t="s">
        <v>112</v>
      </c>
      <c r="I23" s="8" t="s">
        <v>34</v>
      </c>
      <c r="J23" s="8" t="s">
        <v>34</v>
      </c>
      <c r="K23" s="10">
        <v>60</v>
      </c>
      <c r="L23" s="11" t="s">
        <v>36</v>
      </c>
      <c r="M23" s="11" t="s">
        <v>37</v>
      </c>
      <c r="N23" s="12" t="s">
        <v>38</v>
      </c>
      <c r="O23" s="11"/>
      <c r="P23" s="13">
        <v>1011</v>
      </c>
      <c r="Q23" s="13">
        <v>0</v>
      </c>
      <c r="R23" s="14"/>
      <c r="S23" s="13"/>
      <c r="T23" s="13"/>
      <c r="U23" s="15"/>
      <c r="V23" s="15"/>
      <c r="W23" s="15"/>
      <c r="X23" s="15"/>
      <c r="Y23" s="13"/>
      <c r="Z23" s="13">
        <v>1</v>
      </c>
      <c r="AA23" s="7"/>
      <c r="AB23" s="7">
        <f t="shared" si="9"/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</row>
    <row r="24" spans="1:41" ht="12.45">
      <c r="A24" s="8" t="s">
        <v>113</v>
      </c>
      <c r="B24" s="8">
        <f t="shared" si="8"/>
        <v>10</v>
      </c>
      <c r="C24" s="8" t="s">
        <v>113</v>
      </c>
      <c r="D24" s="9">
        <f t="shared" ref="D24:D29" si="10">LEN(C24)</f>
        <v>10</v>
      </c>
      <c r="E24" s="8" t="s">
        <v>113</v>
      </c>
      <c r="F24" s="9">
        <v>21</v>
      </c>
      <c r="G24" s="8"/>
      <c r="H24" s="8" t="s">
        <v>114</v>
      </c>
      <c r="I24" s="8" t="s">
        <v>34</v>
      </c>
      <c r="J24" s="8" t="s">
        <v>52</v>
      </c>
      <c r="K24" s="10"/>
      <c r="L24" s="11" t="s">
        <v>36</v>
      </c>
      <c r="M24" s="11" t="s">
        <v>37</v>
      </c>
      <c r="N24" s="12" t="s">
        <v>38</v>
      </c>
      <c r="O24" s="11"/>
      <c r="P24" s="13">
        <v>1011</v>
      </c>
      <c r="Q24" s="13">
        <v>0</v>
      </c>
      <c r="R24" s="14" t="s">
        <v>115</v>
      </c>
      <c r="S24" s="2" t="s">
        <v>48</v>
      </c>
      <c r="T24" s="2" t="s">
        <v>48</v>
      </c>
      <c r="U24" s="15"/>
      <c r="V24" s="15"/>
      <c r="W24" s="15"/>
      <c r="X24" s="15"/>
      <c r="Y24" s="13"/>
      <c r="Z24" s="13">
        <v>1</v>
      </c>
      <c r="AA24" s="7">
        <v>-1</v>
      </c>
      <c r="AB24" s="7">
        <f t="shared" si="9"/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spans="1:41" ht="12.45">
      <c r="A25" s="8" t="s">
        <v>116</v>
      </c>
      <c r="B25" s="8">
        <f t="shared" si="8"/>
        <v>20</v>
      </c>
      <c r="C25" s="8" t="s">
        <v>117</v>
      </c>
      <c r="D25" s="9">
        <f t="shared" si="10"/>
        <v>10</v>
      </c>
      <c r="E25" s="8" t="s">
        <v>117</v>
      </c>
      <c r="F25" s="9">
        <v>21</v>
      </c>
      <c r="G25" s="8"/>
      <c r="H25" s="8" t="s">
        <v>118</v>
      </c>
      <c r="I25" s="8" t="s">
        <v>34</v>
      </c>
      <c r="J25" s="8" t="s">
        <v>52</v>
      </c>
      <c r="K25" s="10"/>
      <c r="L25" s="11" t="s">
        <v>36</v>
      </c>
      <c r="M25" s="11" t="s">
        <v>37</v>
      </c>
      <c r="N25" s="12" t="s">
        <v>38</v>
      </c>
      <c r="O25" s="11"/>
      <c r="P25" s="13">
        <v>1011</v>
      </c>
      <c r="Q25" s="13">
        <v>0</v>
      </c>
      <c r="R25" s="14" t="s">
        <v>119</v>
      </c>
      <c r="S25" s="2" t="s">
        <v>48</v>
      </c>
      <c r="T25" s="2" t="s">
        <v>48</v>
      </c>
      <c r="U25" s="15"/>
      <c r="V25" s="15"/>
      <c r="W25" s="15"/>
      <c r="X25" s="15"/>
      <c r="Y25" s="13"/>
      <c r="Z25" s="13">
        <v>1</v>
      </c>
      <c r="AA25" s="7">
        <v>-1</v>
      </c>
      <c r="AB25" s="7">
        <f t="shared" si="9"/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</row>
    <row r="26" spans="1:41" ht="24.9">
      <c r="A26" s="8" t="s">
        <v>120</v>
      </c>
      <c r="B26" s="8">
        <f t="shared" si="8"/>
        <v>17</v>
      </c>
      <c r="C26" s="8" t="s">
        <v>120</v>
      </c>
      <c r="D26" s="9">
        <f t="shared" si="10"/>
        <v>17</v>
      </c>
      <c r="E26" s="8" t="s">
        <v>120</v>
      </c>
      <c r="F26" s="9">
        <v>21</v>
      </c>
      <c r="G26" s="8"/>
      <c r="H26" s="8" t="s">
        <v>121</v>
      </c>
      <c r="I26" s="8" t="s">
        <v>34</v>
      </c>
      <c r="J26" s="8" t="s">
        <v>52</v>
      </c>
      <c r="K26" s="10"/>
      <c r="L26" s="11" t="s">
        <v>36</v>
      </c>
      <c r="M26" s="11" t="s">
        <v>37</v>
      </c>
      <c r="N26" s="12" t="s">
        <v>38</v>
      </c>
      <c r="O26" s="11"/>
      <c r="P26" s="13">
        <v>1011</v>
      </c>
      <c r="Q26" s="13">
        <v>0</v>
      </c>
      <c r="R26" s="14" t="s">
        <v>115</v>
      </c>
      <c r="S26" s="2" t="s">
        <v>48</v>
      </c>
      <c r="T26" s="2" t="s">
        <v>48</v>
      </c>
      <c r="U26" s="15"/>
      <c r="V26" s="15"/>
      <c r="W26" s="15"/>
      <c r="X26" s="15"/>
      <c r="Y26" s="13"/>
      <c r="Z26" s="13">
        <v>1</v>
      </c>
      <c r="AA26" s="7">
        <v>-1</v>
      </c>
      <c r="AB26" s="7">
        <f t="shared" si="9"/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</row>
    <row r="27" spans="1:41" ht="12.45">
      <c r="A27" s="8" t="s">
        <v>122</v>
      </c>
      <c r="B27" s="8">
        <f t="shared" si="8"/>
        <v>12</v>
      </c>
      <c r="C27" s="8" t="s">
        <v>123</v>
      </c>
      <c r="D27" s="9">
        <f t="shared" si="10"/>
        <v>7</v>
      </c>
      <c r="E27" s="8" t="s">
        <v>123</v>
      </c>
      <c r="F27" s="9">
        <v>31</v>
      </c>
      <c r="G27" s="8"/>
      <c r="H27" s="8" t="s">
        <v>124</v>
      </c>
      <c r="I27" s="8" t="s">
        <v>34</v>
      </c>
      <c r="J27" s="8" t="s">
        <v>34</v>
      </c>
      <c r="K27" s="10">
        <v>78</v>
      </c>
      <c r="L27" s="11" t="s">
        <v>36</v>
      </c>
      <c r="M27" s="11" t="s">
        <v>37</v>
      </c>
      <c r="N27" s="12" t="s">
        <v>38</v>
      </c>
      <c r="O27" s="11"/>
      <c r="P27" s="13">
        <v>1011</v>
      </c>
      <c r="Q27" s="13">
        <v>0</v>
      </c>
      <c r="R27" s="14"/>
      <c r="S27" s="2" t="s">
        <v>48</v>
      </c>
      <c r="T27" s="2" t="s">
        <v>48</v>
      </c>
      <c r="U27" s="15"/>
      <c r="V27" s="15"/>
      <c r="W27" s="15"/>
      <c r="X27" s="15"/>
      <c r="Y27" s="13"/>
      <c r="Z27" s="13">
        <v>1</v>
      </c>
      <c r="AA27" s="7">
        <v>-1</v>
      </c>
      <c r="AB27" s="7">
        <f t="shared" si="9"/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</row>
    <row r="28" spans="1:41" ht="24.9">
      <c r="A28" s="8" t="s">
        <v>125</v>
      </c>
      <c r="B28" s="8">
        <f t="shared" si="8"/>
        <v>19</v>
      </c>
      <c r="C28" s="8" t="s">
        <v>126</v>
      </c>
      <c r="D28" s="9">
        <f t="shared" si="10"/>
        <v>14</v>
      </c>
      <c r="E28" s="8" t="s">
        <v>126</v>
      </c>
      <c r="F28" s="9">
        <v>32</v>
      </c>
      <c r="G28" s="8"/>
      <c r="H28" s="8" t="s">
        <v>127</v>
      </c>
      <c r="I28" s="8" t="s">
        <v>128</v>
      </c>
      <c r="J28" s="8"/>
      <c r="K28" s="10"/>
      <c r="L28" s="11" t="s">
        <v>36</v>
      </c>
      <c r="M28" s="11" t="s">
        <v>37</v>
      </c>
      <c r="N28" s="12" t="s">
        <v>38</v>
      </c>
      <c r="O28" s="11"/>
      <c r="P28" s="13">
        <v>1011</v>
      </c>
      <c r="Q28" s="13">
        <v>0</v>
      </c>
      <c r="R28" s="14"/>
      <c r="S28" s="2" t="s">
        <v>48</v>
      </c>
      <c r="T28" s="2" t="s">
        <v>48</v>
      </c>
      <c r="U28" s="15"/>
      <c r="V28" s="15"/>
      <c r="W28" s="15"/>
      <c r="X28" s="15"/>
      <c r="Y28" s="13"/>
      <c r="Z28" s="13">
        <v>1</v>
      </c>
      <c r="AA28" s="7">
        <v>-1</v>
      </c>
      <c r="AB28" s="7">
        <f t="shared" si="9"/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</row>
    <row r="29" spans="1:41" ht="24.9">
      <c r="A29" s="8" t="s">
        <v>129</v>
      </c>
      <c r="B29" s="8">
        <f t="shared" si="8"/>
        <v>20</v>
      </c>
      <c r="C29" s="8" t="s">
        <v>130</v>
      </c>
      <c r="D29" s="9">
        <f t="shared" si="10"/>
        <v>15</v>
      </c>
      <c r="E29" s="8" t="s">
        <v>130</v>
      </c>
      <c r="F29" s="9">
        <v>33</v>
      </c>
      <c r="G29" s="8"/>
      <c r="H29" s="8" t="s">
        <v>131</v>
      </c>
      <c r="I29" s="8" t="s">
        <v>128</v>
      </c>
      <c r="J29" s="8"/>
      <c r="K29" s="10"/>
      <c r="L29" s="11" t="s">
        <v>36</v>
      </c>
      <c r="M29" s="11" t="s">
        <v>37</v>
      </c>
      <c r="N29" s="12" t="s">
        <v>38</v>
      </c>
      <c r="O29" s="11"/>
      <c r="P29" s="13">
        <v>1011</v>
      </c>
      <c r="Q29" s="13">
        <v>0</v>
      </c>
      <c r="R29" s="14"/>
      <c r="S29" s="2" t="s">
        <v>48</v>
      </c>
      <c r="T29" s="2" t="s">
        <v>48</v>
      </c>
      <c r="U29" s="15"/>
      <c r="V29" s="15"/>
      <c r="W29" s="15"/>
      <c r="X29" s="15"/>
      <c r="Y29" s="13"/>
      <c r="Z29" s="13">
        <v>1</v>
      </c>
      <c r="AA29" s="7">
        <v>-1</v>
      </c>
      <c r="AB29" s="7">
        <f t="shared" si="9"/>
        <v>0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</row>
    <row r="30" spans="1:41" ht="24.9">
      <c r="A30" s="6" t="s">
        <v>132</v>
      </c>
      <c r="B30" s="13">
        <f t="shared" si="8"/>
        <v>14</v>
      </c>
      <c r="C30" s="6" t="s">
        <v>133</v>
      </c>
      <c r="D30" s="17">
        <v>14</v>
      </c>
      <c r="E30" s="6" t="s">
        <v>133</v>
      </c>
      <c r="F30" s="6">
        <v>34</v>
      </c>
      <c r="G30" s="13"/>
      <c r="H30" s="13" t="s">
        <v>134</v>
      </c>
      <c r="I30" s="13" t="s">
        <v>34</v>
      </c>
      <c r="J30" s="13" t="s">
        <v>52</v>
      </c>
      <c r="K30" s="15"/>
      <c r="L30" s="11" t="s">
        <v>36</v>
      </c>
      <c r="M30" s="11" t="s">
        <v>37</v>
      </c>
      <c r="N30" s="12" t="s">
        <v>38</v>
      </c>
      <c r="O30" s="11"/>
      <c r="P30" s="13">
        <v>1011</v>
      </c>
      <c r="Q30" s="13">
        <v>0</v>
      </c>
      <c r="R30" s="14"/>
      <c r="S30" s="13"/>
      <c r="T30" s="13"/>
      <c r="U30" s="15"/>
      <c r="V30" s="15"/>
      <c r="W30" s="15"/>
      <c r="X30" s="15"/>
      <c r="Y30" s="13"/>
      <c r="Z30" s="13">
        <v>1</v>
      </c>
      <c r="AA30" s="7">
        <v>-1</v>
      </c>
      <c r="AB30" s="7">
        <f t="shared" si="9"/>
        <v>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</row>
    <row r="31" spans="1:41" ht="12.45">
      <c r="A31" s="7" t="s">
        <v>135</v>
      </c>
      <c r="B31" s="18">
        <f t="shared" si="8"/>
        <v>16</v>
      </c>
      <c r="C31" s="7" t="s">
        <v>136</v>
      </c>
      <c r="D31" s="19">
        <f t="shared" ref="D31:D43" si="11">LEN(C31)</f>
        <v>10</v>
      </c>
      <c r="E31" s="7" t="s">
        <v>136</v>
      </c>
      <c r="F31" s="7">
        <v>1</v>
      </c>
      <c r="G31" s="18"/>
      <c r="H31" s="18" t="s">
        <v>137</v>
      </c>
      <c r="I31" s="18" t="s">
        <v>128</v>
      </c>
      <c r="J31" s="18"/>
      <c r="K31" s="20"/>
      <c r="L31" s="11" t="s">
        <v>36</v>
      </c>
      <c r="M31" s="11" t="s">
        <v>37</v>
      </c>
      <c r="N31" s="12" t="s">
        <v>38</v>
      </c>
      <c r="O31" s="21" t="s">
        <v>138</v>
      </c>
      <c r="P31" s="13">
        <v>1012</v>
      </c>
      <c r="Q31" s="13">
        <v>0</v>
      </c>
      <c r="R31" s="14"/>
      <c r="S31" s="13"/>
      <c r="T31" s="13"/>
      <c r="U31" s="15"/>
      <c r="V31" s="15"/>
      <c r="W31" s="15"/>
      <c r="X31" s="15"/>
      <c r="Y31" s="13"/>
      <c r="Z31" s="13">
        <v>2</v>
      </c>
      <c r="AA31" s="7">
        <v>-2</v>
      </c>
      <c r="AB31" s="7">
        <f t="shared" si="9"/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spans="1:41" ht="24.9">
      <c r="A32" s="7" t="s">
        <v>139</v>
      </c>
      <c r="B32" s="18">
        <f t="shared" si="8"/>
        <v>11</v>
      </c>
      <c r="C32" s="7" t="s">
        <v>140</v>
      </c>
      <c r="D32" s="19">
        <f t="shared" si="11"/>
        <v>11</v>
      </c>
      <c r="E32" s="7" t="s">
        <v>140</v>
      </c>
      <c r="F32" s="7">
        <v>2</v>
      </c>
      <c r="G32" s="18"/>
      <c r="H32" s="18" t="s">
        <v>141</v>
      </c>
      <c r="I32" s="18" t="s">
        <v>34</v>
      </c>
      <c r="J32" s="18"/>
      <c r="K32" s="20"/>
      <c r="L32" s="11" t="s">
        <v>36</v>
      </c>
      <c r="M32" s="11" t="s">
        <v>37</v>
      </c>
      <c r="N32" s="12" t="s">
        <v>38</v>
      </c>
      <c r="O32" s="21" t="s">
        <v>138</v>
      </c>
      <c r="P32" s="13">
        <v>1012</v>
      </c>
      <c r="Q32" s="13">
        <v>0</v>
      </c>
      <c r="R32" s="14"/>
      <c r="S32" s="13"/>
      <c r="T32" s="13"/>
      <c r="U32" s="15"/>
      <c r="V32" s="15"/>
      <c r="W32" s="15"/>
      <c r="X32" s="15"/>
      <c r="Y32" s="13"/>
      <c r="Z32" s="13">
        <v>2</v>
      </c>
      <c r="AA32" s="7">
        <v>-2</v>
      </c>
      <c r="AB32" s="7">
        <f t="shared" si="9"/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</row>
    <row r="33" spans="1:41" ht="24.9">
      <c r="A33" s="7" t="s">
        <v>27</v>
      </c>
      <c r="B33" s="18">
        <f t="shared" si="8"/>
        <v>12</v>
      </c>
      <c r="C33" s="7" t="s">
        <v>142</v>
      </c>
      <c r="D33" s="19">
        <f t="shared" si="11"/>
        <v>12</v>
      </c>
      <c r="E33" s="7" t="s">
        <v>142</v>
      </c>
      <c r="F33" s="7">
        <v>3</v>
      </c>
      <c r="G33" s="18"/>
      <c r="H33" s="18" t="s">
        <v>143</v>
      </c>
      <c r="I33" s="18" t="s">
        <v>77</v>
      </c>
      <c r="J33" s="18"/>
      <c r="K33" s="20"/>
      <c r="L33" s="11" t="s">
        <v>36</v>
      </c>
      <c r="M33" s="11" t="s">
        <v>37</v>
      </c>
      <c r="N33" s="12" t="s">
        <v>38</v>
      </c>
      <c r="O33" s="21" t="s">
        <v>138</v>
      </c>
      <c r="P33" s="13">
        <v>1012</v>
      </c>
      <c r="Q33" s="13">
        <v>0</v>
      </c>
      <c r="R33" s="14"/>
      <c r="S33" s="13"/>
      <c r="T33" s="13"/>
      <c r="U33" s="15"/>
      <c r="V33" s="15"/>
      <c r="W33" s="15"/>
      <c r="X33" s="15"/>
      <c r="Y33" s="13"/>
      <c r="Z33" s="13">
        <v>2</v>
      </c>
      <c r="AA33" s="7">
        <v>-2</v>
      </c>
      <c r="AB33" s="7">
        <f t="shared" si="9"/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</row>
    <row r="34" spans="1:41" ht="24.9">
      <c r="A34" s="7" t="s">
        <v>144</v>
      </c>
      <c r="B34" s="18">
        <f t="shared" si="8"/>
        <v>11</v>
      </c>
      <c r="C34" s="7" t="s">
        <v>145</v>
      </c>
      <c r="D34" s="19">
        <f t="shared" si="11"/>
        <v>11</v>
      </c>
      <c r="E34" s="7" t="s">
        <v>145</v>
      </c>
      <c r="F34" s="7">
        <v>4</v>
      </c>
      <c r="G34" s="18"/>
      <c r="H34" s="18" t="s">
        <v>146</v>
      </c>
      <c r="I34" s="18" t="s">
        <v>77</v>
      </c>
      <c r="J34" s="18"/>
      <c r="K34" s="20"/>
      <c r="L34" s="11" t="s">
        <v>36</v>
      </c>
      <c r="M34" s="11" t="s">
        <v>37</v>
      </c>
      <c r="N34" s="12" t="s">
        <v>38</v>
      </c>
      <c r="O34" s="21" t="s">
        <v>138</v>
      </c>
      <c r="P34" s="13">
        <v>1012</v>
      </c>
      <c r="Q34" s="13">
        <v>0</v>
      </c>
      <c r="R34" s="14"/>
      <c r="S34" s="13"/>
      <c r="T34" s="13"/>
      <c r="U34" s="15"/>
      <c r="V34" s="15"/>
      <c r="W34" s="15"/>
      <c r="X34" s="15"/>
      <c r="Y34" s="13"/>
      <c r="Z34" s="13">
        <v>2</v>
      </c>
      <c r="AA34" s="7">
        <v>-1</v>
      </c>
      <c r="AB34" s="7">
        <f t="shared" si="9"/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</row>
    <row r="35" spans="1:41" ht="24.9">
      <c r="A35" s="18" t="s">
        <v>147</v>
      </c>
      <c r="B35" s="18">
        <f t="shared" si="8"/>
        <v>11</v>
      </c>
      <c r="C35" s="18" t="s">
        <v>148</v>
      </c>
      <c r="D35" s="19">
        <f t="shared" si="11"/>
        <v>11</v>
      </c>
      <c r="E35" s="18" t="s">
        <v>148</v>
      </c>
      <c r="F35" s="18">
        <v>5</v>
      </c>
      <c r="G35" s="18"/>
      <c r="H35" s="18" t="s">
        <v>149</v>
      </c>
      <c r="I35" s="18" t="s">
        <v>128</v>
      </c>
      <c r="J35" s="18"/>
      <c r="K35" s="20"/>
      <c r="L35" s="11" t="s">
        <v>36</v>
      </c>
      <c r="M35" s="11" t="s">
        <v>37</v>
      </c>
      <c r="N35" s="12" t="s">
        <v>38</v>
      </c>
      <c r="O35" s="21" t="s">
        <v>138</v>
      </c>
      <c r="P35" s="13">
        <v>1012</v>
      </c>
      <c r="Q35" s="13">
        <v>0</v>
      </c>
      <c r="R35" s="14"/>
      <c r="S35" s="13"/>
      <c r="T35" s="13"/>
      <c r="U35" s="15"/>
      <c r="V35" s="15"/>
      <c r="W35" s="15"/>
      <c r="X35" s="15"/>
      <c r="Y35" s="13"/>
      <c r="Z35" s="13">
        <v>2</v>
      </c>
      <c r="AA35" s="7">
        <v>-2</v>
      </c>
      <c r="AB35" s="7">
        <f t="shared" si="9"/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</row>
    <row r="36" spans="1:41" ht="12.45">
      <c r="A36" s="7" t="s">
        <v>150</v>
      </c>
      <c r="B36" s="18">
        <f t="shared" si="8"/>
        <v>18</v>
      </c>
      <c r="C36" s="7" t="s">
        <v>151</v>
      </c>
      <c r="D36" s="19">
        <f t="shared" si="11"/>
        <v>9</v>
      </c>
      <c r="E36" s="7" t="s">
        <v>151</v>
      </c>
      <c r="F36" s="7">
        <v>6</v>
      </c>
      <c r="G36" s="18"/>
      <c r="H36" s="18" t="s">
        <v>152</v>
      </c>
      <c r="I36" s="18" t="s">
        <v>34</v>
      </c>
      <c r="J36" s="18"/>
      <c r="K36" s="20"/>
      <c r="L36" s="11" t="s">
        <v>36</v>
      </c>
      <c r="M36" s="11" t="s">
        <v>37</v>
      </c>
      <c r="N36" s="12" t="s">
        <v>38</v>
      </c>
      <c r="O36" s="21" t="s">
        <v>138</v>
      </c>
      <c r="P36" s="13">
        <v>1012</v>
      </c>
      <c r="Q36" s="13">
        <v>0</v>
      </c>
      <c r="R36" s="14"/>
      <c r="S36" s="13"/>
      <c r="T36" s="13"/>
      <c r="U36" s="15"/>
      <c r="V36" s="15"/>
      <c r="W36" s="15"/>
      <c r="X36" s="15"/>
      <c r="Y36" s="13"/>
      <c r="Z36" s="13">
        <v>2</v>
      </c>
      <c r="AA36" s="7">
        <v>-1</v>
      </c>
      <c r="AB36" s="7">
        <f t="shared" si="9"/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</row>
    <row r="37" spans="1:41" ht="24.9">
      <c r="A37" s="7" t="s">
        <v>153</v>
      </c>
      <c r="B37" s="18">
        <f t="shared" si="8"/>
        <v>17</v>
      </c>
      <c r="C37" s="7" t="s">
        <v>154</v>
      </c>
      <c r="D37" s="19">
        <f t="shared" si="11"/>
        <v>11</v>
      </c>
      <c r="E37" s="7" t="s">
        <v>154</v>
      </c>
      <c r="F37" s="7">
        <v>7</v>
      </c>
      <c r="G37" s="18"/>
      <c r="H37" s="18" t="s">
        <v>155</v>
      </c>
      <c r="I37" s="18" t="s">
        <v>66</v>
      </c>
      <c r="J37" s="18"/>
      <c r="K37" s="20"/>
      <c r="L37" s="11" t="s">
        <v>36</v>
      </c>
      <c r="M37" s="11" t="s">
        <v>37</v>
      </c>
      <c r="N37" s="12" t="s">
        <v>38</v>
      </c>
      <c r="O37" s="21" t="s">
        <v>138</v>
      </c>
      <c r="P37" s="13">
        <v>1012</v>
      </c>
      <c r="Q37" s="13">
        <v>0</v>
      </c>
      <c r="R37" s="14"/>
      <c r="S37" s="13"/>
      <c r="T37" s="13"/>
      <c r="U37" s="15"/>
      <c r="V37" s="15"/>
      <c r="W37" s="15"/>
      <c r="X37" s="15"/>
      <c r="Y37" s="13"/>
      <c r="Z37" s="13">
        <v>2</v>
      </c>
      <c r="AA37" s="7">
        <v>-2</v>
      </c>
      <c r="AB37" s="7">
        <f t="shared" si="9"/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</row>
    <row r="38" spans="1:41" ht="24.9">
      <c r="A38" s="7" t="s">
        <v>156</v>
      </c>
      <c r="B38" s="18">
        <f t="shared" si="8"/>
        <v>25</v>
      </c>
      <c r="C38" s="7" t="s">
        <v>157</v>
      </c>
      <c r="D38" s="19">
        <f t="shared" si="11"/>
        <v>10</v>
      </c>
      <c r="E38" s="7" t="s">
        <v>157</v>
      </c>
      <c r="F38" s="7">
        <v>8</v>
      </c>
      <c r="G38" s="18"/>
      <c r="H38" s="18" t="s">
        <v>158</v>
      </c>
      <c r="I38" s="18" t="s">
        <v>66</v>
      </c>
      <c r="J38" s="18"/>
      <c r="K38" s="20"/>
      <c r="L38" s="11" t="s">
        <v>36</v>
      </c>
      <c r="M38" s="11" t="s">
        <v>37</v>
      </c>
      <c r="N38" s="12" t="s">
        <v>38</v>
      </c>
      <c r="O38" s="21" t="s">
        <v>138</v>
      </c>
      <c r="P38" s="13">
        <v>1012</v>
      </c>
      <c r="Q38" s="13">
        <v>0</v>
      </c>
      <c r="R38" s="14"/>
      <c r="S38" s="13"/>
      <c r="T38" s="13"/>
      <c r="U38" s="15"/>
      <c r="V38" s="15"/>
      <c r="W38" s="15"/>
      <c r="X38" s="15"/>
      <c r="Y38" s="13"/>
      <c r="Z38" s="13">
        <v>2</v>
      </c>
      <c r="AA38" s="7">
        <v>-2</v>
      </c>
      <c r="AB38" s="7">
        <f t="shared" si="9"/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 ht="12.45">
      <c r="A39" s="7" t="s">
        <v>159</v>
      </c>
      <c r="B39" s="18">
        <f t="shared" si="8"/>
        <v>18</v>
      </c>
      <c r="C39" s="7" t="s">
        <v>160</v>
      </c>
      <c r="D39" s="19">
        <f t="shared" si="11"/>
        <v>11</v>
      </c>
      <c r="E39" s="7" t="s">
        <v>160</v>
      </c>
      <c r="F39" s="7">
        <v>9</v>
      </c>
      <c r="G39" s="18"/>
      <c r="H39" s="18" t="s">
        <v>161</v>
      </c>
      <c r="I39" s="18" t="s">
        <v>66</v>
      </c>
      <c r="J39" s="18"/>
      <c r="K39" s="20"/>
      <c r="L39" s="11" t="s">
        <v>36</v>
      </c>
      <c r="M39" s="11" t="s">
        <v>37</v>
      </c>
      <c r="N39" s="12" t="s">
        <v>38</v>
      </c>
      <c r="O39" s="21" t="s">
        <v>138</v>
      </c>
      <c r="P39" s="13">
        <v>1012</v>
      </c>
      <c r="Q39" s="13">
        <v>0</v>
      </c>
      <c r="R39" s="14"/>
      <c r="S39" s="13"/>
      <c r="T39" s="13"/>
      <c r="U39" s="15"/>
      <c r="V39" s="15"/>
      <c r="W39" s="15"/>
      <c r="X39" s="15"/>
      <c r="Y39" s="13"/>
      <c r="Z39" s="13">
        <v>2</v>
      </c>
      <c r="AA39" s="7">
        <v>-2</v>
      </c>
      <c r="AB39" s="7">
        <f t="shared" si="9"/>
        <v>0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 ht="12.45">
      <c r="A40" s="7" t="s">
        <v>162</v>
      </c>
      <c r="B40" s="18">
        <f t="shared" si="8"/>
        <v>20</v>
      </c>
      <c r="C40" s="7" t="s">
        <v>163</v>
      </c>
      <c r="D40" s="19">
        <f t="shared" si="11"/>
        <v>10</v>
      </c>
      <c r="E40" s="7" t="s">
        <v>163</v>
      </c>
      <c r="F40" s="7">
        <v>10</v>
      </c>
      <c r="G40" s="18"/>
      <c r="H40" s="18" t="s">
        <v>164</v>
      </c>
      <c r="I40" s="18" t="s">
        <v>66</v>
      </c>
      <c r="J40" s="18"/>
      <c r="K40" s="20"/>
      <c r="L40" s="11" t="s">
        <v>36</v>
      </c>
      <c r="M40" s="11" t="s">
        <v>37</v>
      </c>
      <c r="N40" s="12" t="s">
        <v>38</v>
      </c>
      <c r="O40" s="21" t="s">
        <v>138</v>
      </c>
      <c r="P40" s="13">
        <v>1012</v>
      </c>
      <c r="Q40" s="13">
        <v>0</v>
      </c>
      <c r="R40" s="14"/>
      <c r="S40" s="13"/>
      <c r="T40" s="13"/>
      <c r="U40" s="15"/>
      <c r="V40" s="15"/>
      <c r="W40" s="15"/>
      <c r="X40" s="15"/>
      <c r="Y40" s="13"/>
      <c r="Z40" s="13">
        <v>2</v>
      </c>
      <c r="AA40" s="7">
        <v>-2</v>
      </c>
      <c r="AB40" s="7">
        <f t="shared" si="9"/>
        <v>0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ht="24.9">
      <c r="A41" s="18" t="s">
        <v>165</v>
      </c>
      <c r="B41" s="18">
        <f t="shared" si="8"/>
        <v>7</v>
      </c>
      <c r="C41" s="18" t="s">
        <v>166</v>
      </c>
      <c r="D41" s="19">
        <f t="shared" si="11"/>
        <v>7</v>
      </c>
      <c r="E41" s="18" t="s">
        <v>166</v>
      </c>
      <c r="F41" s="18">
        <v>11</v>
      </c>
      <c r="G41" s="18"/>
      <c r="H41" s="18" t="s">
        <v>167</v>
      </c>
      <c r="I41" s="18" t="s">
        <v>34</v>
      </c>
      <c r="J41" s="18"/>
      <c r="K41" s="20"/>
      <c r="L41" s="11" t="s">
        <v>36</v>
      </c>
      <c r="M41" s="11" t="s">
        <v>37</v>
      </c>
      <c r="N41" s="12" t="s">
        <v>38</v>
      </c>
      <c r="O41" s="21" t="s">
        <v>138</v>
      </c>
      <c r="P41" s="13">
        <v>1012</v>
      </c>
      <c r="Q41" s="13">
        <v>0</v>
      </c>
      <c r="R41" s="14"/>
      <c r="S41" s="13"/>
      <c r="T41" s="13"/>
      <c r="U41" s="15"/>
      <c r="V41" s="15"/>
      <c r="W41" s="15"/>
      <c r="X41" s="15"/>
      <c r="Y41" s="13"/>
      <c r="Z41" s="13">
        <v>2</v>
      </c>
      <c r="AA41" s="7">
        <v>-2</v>
      </c>
      <c r="AB41" s="7">
        <f t="shared" si="9"/>
        <v>0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 ht="12.45">
      <c r="A42" s="18" t="s">
        <v>168</v>
      </c>
      <c r="B42" s="18">
        <f t="shared" si="8"/>
        <v>19</v>
      </c>
      <c r="C42" s="18" t="s">
        <v>169</v>
      </c>
      <c r="D42" s="19">
        <f t="shared" si="11"/>
        <v>11</v>
      </c>
      <c r="E42" s="18" t="s">
        <v>169</v>
      </c>
      <c r="F42" s="18">
        <v>1</v>
      </c>
      <c r="G42" s="18"/>
      <c r="H42" s="18" t="s">
        <v>170</v>
      </c>
      <c r="I42" s="18" t="s">
        <v>34</v>
      </c>
      <c r="J42" s="18" t="s">
        <v>34</v>
      </c>
      <c r="K42" s="20"/>
      <c r="L42" s="11" t="s">
        <v>36</v>
      </c>
      <c r="M42" s="11" t="s">
        <v>37</v>
      </c>
      <c r="N42" s="12" t="s">
        <v>38</v>
      </c>
      <c r="O42" s="21" t="s">
        <v>138</v>
      </c>
      <c r="P42" s="13">
        <v>1012</v>
      </c>
      <c r="Q42" s="13">
        <v>0</v>
      </c>
      <c r="R42" s="14"/>
      <c r="S42" s="13"/>
      <c r="T42" s="13"/>
      <c r="U42" s="15"/>
      <c r="V42" s="15"/>
      <c r="W42" s="15"/>
      <c r="X42" s="15"/>
      <c r="Y42" s="13"/>
      <c r="Z42" s="13">
        <v>3</v>
      </c>
      <c r="AA42" s="7"/>
      <c r="AB42" s="7">
        <v>0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 ht="12.45">
      <c r="A43" s="18" t="s">
        <v>171</v>
      </c>
      <c r="B43" s="18">
        <f t="shared" si="8"/>
        <v>18</v>
      </c>
      <c r="C43" s="18" t="s">
        <v>113</v>
      </c>
      <c r="D43" s="19">
        <f t="shared" si="11"/>
        <v>10</v>
      </c>
      <c r="E43" s="18" t="s">
        <v>113</v>
      </c>
      <c r="F43" s="18">
        <v>1</v>
      </c>
      <c r="G43" s="18"/>
      <c r="H43" s="18" t="s">
        <v>172</v>
      </c>
      <c r="I43" s="18" t="s">
        <v>34</v>
      </c>
      <c r="J43" s="18" t="s">
        <v>34</v>
      </c>
      <c r="K43" s="20"/>
      <c r="L43" s="11" t="s">
        <v>36</v>
      </c>
      <c r="M43" s="11" t="s">
        <v>37</v>
      </c>
      <c r="N43" s="12" t="s">
        <v>38</v>
      </c>
      <c r="O43" s="21" t="s">
        <v>138</v>
      </c>
      <c r="P43" s="13">
        <v>1012</v>
      </c>
      <c r="Q43" s="13">
        <v>0</v>
      </c>
      <c r="R43" s="14"/>
      <c r="S43" s="13"/>
      <c r="T43" s="13"/>
      <c r="U43" s="15"/>
      <c r="V43" s="15"/>
      <c r="W43" s="15"/>
      <c r="X43" s="15"/>
      <c r="Y43" s="13"/>
      <c r="Z43" s="13">
        <v>3</v>
      </c>
      <c r="AA43" s="7"/>
      <c r="AB43" s="7">
        <v>0</v>
      </c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ht="12.45">
      <c r="A44" s="8" t="s">
        <v>173</v>
      </c>
      <c r="B44" s="22">
        <f t="shared" si="8"/>
        <v>12</v>
      </c>
      <c r="C44" s="8" t="s">
        <v>174</v>
      </c>
      <c r="D44" s="9">
        <v>2</v>
      </c>
      <c r="E44" s="8" t="s">
        <v>174</v>
      </c>
      <c r="F44" s="9">
        <v>1</v>
      </c>
      <c r="G44" s="8">
        <v>1</v>
      </c>
      <c r="H44" s="8" t="s">
        <v>175</v>
      </c>
      <c r="I44" s="8"/>
      <c r="J44" s="8"/>
      <c r="K44" s="10"/>
      <c r="L44" s="11" t="s">
        <v>36</v>
      </c>
      <c r="M44" s="11" t="s">
        <v>37</v>
      </c>
      <c r="N44" s="12" t="s">
        <v>176</v>
      </c>
      <c r="O44" s="11"/>
      <c r="P44" s="13">
        <v>1031</v>
      </c>
      <c r="Q44" s="13">
        <v>0</v>
      </c>
      <c r="R44" s="14"/>
      <c r="S44" s="2"/>
      <c r="T44" s="2"/>
      <c r="U44" s="15"/>
      <c r="V44" s="15"/>
      <c r="W44" s="15"/>
      <c r="X44" s="15"/>
      <c r="Y44" s="13"/>
      <c r="Z44" s="13">
        <v>1</v>
      </c>
      <c r="AA44" s="7">
        <v>-2</v>
      </c>
      <c r="AB44" s="7">
        <f t="shared" ref="AB44:AB48" si="12">AC44+AD44</f>
        <v>0</v>
      </c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 ht="24.9">
      <c r="A45" s="8" t="s">
        <v>177</v>
      </c>
      <c r="B45" s="8">
        <f t="shared" si="8"/>
        <v>20</v>
      </c>
      <c r="C45" s="8" t="s">
        <v>178</v>
      </c>
      <c r="D45" s="9">
        <f>LEN(C45)</f>
        <v>9</v>
      </c>
      <c r="E45" s="8" t="s">
        <v>178</v>
      </c>
      <c r="F45" s="9">
        <v>2</v>
      </c>
      <c r="G45" s="8"/>
      <c r="H45" s="8" t="s">
        <v>179</v>
      </c>
      <c r="I45" s="8" t="s">
        <v>34</v>
      </c>
      <c r="J45" s="8" t="s">
        <v>34</v>
      </c>
      <c r="K45" s="10">
        <v>31</v>
      </c>
      <c r="L45" s="11" t="s">
        <v>36</v>
      </c>
      <c r="M45" s="11" t="s">
        <v>37</v>
      </c>
      <c r="N45" s="12" t="s">
        <v>176</v>
      </c>
      <c r="O45" s="11"/>
      <c r="P45" s="13">
        <v>1031</v>
      </c>
      <c r="Q45" s="13">
        <v>0</v>
      </c>
      <c r="R45" s="14"/>
      <c r="S45" s="2" t="s">
        <v>48</v>
      </c>
      <c r="T45" s="2" t="s">
        <v>48</v>
      </c>
      <c r="U45" s="15"/>
      <c r="V45" s="15"/>
      <c r="W45" s="15"/>
      <c r="X45" s="15"/>
      <c r="Y45" s="13"/>
      <c r="Z45" s="13">
        <v>1</v>
      </c>
      <c r="AA45" s="7">
        <v>-2</v>
      </c>
      <c r="AB45" s="7">
        <f t="shared" si="12"/>
        <v>0</v>
      </c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 ht="24.9">
      <c r="A46" s="8" t="s">
        <v>180</v>
      </c>
      <c r="B46" s="22">
        <f t="shared" si="8"/>
        <v>21</v>
      </c>
      <c r="C46" s="8" t="s">
        <v>181</v>
      </c>
      <c r="D46" s="9">
        <v>10</v>
      </c>
      <c r="E46" s="8" t="s">
        <v>181</v>
      </c>
      <c r="F46" s="9">
        <v>3</v>
      </c>
      <c r="G46" s="8"/>
      <c r="H46" s="8" t="s">
        <v>182</v>
      </c>
      <c r="I46" s="8" t="s">
        <v>34</v>
      </c>
      <c r="J46" s="8" t="s">
        <v>34</v>
      </c>
      <c r="K46" s="10">
        <v>31</v>
      </c>
      <c r="L46" s="11" t="s">
        <v>36</v>
      </c>
      <c r="M46" s="11" t="s">
        <v>37</v>
      </c>
      <c r="N46" s="12" t="s">
        <v>176</v>
      </c>
      <c r="O46" s="11"/>
      <c r="P46" s="13">
        <v>1031</v>
      </c>
      <c r="Q46" s="13">
        <v>0</v>
      </c>
      <c r="R46" s="14"/>
      <c r="S46" s="13"/>
      <c r="T46" s="13"/>
      <c r="U46" s="15"/>
      <c r="V46" s="15"/>
      <c r="W46" s="15"/>
      <c r="X46" s="15"/>
      <c r="Y46" s="13"/>
      <c r="Z46" s="13">
        <v>1</v>
      </c>
      <c r="AA46" s="7">
        <v>-2</v>
      </c>
      <c r="AB46" s="7">
        <f t="shared" si="12"/>
        <v>0</v>
      </c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ht="24.9">
      <c r="A47" s="8" t="s">
        <v>183</v>
      </c>
      <c r="B47" s="22">
        <f t="shared" si="8"/>
        <v>18</v>
      </c>
      <c r="C47" s="8" t="s">
        <v>184</v>
      </c>
      <c r="D47" s="9">
        <v>13</v>
      </c>
      <c r="E47" s="8" t="s">
        <v>184</v>
      </c>
      <c r="F47" s="9">
        <v>4</v>
      </c>
      <c r="G47" s="8"/>
      <c r="H47" s="8" t="s">
        <v>185</v>
      </c>
      <c r="I47" s="8" t="s">
        <v>34</v>
      </c>
      <c r="J47" s="8" t="s">
        <v>34</v>
      </c>
      <c r="K47" s="10">
        <v>10</v>
      </c>
      <c r="L47" s="11" t="s">
        <v>36</v>
      </c>
      <c r="M47" s="11" t="s">
        <v>37</v>
      </c>
      <c r="N47" s="12" t="s">
        <v>176</v>
      </c>
      <c r="O47" s="11"/>
      <c r="P47" s="13">
        <v>1031</v>
      </c>
      <c r="Q47" s="13">
        <v>0</v>
      </c>
      <c r="R47" s="14"/>
      <c r="S47" s="13"/>
      <c r="T47" s="13"/>
      <c r="U47" s="15"/>
      <c r="V47" s="15"/>
      <c r="W47" s="15"/>
      <c r="X47" s="15"/>
      <c r="Y47" s="13"/>
      <c r="Z47" s="13">
        <v>1</v>
      </c>
      <c r="AA47" s="7">
        <v>-2</v>
      </c>
      <c r="AB47" s="7">
        <f t="shared" si="12"/>
        <v>0</v>
      </c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ht="24.9">
      <c r="A48" s="8" t="s">
        <v>186</v>
      </c>
      <c r="B48" s="22">
        <f t="shared" si="8"/>
        <v>15</v>
      </c>
      <c r="C48" s="8" t="s">
        <v>187</v>
      </c>
      <c r="D48" s="9">
        <v>13</v>
      </c>
      <c r="E48" s="8" t="s">
        <v>187</v>
      </c>
      <c r="F48" s="9">
        <v>4</v>
      </c>
      <c r="G48" s="8"/>
      <c r="H48" s="8" t="s">
        <v>188</v>
      </c>
      <c r="I48" s="8" t="s">
        <v>77</v>
      </c>
      <c r="J48" s="8" t="s">
        <v>34</v>
      </c>
      <c r="K48" s="10">
        <v>5</v>
      </c>
      <c r="L48" s="11" t="s">
        <v>36</v>
      </c>
      <c r="M48" s="11" t="s">
        <v>37</v>
      </c>
      <c r="N48" s="12" t="s">
        <v>176</v>
      </c>
      <c r="O48" s="11"/>
      <c r="P48" s="13">
        <v>1031</v>
      </c>
      <c r="Q48" s="13">
        <v>0</v>
      </c>
      <c r="R48" s="14"/>
      <c r="S48" s="13"/>
      <c r="T48" s="13"/>
      <c r="U48" s="15"/>
      <c r="V48" s="15"/>
      <c r="W48" s="15"/>
      <c r="X48" s="15"/>
      <c r="Y48" s="13"/>
      <c r="Z48" s="13">
        <v>1</v>
      </c>
      <c r="AA48" s="7">
        <v>-2</v>
      </c>
      <c r="AB48" s="7">
        <f t="shared" si="12"/>
        <v>0</v>
      </c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 ht="12.45">
      <c r="A49" s="8" t="s">
        <v>189</v>
      </c>
      <c r="B49" s="22">
        <f t="shared" si="8"/>
        <v>18</v>
      </c>
      <c r="C49" s="8" t="s">
        <v>190</v>
      </c>
      <c r="D49" s="9">
        <v>13</v>
      </c>
      <c r="E49" s="8" t="s">
        <v>190</v>
      </c>
      <c r="F49" s="9">
        <v>4</v>
      </c>
      <c r="G49" s="8"/>
      <c r="H49" s="8" t="s">
        <v>191</v>
      </c>
      <c r="I49" s="8"/>
      <c r="J49" s="8"/>
      <c r="K49" s="10"/>
      <c r="L49" s="11" t="s">
        <v>36</v>
      </c>
      <c r="M49" s="11" t="s">
        <v>37</v>
      </c>
      <c r="N49" s="12" t="s">
        <v>176</v>
      </c>
      <c r="O49" s="11"/>
      <c r="P49" s="13">
        <v>1031</v>
      </c>
      <c r="Q49" s="13">
        <v>0</v>
      </c>
      <c r="R49" s="14" t="s">
        <v>192</v>
      </c>
      <c r="S49" s="13"/>
      <c r="T49" s="13"/>
      <c r="U49" s="15"/>
      <c r="V49" s="15"/>
      <c r="W49" s="15"/>
      <c r="X49" s="15"/>
      <c r="Y49" s="13"/>
      <c r="Z49" s="13"/>
      <c r="AA49" s="7"/>
      <c r="AB49" s="7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ht="12.45">
      <c r="A50" s="8" t="s">
        <v>193</v>
      </c>
      <c r="B50" s="22">
        <f t="shared" si="8"/>
        <v>12</v>
      </c>
      <c r="C50" s="8" t="s">
        <v>194</v>
      </c>
      <c r="D50" s="9">
        <v>2</v>
      </c>
      <c r="E50" s="8" t="s">
        <v>195</v>
      </c>
      <c r="F50" s="9">
        <v>6</v>
      </c>
      <c r="G50" s="8"/>
      <c r="H50" s="8" t="s">
        <v>196</v>
      </c>
      <c r="I50" s="8"/>
      <c r="J50" s="8" t="s">
        <v>35</v>
      </c>
      <c r="K50" s="10"/>
      <c r="L50" s="11" t="s">
        <v>36</v>
      </c>
      <c r="M50" s="11" t="s">
        <v>37</v>
      </c>
      <c r="N50" s="12" t="s">
        <v>176</v>
      </c>
      <c r="O50" s="11"/>
      <c r="P50" s="13">
        <v>1031</v>
      </c>
      <c r="Q50" s="13">
        <v>0</v>
      </c>
      <c r="R50" s="14"/>
      <c r="S50" s="13"/>
      <c r="T50" s="13"/>
      <c r="U50" s="15"/>
      <c r="V50" s="15"/>
      <c r="W50" s="15"/>
      <c r="X50" s="15"/>
      <c r="Y50" s="13"/>
      <c r="Z50" s="13">
        <v>1</v>
      </c>
      <c r="AA50" s="7">
        <v>-2</v>
      </c>
      <c r="AB50" s="7">
        <f t="shared" ref="AB50:AB56" si="13">AC50+AD50</f>
        <v>0</v>
      </c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ht="24.9">
      <c r="A51" s="8" t="s">
        <v>197</v>
      </c>
      <c r="B51" s="22">
        <f t="shared" si="8"/>
        <v>13</v>
      </c>
      <c r="C51" s="8" t="s">
        <v>198</v>
      </c>
      <c r="D51" s="9">
        <v>6</v>
      </c>
      <c r="E51" s="8" t="s">
        <v>198</v>
      </c>
      <c r="F51" s="9">
        <v>7</v>
      </c>
      <c r="G51" s="8"/>
      <c r="H51" s="8" t="s">
        <v>199</v>
      </c>
      <c r="I51" s="8" t="s">
        <v>34</v>
      </c>
      <c r="J51" s="8" t="s">
        <v>52</v>
      </c>
      <c r="K51" s="10">
        <v>255</v>
      </c>
      <c r="L51" s="11" t="s">
        <v>36</v>
      </c>
      <c r="M51" s="11" t="s">
        <v>37</v>
      </c>
      <c r="N51" s="12" t="s">
        <v>176</v>
      </c>
      <c r="O51" s="11"/>
      <c r="P51" s="13">
        <v>1031</v>
      </c>
      <c r="Q51" s="13">
        <v>0</v>
      </c>
      <c r="R51" s="14"/>
      <c r="S51" s="13"/>
      <c r="T51" s="13"/>
      <c r="U51" s="15"/>
      <c r="V51" s="15"/>
      <c r="W51" s="15"/>
      <c r="X51" s="15"/>
      <c r="Y51" s="13"/>
      <c r="Z51" s="13">
        <v>1</v>
      </c>
      <c r="AA51" s="7"/>
      <c r="AB51" s="7">
        <f t="shared" si="13"/>
        <v>1</v>
      </c>
      <c r="AC51" s="6">
        <v>1</v>
      </c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 ht="12.45">
      <c r="A52" s="8" t="s">
        <v>200</v>
      </c>
      <c r="B52" s="22">
        <f t="shared" si="8"/>
        <v>14</v>
      </c>
      <c r="C52" s="8" t="s">
        <v>201</v>
      </c>
      <c r="D52" s="9">
        <v>6</v>
      </c>
      <c r="E52" s="8" t="s">
        <v>201</v>
      </c>
      <c r="F52" s="9">
        <v>7</v>
      </c>
      <c r="G52" s="8"/>
      <c r="H52" s="8" t="s">
        <v>202</v>
      </c>
      <c r="I52" s="8" t="s">
        <v>34</v>
      </c>
      <c r="J52" s="8" t="s">
        <v>34</v>
      </c>
      <c r="K52" s="10">
        <v>255</v>
      </c>
      <c r="L52" s="11" t="s">
        <v>36</v>
      </c>
      <c r="M52" s="11" t="s">
        <v>37</v>
      </c>
      <c r="N52" s="12" t="s">
        <v>176</v>
      </c>
      <c r="O52" s="11"/>
      <c r="P52" s="13">
        <v>1031</v>
      </c>
      <c r="Q52" s="13">
        <v>0</v>
      </c>
      <c r="R52" s="14"/>
      <c r="S52" s="13"/>
      <c r="T52" s="13"/>
      <c r="U52" s="15"/>
      <c r="V52" s="15"/>
      <c r="W52" s="15"/>
      <c r="X52" s="15"/>
      <c r="Y52" s="13"/>
      <c r="Z52" s="13">
        <v>1</v>
      </c>
      <c r="AA52" s="7"/>
      <c r="AB52" s="7">
        <f t="shared" si="13"/>
        <v>0</v>
      </c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 ht="12.45">
      <c r="A53" s="8" t="s">
        <v>193</v>
      </c>
      <c r="B53" s="22">
        <f t="shared" si="8"/>
        <v>12</v>
      </c>
      <c r="C53" s="8" t="s">
        <v>194</v>
      </c>
      <c r="D53" s="9">
        <v>2</v>
      </c>
      <c r="E53" s="8" t="s">
        <v>194</v>
      </c>
      <c r="F53" s="9">
        <v>1</v>
      </c>
      <c r="G53" s="8">
        <v>1</v>
      </c>
      <c r="H53" s="8" t="s">
        <v>175</v>
      </c>
      <c r="I53" s="8"/>
      <c r="J53" s="8" t="s">
        <v>35</v>
      </c>
      <c r="K53" s="10"/>
      <c r="L53" s="11" t="s">
        <v>36</v>
      </c>
      <c r="M53" s="11" t="s">
        <v>37</v>
      </c>
      <c r="N53" s="12" t="s">
        <v>203</v>
      </c>
      <c r="O53" s="11"/>
      <c r="P53" s="13">
        <v>1041</v>
      </c>
      <c r="Q53" s="13">
        <v>0</v>
      </c>
      <c r="R53" s="14"/>
      <c r="S53" s="13"/>
      <c r="T53" s="13"/>
      <c r="U53" s="15"/>
      <c r="V53" s="15"/>
      <c r="W53" s="15"/>
      <c r="X53" s="15"/>
      <c r="Y53" s="13"/>
      <c r="Z53" s="13">
        <v>1</v>
      </c>
      <c r="AA53" s="7">
        <v>-2</v>
      </c>
      <c r="AB53" s="7">
        <f t="shared" si="13"/>
        <v>0</v>
      </c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 ht="12.45">
      <c r="A54" s="8" t="s">
        <v>204</v>
      </c>
      <c r="B54" s="8">
        <f t="shared" si="8"/>
        <v>14</v>
      </c>
      <c r="C54" s="8" t="s">
        <v>205</v>
      </c>
      <c r="D54" s="9">
        <f t="shared" ref="D54:D56" si="14">LEN(C54)</f>
        <v>11</v>
      </c>
      <c r="E54" s="8" t="s">
        <v>205</v>
      </c>
      <c r="F54" s="9">
        <v>2</v>
      </c>
      <c r="G54" s="8"/>
      <c r="H54" s="8" t="s">
        <v>206</v>
      </c>
      <c r="I54" s="8" t="s">
        <v>34</v>
      </c>
      <c r="J54" s="8" t="s">
        <v>34</v>
      </c>
      <c r="K54" s="10">
        <v>60</v>
      </c>
      <c r="L54" s="11" t="s">
        <v>36</v>
      </c>
      <c r="M54" s="11" t="s">
        <v>37</v>
      </c>
      <c r="N54" s="12" t="s">
        <v>203</v>
      </c>
      <c r="O54" s="11"/>
      <c r="P54" s="13">
        <v>1041</v>
      </c>
      <c r="Q54" s="13">
        <v>0</v>
      </c>
      <c r="R54" s="14"/>
      <c r="S54" s="13"/>
      <c r="T54" s="13"/>
      <c r="U54" s="15"/>
      <c r="V54" s="15"/>
      <c r="W54" s="15"/>
      <c r="X54" s="15"/>
      <c r="Y54" s="13"/>
      <c r="Z54" s="13">
        <v>1</v>
      </c>
      <c r="AA54" s="7"/>
      <c r="AB54" s="7">
        <f t="shared" si="13"/>
        <v>1</v>
      </c>
      <c r="AC54" s="6">
        <v>1</v>
      </c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 ht="12.45">
      <c r="A55" s="8" t="s">
        <v>207</v>
      </c>
      <c r="B55" s="8">
        <f t="shared" si="8"/>
        <v>14</v>
      </c>
      <c r="C55" s="8" t="s">
        <v>208</v>
      </c>
      <c r="D55" s="9">
        <f t="shared" si="14"/>
        <v>7</v>
      </c>
      <c r="E55" s="8" t="s">
        <v>208</v>
      </c>
      <c r="F55" s="9">
        <v>3</v>
      </c>
      <c r="G55" s="8"/>
      <c r="H55" s="8" t="s">
        <v>209</v>
      </c>
      <c r="I55" s="8" t="s">
        <v>77</v>
      </c>
      <c r="J55" s="8" t="s">
        <v>35</v>
      </c>
      <c r="K55" s="10"/>
      <c r="L55" s="11" t="s">
        <v>36</v>
      </c>
      <c r="M55" s="11" t="s">
        <v>37</v>
      </c>
      <c r="N55" s="12" t="s">
        <v>203</v>
      </c>
      <c r="O55" s="11"/>
      <c r="P55" s="13">
        <v>1041</v>
      </c>
      <c r="Q55" s="13">
        <v>0</v>
      </c>
      <c r="R55" s="14"/>
      <c r="S55" s="13"/>
      <c r="T55" s="13"/>
      <c r="U55" s="15"/>
      <c r="V55" s="15"/>
      <c r="W55" s="15"/>
      <c r="X55" s="15"/>
      <c r="Y55" s="13"/>
      <c r="Z55" s="13">
        <v>1</v>
      </c>
      <c r="AA55" s="7">
        <v>-2</v>
      </c>
      <c r="AB55" s="7">
        <f t="shared" si="13"/>
        <v>0</v>
      </c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 ht="12.45">
      <c r="A56" s="8" t="s">
        <v>210</v>
      </c>
      <c r="B56" s="8">
        <f t="shared" si="8"/>
        <v>14</v>
      </c>
      <c r="C56" s="8" t="s">
        <v>211</v>
      </c>
      <c r="D56" s="9">
        <f t="shared" si="14"/>
        <v>7</v>
      </c>
      <c r="E56" s="8" t="s">
        <v>211</v>
      </c>
      <c r="F56" s="9">
        <v>4</v>
      </c>
      <c r="G56" s="8"/>
      <c r="H56" s="8" t="s">
        <v>212</v>
      </c>
      <c r="I56" s="8" t="s">
        <v>77</v>
      </c>
      <c r="J56" s="8" t="s">
        <v>35</v>
      </c>
      <c r="K56" s="10"/>
      <c r="L56" s="11" t="s">
        <v>36</v>
      </c>
      <c r="M56" s="11" t="s">
        <v>37</v>
      </c>
      <c r="N56" s="12" t="s">
        <v>203</v>
      </c>
      <c r="O56" s="11"/>
      <c r="P56" s="13">
        <v>1041</v>
      </c>
      <c r="Q56" s="13">
        <v>0</v>
      </c>
      <c r="R56" s="14"/>
      <c r="S56" s="13"/>
      <c r="T56" s="13"/>
      <c r="U56" s="15"/>
      <c r="V56" s="15"/>
      <c r="W56" s="15"/>
      <c r="X56" s="15"/>
      <c r="Y56" s="13"/>
      <c r="Z56" s="13">
        <v>1</v>
      </c>
      <c r="AA56" s="7">
        <v>-2</v>
      </c>
      <c r="AB56" s="7">
        <f t="shared" si="13"/>
        <v>0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 ht="24.9">
      <c r="A57" s="8" t="s">
        <v>213</v>
      </c>
      <c r="B57" s="22"/>
      <c r="C57" s="8" t="s">
        <v>214</v>
      </c>
      <c r="D57" s="9"/>
      <c r="E57" s="8" t="s">
        <v>214</v>
      </c>
      <c r="F57" s="9">
        <v>10</v>
      </c>
      <c r="G57" s="8"/>
      <c r="H57" s="8" t="s">
        <v>215</v>
      </c>
      <c r="I57" s="8" t="s">
        <v>34</v>
      </c>
      <c r="J57" s="8" t="s">
        <v>34</v>
      </c>
      <c r="K57" s="10">
        <v>255</v>
      </c>
      <c r="L57" s="11" t="s">
        <v>36</v>
      </c>
      <c r="M57" s="11" t="s">
        <v>37</v>
      </c>
      <c r="N57" s="12" t="s">
        <v>203</v>
      </c>
      <c r="O57" s="11"/>
      <c r="P57" s="13">
        <v>1041</v>
      </c>
      <c r="Q57" s="13">
        <v>0</v>
      </c>
      <c r="R57" s="14"/>
      <c r="S57" s="13"/>
      <c r="T57" s="13"/>
      <c r="U57" s="15"/>
      <c r="V57" s="15"/>
      <c r="W57" s="15"/>
      <c r="X57" s="15"/>
      <c r="Y57" s="13"/>
      <c r="Z57" s="13"/>
      <c r="AA57" s="7"/>
      <c r="AB57" s="7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spans="1:41" ht="12.45">
      <c r="A58" s="8" t="s">
        <v>216</v>
      </c>
      <c r="B58" s="22">
        <f t="shared" ref="B58:B59" si="15">LEN(A58)</f>
        <v>11</v>
      </c>
      <c r="C58" s="8" t="s">
        <v>217</v>
      </c>
      <c r="D58" s="9">
        <v>2</v>
      </c>
      <c r="E58" s="8" t="s">
        <v>217</v>
      </c>
      <c r="F58" s="9">
        <v>1</v>
      </c>
      <c r="G58" s="8">
        <v>1</v>
      </c>
      <c r="H58" s="8" t="s">
        <v>175</v>
      </c>
      <c r="I58" s="8"/>
      <c r="J58" s="8" t="s">
        <v>35</v>
      </c>
      <c r="K58" s="10"/>
      <c r="L58" s="11" t="s">
        <v>36</v>
      </c>
      <c r="M58" s="11" t="s">
        <v>37</v>
      </c>
      <c r="N58" s="12" t="s">
        <v>218</v>
      </c>
      <c r="O58" s="11"/>
      <c r="P58" s="13">
        <v>1051</v>
      </c>
      <c r="Q58" s="13">
        <v>0</v>
      </c>
      <c r="R58" s="14"/>
      <c r="S58" s="13"/>
      <c r="T58" s="13"/>
      <c r="U58" s="15"/>
      <c r="V58" s="15"/>
      <c r="W58" s="15"/>
      <c r="X58" s="15"/>
      <c r="Y58" s="13"/>
      <c r="Z58" s="13">
        <v>1</v>
      </c>
      <c r="AA58" s="7">
        <v>-2</v>
      </c>
      <c r="AB58" s="7">
        <f t="shared" ref="AB58:AB59" si="16">AC58+AD58</f>
        <v>0</v>
      </c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spans="1:41" ht="12.45">
      <c r="A59" s="8" t="s">
        <v>219</v>
      </c>
      <c r="B59" s="22">
        <f t="shared" si="15"/>
        <v>13</v>
      </c>
      <c r="C59" s="8" t="s">
        <v>220</v>
      </c>
      <c r="D59" s="9">
        <v>8</v>
      </c>
      <c r="E59" s="8" t="s">
        <v>220</v>
      </c>
      <c r="F59" s="9">
        <v>2</v>
      </c>
      <c r="G59" s="8"/>
      <c r="H59" s="8" t="s">
        <v>221</v>
      </c>
      <c r="I59" s="8" t="s">
        <v>34</v>
      </c>
      <c r="J59" s="8" t="s">
        <v>52</v>
      </c>
      <c r="K59" s="10">
        <v>255</v>
      </c>
      <c r="L59" s="11" t="s">
        <v>36</v>
      </c>
      <c r="M59" s="11" t="s">
        <v>37</v>
      </c>
      <c r="N59" s="12" t="s">
        <v>218</v>
      </c>
      <c r="O59" s="11"/>
      <c r="P59" s="13">
        <v>1051</v>
      </c>
      <c r="Q59" s="13">
        <v>0</v>
      </c>
      <c r="R59" s="14"/>
      <c r="S59" s="13"/>
      <c r="T59" s="13"/>
      <c r="U59" s="15"/>
      <c r="V59" s="15"/>
      <c r="W59" s="15"/>
      <c r="X59" s="15"/>
      <c r="Y59" s="13"/>
      <c r="Z59" s="13">
        <v>1</v>
      </c>
      <c r="AA59" s="7"/>
      <c r="AB59" s="7">
        <f t="shared" si="16"/>
        <v>0</v>
      </c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spans="1:41" ht="24.9">
      <c r="A60" s="8" t="s">
        <v>222</v>
      </c>
      <c r="B60" s="22"/>
      <c r="C60" s="8" t="s">
        <v>223</v>
      </c>
      <c r="D60" s="9"/>
      <c r="E60" s="8" t="s">
        <v>223</v>
      </c>
      <c r="F60" s="9"/>
      <c r="G60" s="8"/>
      <c r="H60" s="8" t="s">
        <v>224</v>
      </c>
      <c r="I60" s="8" t="s">
        <v>34</v>
      </c>
      <c r="J60" s="8" t="s">
        <v>34</v>
      </c>
      <c r="K60" s="10">
        <v>255</v>
      </c>
      <c r="L60" s="11" t="s">
        <v>36</v>
      </c>
      <c r="M60" s="11" t="s">
        <v>37</v>
      </c>
      <c r="N60" s="12" t="s">
        <v>218</v>
      </c>
      <c r="O60" s="11"/>
      <c r="P60" s="13">
        <v>1051</v>
      </c>
      <c r="Q60" s="13">
        <v>0</v>
      </c>
      <c r="R60" s="14"/>
      <c r="S60" s="13"/>
      <c r="T60" s="13"/>
      <c r="U60" s="15"/>
      <c r="V60" s="15"/>
      <c r="W60" s="15"/>
      <c r="X60" s="15"/>
      <c r="Y60" s="13"/>
      <c r="Z60" s="13"/>
      <c r="AA60" s="7"/>
      <c r="AB60" s="7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spans="1:41" ht="24.9">
      <c r="A61" s="8" t="s">
        <v>225</v>
      </c>
      <c r="B61" s="22"/>
      <c r="C61" s="8" t="s">
        <v>226</v>
      </c>
      <c r="D61" s="9"/>
      <c r="E61" s="8" t="s">
        <v>226</v>
      </c>
      <c r="F61" s="9"/>
      <c r="G61" s="8"/>
      <c r="H61" s="8" t="s">
        <v>224</v>
      </c>
      <c r="I61" s="8" t="s">
        <v>34</v>
      </c>
      <c r="J61" s="8" t="s">
        <v>34</v>
      </c>
      <c r="K61" s="10">
        <v>255</v>
      </c>
      <c r="L61" s="11" t="s">
        <v>36</v>
      </c>
      <c r="M61" s="11" t="s">
        <v>37</v>
      </c>
      <c r="N61" s="12" t="s">
        <v>218</v>
      </c>
      <c r="O61" s="11"/>
      <c r="P61" s="13">
        <v>1051</v>
      </c>
      <c r="Q61" s="13">
        <v>0</v>
      </c>
      <c r="R61" s="14" t="s">
        <v>56</v>
      </c>
      <c r="S61" s="13"/>
      <c r="T61" s="13"/>
      <c r="U61" s="15"/>
      <c r="V61" s="15"/>
      <c r="W61" s="15"/>
      <c r="X61" s="15"/>
      <c r="Y61" s="13"/>
      <c r="Z61" s="13"/>
      <c r="AA61" s="7"/>
      <c r="AB61" s="7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spans="1:41" ht="12.45">
      <c r="A62" s="8" t="s">
        <v>227</v>
      </c>
      <c r="B62" s="22"/>
      <c r="C62" s="8" t="s">
        <v>228</v>
      </c>
      <c r="D62" s="9"/>
      <c r="E62" s="8" t="s">
        <v>228</v>
      </c>
      <c r="F62" s="9"/>
      <c r="G62" s="8"/>
      <c r="H62" s="8" t="s">
        <v>229</v>
      </c>
      <c r="I62" s="8" t="s">
        <v>34</v>
      </c>
      <c r="J62" s="8" t="s">
        <v>34</v>
      </c>
      <c r="K62" s="10">
        <v>255</v>
      </c>
      <c r="L62" s="11" t="s">
        <v>36</v>
      </c>
      <c r="M62" s="11" t="s">
        <v>37</v>
      </c>
      <c r="N62" s="12" t="s">
        <v>218</v>
      </c>
      <c r="O62" s="11"/>
      <c r="P62" s="13">
        <v>1051</v>
      </c>
      <c r="Q62" s="13">
        <v>0</v>
      </c>
      <c r="R62" s="14"/>
      <c r="S62" s="13"/>
      <c r="T62" s="13"/>
      <c r="U62" s="15"/>
      <c r="V62" s="15"/>
      <c r="W62" s="15"/>
      <c r="X62" s="15"/>
      <c r="Y62" s="13"/>
      <c r="Z62" s="13"/>
      <c r="AA62" s="7"/>
      <c r="AB62" s="7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spans="1:41" ht="24.9">
      <c r="A63" s="8" t="s">
        <v>230</v>
      </c>
      <c r="B63" s="22">
        <f t="shared" ref="B63:B70" si="17">LEN(A63)</f>
        <v>25</v>
      </c>
      <c r="C63" s="8" t="s">
        <v>231</v>
      </c>
      <c r="D63" s="9">
        <v>8</v>
      </c>
      <c r="E63" s="8" t="s">
        <v>231</v>
      </c>
      <c r="F63" s="9">
        <v>3</v>
      </c>
      <c r="G63" s="8"/>
      <c r="H63" s="8" t="s">
        <v>232</v>
      </c>
      <c r="I63" s="8" t="s">
        <v>34</v>
      </c>
      <c r="J63" s="8" t="s">
        <v>52</v>
      </c>
      <c r="K63" s="10">
        <v>255</v>
      </c>
      <c r="L63" s="11" t="s">
        <v>36</v>
      </c>
      <c r="M63" s="11" t="s">
        <v>37</v>
      </c>
      <c r="N63" s="12" t="s">
        <v>218</v>
      </c>
      <c r="O63" s="11"/>
      <c r="P63" s="13">
        <v>1051</v>
      </c>
      <c r="Q63" s="13">
        <v>0</v>
      </c>
      <c r="R63" s="14"/>
      <c r="S63" s="13"/>
      <c r="T63" s="13"/>
      <c r="U63" s="15"/>
      <c r="V63" s="15"/>
      <c r="W63" s="15"/>
      <c r="X63" s="15"/>
      <c r="Y63" s="13"/>
      <c r="Z63" s="13">
        <v>1</v>
      </c>
      <c r="AA63" s="7"/>
      <c r="AB63" s="7">
        <f t="shared" ref="AB63:AB90" si="18">AC63+AD63</f>
        <v>0</v>
      </c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spans="1:41" ht="12.45">
      <c r="A64" s="2" t="s">
        <v>31</v>
      </c>
      <c r="B64" s="23">
        <f t="shared" si="17"/>
        <v>13</v>
      </c>
      <c r="C64" s="8" t="s">
        <v>233</v>
      </c>
      <c r="D64" s="23">
        <f t="shared" ref="D64:D70" si="19">LEN(C64)</f>
        <v>5</v>
      </c>
      <c r="E64" s="2" t="s">
        <v>233</v>
      </c>
      <c r="F64" s="13">
        <v>0</v>
      </c>
      <c r="G64" s="23">
        <v>1</v>
      </c>
      <c r="H64" s="2" t="s">
        <v>175</v>
      </c>
      <c r="I64" s="2" t="s">
        <v>66</v>
      </c>
      <c r="J64" s="2" t="s">
        <v>35</v>
      </c>
      <c r="K64" s="15"/>
      <c r="L64" s="11" t="s">
        <v>36</v>
      </c>
      <c r="M64" s="11" t="s">
        <v>37</v>
      </c>
      <c r="N64" s="11" t="s">
        <v>234</v>
      </c>
      <c r="O64" s="11"/>
      <c r="P64" s="13">
        <v>1071</v>
      </c>
      <c r="Q64" s="13">
        <v>0</v>
      </c>
      <c r="R64" s="14"/>
      <c r="S64" s="13"/>
      <c r="T64" s="13"/>
      <c r="U64" s="15"/>
      <c r="V64" s="15"/>
      <c r="W64" s="15"/>
      <c r="X64" s="15"/>
      <c r="Y64" s="13"/>
      <c r="Z64" s="13">
        <v>1</v>
      </c>
      <c r="AA64" s="7">
        <v>-2</v>
      </c>
      <c r="AB64" s="7">
        <f t="shared" si="18"/>
        <v>0</v>
      </c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spans="1:41" ht="12.45">
      <c r="A65" s="8" t="s">
        <v>235</v>
      </c>
      <c r="B65" s="9">
        <f t="shared" si="17"/>
        <v>7</v>
      </c>
      <c r="C65" s="8" t="s">
        <v>236</v>
      </c>
      <c r="D65" s="9">
        <f t="shared" si="19"/>
        <v>5</v>
      </c>
      <c r="E65" s="8" t="s">
        <v>236</v>
      </c>
      <c r="F65" s="22">
        <v>2</v>
      </c>
      <c r="G65" s="22"/>
      <c r="H65" s="8" t="s">
        <v>237</v>
      </c>
      <c r="I65" s="8" t="s">
        <v>34</v>
      </c>
      <c r="J65" s="8" t="s">
        <v>34</v>
      </c>
      <c r="K65" s="24"/>
      <c r="L65" s="11" t="s">
        <v>36</v>
      </c>
      <c r="M65" s="11" t="s">
        <v>37</v>
      </c>
      <c r="N65" s="11" t="s">
        <v>234</v>
      </c>
      <c r="O65" s="11"/>
      <c r="P65" s="22">
        <v>1071</v>
      </c>
      <c r="Q65" s="22">
        <v>1</v>
      </c>
      <c r="R65" s="25" t="s">
        <v>94</v>
      </c>
      <c r="S65" s="8" t="s">
        <v>48</v>
      </c>
      <c r="T65" s="8" t="s">
        <v>48</v>
      </c>
      <c r="U65" s="10"/>
      <c r="V65" s="10"/>
      <c r="W65" s="10">
        <v>0</v>
      </c>
      <c r="X65" s="24"/>
      <c r="Y65" s="22"/>
      <c r="Z65" s="22">
        <v>1</v>
      </c>
      <c r="AA65" s="7">
        <v>-1</v>
      </c>
      <c r="AB65" s="7">
        <f t="shared" si="18"/>
        <v>0</v>
      </c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</row>
    <row r="66" spans="1:41" ht="12.45">
      <c r="A66" s="2" t="s">
        <v>238</v>
      </c>
      <c r="B66" s="23">
        <f t="shared" si="17"/>
        <v>9</v>
      </c>
      <c r="C66" s="2" t="s">
        <v>239</v>
      </c>
      <c r="D66" s="23">
        <f t="shared" si="19"/>
        <v>4</v>
      </c>
      <c r="E66" s="2" t="s">
        <v>239</v>
      </c>
      <c r="F66" s="13">
        <v>2</v>
      </c>
      <c r="G66" s="13"/>
      <c r="H66" s="2" t="s">
        <v>240</v>
      </c>
      <c r="I66" s="2" t="s">
        <v>241</v>
      </c>
      <c r="J66" s="2" t="s">
        <v>35</v>
      </c>
      <c r="K66" s="15"/>
      <c r="L66" s="11" t="s">
        <v>36</v>
      </c>
      <c r="M66" s="11" t="s">
        <v>37</v>
      </c>
      <c r="N66" s="11" t="s">
        <v>234</v>
      </c>
      <c r="O66" s="11"/>
      <c r="P66" s="13">
        <v>1071</v>
      </c>
      <c r="Q66" s="13">
        <v>1</v>
      </c>
      <c r="R66" s="14"/>
      <c r="S66" s="2" t="s">
        <v>48</v>
      </c>
      <c r="T66" s="2" t="s">
        <v>242</v>
      </c>
      <c r="U66" s="16" t="s">
        <v>38</v>
      </c>
      <c r="V66" s="16">
        <v>1121</v>
      </c>
      <c r="W66" s="16">
        <v>0</v>
      </c>
      <c r="X66" s="15"/>
      <c r="Y66" s="13"/>
      <c r="Z66" s="13">
        <v>1</v>
      </c>
      <c r="AA66" s="7">
        <v>-1</v>
      </c>
      <c r="AB66" s="7">
        <f t="shared" si="18"/>
        <v>0</v>
      </c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spans="1:41" ht="12.45">
      <c r="A67" s="2" t="s">
        <v>243</v>
      </c>
      <c r="B67" s="23">
        <f t="shared" si="17"/>
        <v>15</v>
      </c>
      <c r="C67" s="2" t="s">
        <v>244</v>
      </c>
      <c r="D67" s="23">
        <f t="shared" si="19"/>
        <v>5</v>
      </c>
      <c r="E67" s="2" t="s">
        <v>245</v>
      </c>
      <c r="F67" s="13">
        <v>3</v>
      </c>
      <c r="G67" s="13"/>
      <c r="H67" s="2" t="s">
        <v>246</v>
      </c>
      <c r="I67" s="2" t="s">
        <v>66</v>
      </c>
      <c r="J67" s="2" t="s">
        <v>35</v>
      </c>
      <c r="K67" s="15"/>
      <c r="L67" s="11" t="s">
        <v>36</v>
      </c>
      <c r="M67" s="11" t="s">
        <v>37</v>
      </c>
      <c r="N67" s="11" t="s">
        <v>234</v>
      </c>
      <c r="O67" s="11"/>
      <c r="P67" s="13">
        <v>1071</v>
      </c>
      <c r="Q67" s="13">
        <v>1</v>
      </c>
      <c r="R67" s="14"/>
      <c r="S67" s="2" t="s">
        <v>48</v>
      </c>
      <c r="T67" s="2" t="s">
        <v>247</v>
      </c>
      <c r="U67" s="16" t="s">
        <v>38</v>
      </c>
      <c r="V67" s="15">
        <v>1122</v>
      </c>
      <c r="W67" s="15"/>
      <c r="X67" s="15"/>
      <c r="Y67" s="13"/>
      <c r="Z67" s="13">
        <v>1</v>
      </c>
      <c r="AA67" s="7">
        <v>-1</v>
      </c>
      <c r="AB67" s="7">
        <f t="shared" si="18"/>
        <v>0</v>
      </c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spans="1:41" ht="12.45">
      <c r="A68" s="2" t="s">
        <v>248</v>
      </c>
      <c r="B68" s="23">
        <f t="shared" si="17"/>
        <v>11</v>
      </c>
      <c r="C68" s="2" t="s">
        <v>249</v>
      </c>
      <c r="D68" s="23">
        <f t="shared" si="19"/>
        <v>5</v>
      </c>
      <c r="E68" s="2" t="s">
        <v>249</v>
      </c>
      <c r="F68" s="13">
        <v>4</v>
      </c>
      <c r="G68" s="13"/>
      <c r="H68" s="2" t="s">
        <v>250</v>
      </c>
      <c r="I68" s="2" t="s">
        <v>251</v>
      </c>
      <c r="J68" s="2" t="s">
        <v>35</v>
      </c>
      <c r="K68" s="15"/>
      <c r="L68" s="11" t="s">
        <v>36</v>
      </c>
      <c r="M68" s="11" t="s">
        <v>37</v>
      </c>
      <c r="N68" s="11" t="s">
        <v>234</v>
      </c>
      <c r="O68" s="11"/>
      <c r="P68" s="13">
        <v>1071</v>
      </c>
      <c r="Q68" s="13">
        <v>1</v>
      </c>
      <c r="R68" s="14"/>
      <c r="S68" s="2" t="s">
        <v>48</v>
      </c>
      <c r="T68" s="2" t="s">
        <v>252</v>
      </c>
      <c r="U68" s="16" t="s">
        <v>38</v>
      </c>
      <c r="V68" s="15">
        <v>1123</v>
      </c>
      <c r="W68" s="15"/>
      <c r="X68" s="15"/>
      <c r="Y68" s="13"/>
      <c r="Z68" s="13">
        <v>1</v>
      </c>
      <c r="AA68" s="7">
        <v>-1</v>
      </c>
      <c r="AB68" s="7">
        <f t="shared" si="18"/>
        <v>0</v>
      </c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spans="1:41" ht="12.45">
      <c r="A69" s="2" t="s">
        <v>253</v>
      </c>
      <c r="B69" s="23">
        <f t="shared" si="17"/>
        <v>10</v>
      </c>
      <c r="C69" s="2" t="s">
        <v>254</v>
      </c>
      <c r="D69" s="23">
        <f t="shared" si="19"/>
        <v>5</v>
      </c>
      <c r="E69" s="2" t="s">
        <v>254</v>
      </c>
      <c r="F69" s="13">
        <v>5</v>
      </c>
      <c r="G69" s="13"/>
      <c r="H69" s="2" t="s">
        <v>255</v>
      </c>
      <c r="I69" s="2" t="s">
        <v>251</v>
      </c>
      <c r="J69" s="2" t="s">
        <v>35</v>
      </c>
      <c r="K69" s="15"/>
      <c r="L69" s="11" t="s">
        <v>36</v>
      </c>
      <c r="M69" s="11" t="s">
        <v>37</v>
      </c>
      <c r="N69" s="11" t="s">
        <v>234</v>
      </c>
      <c r="O69" s="11"/>
      <c r="P69" s="13">
        <v>1071</v>
      </c>
      <c r="Q69" s="13">
        <v>1</v>
      </c>
      <c r="R69" s="14"/>
      <c r="S69" s="2" t="s">
        <v>48</v>
      </c>
      <c r="T69" s="2" t="s">
        <v>48</v>
      </c>
      <c r="U69" s="15"/>
      <c r="V69" s="15"/>
      <c r="W69" s="15"/>
      <c r="X69" s="15"/>
      <c r="Y69" s="13"/>
      <c r="Z69" s="13">
        <v>1</v>
      </c>
      <c r="AA69" s="7">
        <v>-1</v>
      </c>
      <c r="AB69" s="7">
        <f t="shared" si="18"/>
        <v>0</v>
      </c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spans="1:41" ht="12.45">
      <c r="A70" s="2" t="s">
        <v>256</v>
      </c>
      <c r="B70" s="23">
        <f t="shared" si="17"/>
        <v>16</v>
      </c>
      <c r="C70" s="2" t="s">
        <v>257</v>
      </c>
      <c r="D70" s="23">
        <f t="shared" si="19"/>
        <v>5</v>
      </c>
      <c r="E70" s="2" t="s">
        <v>257</v>
      </c>
      <c r="F70" s="13">
        <v>6</v>
      </c>
      <c r="G70" s="13"/>
      <c r="H70" s="2" t="s">
        <v>258</v>
      </c>
      <c r="I70" s="2" t="s">
        <v>259</v>
      </c>
      <c r="J70" s="2" t="s">
        <v>35</v>
      </c>
      <c r="K70" s="15"/>
      <c r="L70" s="11" t="s">
        <v>36</v>
      </c>
      <c r="M70" s="11" t="s">
        <v>37</v>
      </c>
      <c r="N70" s="11" t="s">
        <v>234</v>
      </c>
      <c r="O70" s="11"/>
      <c r="P70" s="13">
        <v>1071</v>
      </c>
      <c r="Q70" s="13">
        <v>1</v>
      </c>
      <c r="R70" s="14"/>
      <c r="S70" s="2" t="s">
        <v>48</v>
      </c>
      <c r="T70" s="2" t="s">
        <v>260</v>
      </c>
      <c r="U70" s="16" t="s">
        <v>38</v>
      </c>
      <c r="V70" s="16">
        <v>1125</v>
      </c>
      <c r="W70" s="16">
        <v>0</v>
      </c>
      <c r="X70" s="16">
        <v>359</v>
      </c>
      <c r="Y70" s="13"/>
      <c r="Z70" s="13">
        <v>1</v>
      </c>
      <c r="AA70" s="7">
        <v>-1</v>
      </c>
      <c r="AB70" s="7">
        <f t="shared" si="18"/>
        <v>0</v>
      </c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spans="1:41" ht="12.45">
      <c r="A71" s="2" t="s">
        <v>261</v>
      </c>
      <c r="B71" s="23">
        <v>20</v>
      </c>
      <c r="C71" s="2" t="s">
        <v>262</v>
      </c>
      <c r="D71" s="23">
        <v>5</v>
      </c>
      <c r="E71" s="2" t="s">
        <v>262</v>
      </c>
      <c r="F71" s="13">
        <v>7</v>
      </c>
      <c r="G71" s="13"/>
      <c r="H71" s="2" t="s">
        <v>263</v>
      </c>
      <c r="I71" s="2" t="s">
        <v>259</v>
      </c>
      <c r="J71" s="2" t="s">
        <v>35</v>
      </c>
      <c r="K71" s="15"/>
      <c r="L71" s="11" t="s">
        <v>36</v>
      </c>
      <c r="M71" s="11" t="s">
        <v>37</v>
      </c>
      <c r="N71" s="11" t="s">
        <v>234</v>
      </c>
      <c r="O71" s="11"/>
      <c r="P71" s="13">
        <v>1071</v>
      </c>
      <c r="Q71" s="13">
        <v>1</v>
      </c>
      <c r="R71" s="14"/>
      <c r="S71" s="2"/>
      <c r="T71" s="2" t="s">
        <v>264</v>
      </c>
      <c r="U71" s="16" t="s">
        <v>38</v>
      </c>
      <c r="V71" s="16">
        <v>1126</v>
      </c>
      <c r="W71" s="16"/>
      <c r="X71" s="15"/>
      <c r="Y71" s="13"/>
      <c r="Z71" s="13">
        <v>1</v>
      </c>
      <c r="AA71" s="7">
        <v>-1</v>
      </c>
      <c r="AB71" s="7">
        <f t="shared" si="18"/>
        <v>0</v>
      </c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spans="1:41" ht="12.45">
      <c r="A72" s="2" t="s">
        <v>265</v>
      </c>
      <c r="B72" s="23">
        <f t="shared" ref="B72:B78" si="20">LEN(A72)</f>
        <v>24</v>
      </c>
      <c r="C72" s="2" t="s">
        <v>266</v>
      </c>
      <c r="D72" s="23">
        <f t="shared" ref="D72:D78" si="21">LEN(C72)</f>
        <v>4</v>
      </c>
      <c r="E72" s="2" t="s">
        <v>266</v>
      </c>
      <c r="F72" s="13">
        <v>8</v>
      </c>
      <c r="G72" s="13"/>
      <c r="H72" s="2" t="s">
        <v>267</v>
      </c>
      <c r="I72" s="2" t="s">
        <v>259</v>
      </c>
      <c r="J72" s="2" t="s">
        <v>35</v>
      </c>
      <c r="K72" s="15"/>
      <c r="L72" s="11" t="s">
        <v>36</v>
      </c>
      <c r="M72" s="11" t="s">
        <v>37</v>
      </c>
      <c r="N72" s="11" t="s">
        <v>234</v>
      </c>
      <c r="O72" s="11"/>
      <c r="P72" s="13">
        <v>1071</v>
      </c>
      <c r="Q72" s="13">
        <v>1</v>
      </c>
      <c r="R72" s="14"/>
      <c r="S72" s="2" t="s">
        <v>48</v>
      </c>
      <c r="T72" s="2" t="s">
        <v>48</v>
      </c>
      <c r="U72" s="16"/>
      <c r="V72" s="16"/>
      <c r="W72" s="16">
        <v>0</v>
      </c>
      <c r="X72" s="16">
        <v>179</v>
      </c>
      <c r="Y72" s="13"/>
      <c r="Z72" s="13">
        <v>1</v>
      </c>
      <c r="AA72" s="7">
        <v>-1</v>
      </c>
      <c r="AB72" s="7">
        <f t="shared" si="18"/>
        <v>0</v>
      </c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spans="1:41" ht="12.45">
      <c r="A73" s="2" t="s">
        <v>268</v>
      </c>
      <c r="B73" s="23">
        <f t="shared" si="20"/>
        <v>15</v>
      </c>
      <c r="C73" s="2" t="s">
        <v>269</v>
      </c>
      <c r="D73" s="23">
        <f t="shared" si="21"/>
        <v>5</v>
      </c>
      <c r="E73" s="2" t="s">
        <v>269</v>
      </c>
      <c r="F73" s="13">
        <v>9</v>
      </c>
      <c r="G73" s="13"/>
      <c r="H73" s="2" t="s">
        <v>270</v>
      </c>
      <c r="I73" s="2" t="s">
        <v>271</v>
      </c>
      <c r="J73" s="2" t="s">
        <v>35</v>
      </c>
      <c r="K73" s="15"/>
      <c r="L73" s="11" t="s">
        <v>36</v>
      </c>
      <c r="M73" s="11" t="s">
        <v>37</v>
      </c>
      <c r="N73" s="11" t="s">
        <v>234</v>
      </c>
      <c r="O73" s="11"/>
      <c r="P73" s="13">
        <v>1071</v>
      </c>
      <c r="Q73" s="13">
        <v>1</v>
      </c>
      <c r="R73" s="14"/>
      <c r="S73" s="2" t="s">
        <v>48</v>
      </c>
      <c r="T73" s="2" t="s">
        <v>272</v>
      </c>
      <c r="U73" s="16" t="s">
        <v>38</v>
      </c>
      <c r="V73" s="16">
        <v>1127</v>
      </c>
      <c r="W73" s="16">
        <v>0</v>
      </c>
      <c r="X73" s="15"/>
      <c r="Y73" s="13"/>
      <c r="Z73" s="13">
        <v>1</v>
      </c>
      <c r="AA73" s="7">
        <v>-1</v>
      </c>
      <c r="AB73" s="7">
        <f t="shared" si="18"/>
        <v>0</v>
      </c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spans="1:41" ht="12.45">
      <c r="A74" s="2" t="s">
        <v>273</v>
      </c>
      <c r="B74" s="23">
        <f t="shared" si="20"/>
        <v>17</v>
      </c>
      <c r="C74" s="2" t="s">
        <v>274</v>
      </c>
      <c r="D74" s="23">
        <f t="shared" si="21"/>
        <v>5</v>
      </c>
      <c r="E74" s="2" t="s">
        <v>274</v>
      </c>
      <c r="F74" s="13">
        <v>21</v>
      </c>
      <c r="G74" s="13"/>
      <c r="H74" s="2" t="s">
        <v>275</v>
      </c>
      <c r="I74" s="2" t="s">
        <v>241</v>
      </c>
      <c r="J74" s="2" t="s">
        <v>35</v>
      </c>
      <c r="K74" s="15"/>
      <c r="L74" s="11" t="s">
        <v>36</v>
      </c>
      <c r="M74" s="11" t="s">
        <v>37</v>
      </c>
      <c r="N74" s="11" t="s">
        <v>234</v>
      </c>
      <c r="O74" s="11"/>
      <c r="P74" s="13">
        <v>1071</v>
      </c>
      <c r="Q74" s="13">
        <v>1</v>
      </c>
      <c r="R74" s="14"/>
      <c r="S74" s="2" t="s">
        <v>48</v>
      </c>
      <c r="T74" s="2" t="s">
        <v>276</v>
      </c>
      <c r="U74" s="16" t="s">
        <v>38</v>
      </c>
      <c r="V74" s="16">
        <v>1128</v>
      </c>
      <c r="W74" s="16">
        <v>0</v>
      </c>
      <c r="X74" s="15"/>
      <c r="Y74" s="13"/>
      <c r="Z74" s="13">
        <v>1</v>
      </c>
      <c r="AA74" s="7">
        <v>-1</v>
      </c>
      <c r="AB74" s="7">
        <f t="shared" si="18"/>
        <v>0</v>
      </c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spans="1:41" ht="12.45">
      <c r="A75" s="2" t="s">
        <v>277</v>
      </c>
      <c r="B75" s="23">
        <f t="shared" si="20"/>
        <v>23</v>
      </c>
      <c r="C75" s="2" t="s">
        <v>278</v>
      </c>
      <c r="D75" s="23">
        <f t="shared" si="21"/>
        <v>5</v>
      </c>
      <c r="E75" s="2" t="s">
        <v>279</v>
      </c>
      <c r="F75" s="13">
        <v>22</v>
      </c>
      <c r="G75" s="13"/>
      <c r="H75" s="2" t="s">
        <v>280</v>
      </c>
      <c r="I75" s="2" t="s">
        <v>66</v>
      </c>
      <c r="J75" s="2" t="s">
        <v>35</v>
      </c>
      <c r="K75" s="15"/>
      <c r="L75" s="11" t="s">
        <v>36</v>
      </c>
      <c r="M75" s="11" t="s">
        <v>37</v>
      </c>
      <c r="N75" s="11" t="s">
        <v>234</v>
      </c>
      <c r="O75" s="11"/>
      <c r="P75" s="13">
        <v>1071</v>
      </c>
      <c r="Q75" s="13">
        <v>1</v>
      </c>
      <c r="R75" s="14"/>
      <c r="S75" s="2" t="s">
        <v>48</v>
      </c>
      <c r="T75" s="2" t="s">
        <v>281</v>
      </c>
      <c r="U75" s="16" t="s">
        <v>38</v>
      </c>
      <c r="V75" s="16">
        <v>1129</v>
      </c>
      <c r="W75" s="15"/>
      <c r="X75" s="15"/>
      <c r="Y75" s="13"/>
      <c r="Z75" s="13">
        <v>1</v>
      </c>
      <c r="AA75" s="7">
        <v>-1</v>
      </c>
      <c r="AB75" s="7">
        <f t="shared" si="18"/>
        <v>0</v>
      </c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spans="1:41" ht="12.45">
      <c r="A76" s="2" t="s">
        <v>282</v>
      </c>
      <c r="B76" s="23">
        <f t="shared" si="20"/>
        <v>19</v>
      </c>
      <c r="C76" s="2" t="s">
        <v>283</v>
      </c>
      <c r="D76" s="23">
        <f t="shared" si="21"/>
        <v>5</v>
      </c>
      <c r="E76" s="2" t="s">
        <v>283</v>
      </c>
      <c r="F76" s="13">
        <v>23</v>
      </c>
      <c r="G76" s="13"/>
      <c r="H76" s="2" t="s">
        <v>284</v>
      </c>
      <c r="I76" s="2" t="s">
        <v>251</v>
      </c>
      <c r="J76" s="2" t="s">
        <v>35</v>
      </c>
      <c r="K76" s="15"/>
      <c r="L76" s="11" t="s">
        <v>36</v>
      </c>
      <c r="M76" s="11" t="s">
        <v>37</v>
      </c>
      <c r="N76" s="11" t="s">
        <v>234</v>
      </c>
      <c r="O76" s="11"/>
      <c r="P76" s="13">
        <v>1071</v>
      </c>
      <c r="Q76" s="13">
        <v>1</v>
      </c>
      <c r="R76" s="14"/>
      <c r="S76" s="2" t="s">
        <v>48</v>
      </c>
      <c r="T76" s="2" t="s">
        <v>285</v>
      </c>
      <c r="U76" s="16" t="s">
        <v>38</v>
      </c>
      <c r="V76" s="16">
        <v>1130</v>
      </c>
      <c r="W76" s="15"/>
      <c r="X76" s="15"/>
      <c r="Y76" s="13"/>
      <c r="Z76" s="13">
        <v>1</v>
      </c>
      <c r="AA76" s="7">
        <v>-1</v>
      </c>
      <c r="AB76" s="7">
        <f t="shared" si="18"/>
        <v>0</v>
      </c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spans="1:41" ht="12.45">
      <c r="A77" s="2" t="s">
        <v>286</v>
      </c>
      <c r="B77" s="23">
        <f t="shared" si="20"/>
        <v>18</v>
      </c>
      <c r="C77" s="2" t="s">
        <v>287</v>
      </c>
      <c r="D77" s="23">
        <f t="shared" si="21"/>
        <v>5</v>
      </c>
      <c r="E77" s="2" t="s">
        <v>287</v>
      </c>
      <c r="F77" s="13">
        <v>24</v>
      </c>
      <c r="G77" s="13"/>
      <c r="H77" s="2" t="s">
        <v>288</v>
      </c>
      <c r="I77" s="2" t="s">
        <v>251</v>
      </c>
      <c r="J77" s="2" t="s">
        <v>35</v>
      </c>
      <c r="K77" s="15"/>
      <c r="L77" s="11" t="s">
        <v>36</v>
      </c>
      <c r="M77" s="11" t="s">
        <v>37</v>
      </c>
      <c r="N77" s="11" t="s">
        <v>234</v>
      </c>
      <c r="O77" s="11"/>
      <c r="P77" s="13">
        <v>1071</v>
      </c>
      <c r="Q77" s="13">
        <v>1</v>
      </c>
      <c r="R77" s="14"/>
      <c r="S77" s="2" t="s">
        <v>48</v>
      </c>
      <c r="T77" s="2" t="s">
        <v>48</v>
      </c>
      <c r="U77" s="15"/>
      <c r="V77" s="15"/>
      <c r="W77" s="15"/>
      <c r="X77" s="15"/>
      <c r="Y77" s="13"/>
      <c r="Z77" s="13">
        <v>1</v>
      </c>
      <c r="AA77" s="7">
        <v>-1</v>
      </c>
      <c r="AB77" s="7">
        <f t="shared" si="18"/>
        <v>0</v>
      </c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spans="1:41" ht="12.45">
      <c r="A78" s="2" t="s">
        <v>289</v>
      </c>
      <c r="B78" s="23">
        <f t="shared" si="20"/>
        <v>19</v>
      </c>
      <c r="C78" s="2" t="s">
        <v>290</v>
      </c>
      <c r="D78" s="23">
        <f t="shared" si="21"/>
        <v>5</v>
      </c>
      <c r="E78" s="2" t="s">
        <v>290</v>
      </c>
      <c r="F78" s="13">
        <v>25</v>
      </c>
      <c r="G78" s="13"/>
      <c r="H78" s="2" t="s">
        <v>291</v>
      </c>
      <c r="I78" s="2" t="s">
        <v>77</v>
      </c>
      <c r="J78" s="2" t="s">
        <v>34</v>
      </c>
      <c r="K78" s="16">
        <v>31</v>
      </c>
      <c r="L78" s="11" t="s">
        <v>36</v>
      </c>
      <c r="M78" s="11" t="s">
        <v>37</v>
      </c>
      <c r="N78" s="11" t="s">
        <v>234</v>
      </c>
      <c r="O78" s="11"/>
      <c r="P78" s="13">
        <v>1071</v>
      </c>
      <c r="Q78" s="13">
        <v>1</v>
      </c>
      <c r="R78" s="14"/>
      <c r="S78" s="2" t="s">
        <v>48</v>
      </c>
      <c r="T78" s="2" t="s">
        <v>292</v>
      </c>
      <c r="U78" s="16" t="s">
        <v>38</v>
      </c>
      <c r="V78" s="15">
        <v>1132</v>
      </c>
      <c r="W78" s="15"/>
      <c r="X78" s="15"/>
      <c r="Y78" s="13"/>
      <c r="Z78" s="13">
        <v>1</v>
      </c>
      <c r="AA78" s="7">
        <v>-1</v>
      </c>
      <c r="AB78" s="7">
        <f t="shared" si="18"/>
        <v>0</v>
      </c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spans="1:41" ht="24.9">
      <c r="A79" s="2" t="s">
        <v>293</v>
      </c>
      <c r="B79" s="23"/>
      <c r="C79" s="2" t="s">
        <v>294</v>
      </c>
      <c r="D79" s="23"/>
      <c r="E79" s="2" t="s">
        <v>294</v>
      </c>
      <c r="F79" s="13">
        <v>26</v>
      </c>
      <c r="G79" s="13"/>
      <c r="H79" s="2" t="s">
        <v>295</v>
      </c>
      <c r="I79" s="2" t="s">
        <v>34</v>
      </c>
      <c r="J79" s="2" t="s">
        <v>52</v>
      </c>
      <c r="K79" s="15">
        <v>255</v>
      </c>
      <c r="L79" s="11" t="s">
        <v>36</v>
      </c>
      <c r="M79" s="11" t="s">
        <v>37</v>
      </c>
      <c r="N79" s="11" t="s">
        <v>234</v>
      </c>
      <c r="O79" s="11"/>
      <c r="P79" s="13">
        <v>1071</v>
      </c>
      <c r="Q79" s="13">
        <v>0</v>
      </c>
      <c r="R79" s="14"/>
      <c r="S79" s="2" t="s">
        <v>48</v>
      </c>
      <c r="T79" s="2" t="s">
        <v>48</v>
      </c>
      <c r="U79" s="15"/>
      <c r="V79" s="15"/>
      <c r="W79" s="15"/>
      <c r="X79" s="15"/>
      <c r="Y79" s="13"/>
      <c r="Z79" s="13">
        <v>1</v>
      </c>
      <c r="AA79" s="7">
        <v>-1</v>
      </c>
      <c r="AB79" s="7">
        <f t="shared" si="18"/>
        <v>0</v>
      </c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spans="1:41" ht="12.45">
      <c r="A80" s="2" t="s">
        <v>296</v>
      </c>
      <c r="B80" s="23">
        <v>11</v>
      </c>
      <c r="C80" s="2" t="s">
        <v>297</v>
      </c>
      <c r="D80" s="23">
        <v>5</v>
      </c>
      <c r="E80" s="2" t="s">
        <v>297</v>
      </c>
      <c r="F80" s="13">
        <v>1</v>
      </c>
      <c r="G80" s="13"/>
      <c r="H80" s="2" t="s">
        <v>298</v>
      </c>
      <c r="I80" s="2" t="s">
        <v>34</v>
      </c>
      <c r="J80" s="2" t="s">
        <v>34</v>
      </c>
      <c r="K80" s="15"/>
      <c r="L80" s="11" t="s">
        <v>36</v>
      </c>
      <c r="M80" s="11" t="s">
        <v>37</v>
      </c>
      <c r="N80" s="11" t="s">
        <v>299</v>
      </c>
      <c r="O80" s="11"/>
      <c r="P80" s="13">
        <v>1081</v>
      </c>
      <c r="Q80" s="13">
        <v>0</v>
      </c>
      <c r="R80" s="14"/>
      <c r="S80" s="13"/>
      <c r="T80" s="13"/>
      <c r="U80" s="15"/>
      <c r="V80" s="15"/>
      <c r="W80" s="15"/>
      <c r="X80" s="15"/>
      <c r="Y80" s="13"/>
      <c r="Z80" s="13">
        <v>1</v>
      </c>
      <c r="AA80" s="7">
        <v>-1</v>
      </c>
      <c r="AB80" s="7">
        <f t="shared" si="18"/>
        <v>0</v>
      </c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spans="1:41" ht="12.45">
      <c r="A81" s="2" t="s">
        <v>300</v>
      </c>
      <c r="B81" s="23">
        <v>13</v>
      </c>
      <c r="C81" s="2" t="s">
        <v>301</v>
      </c>
      <c r="D81" s="23">
        <v>5</v>
      </c>
      <c r="E81" s="2" t="s">
        <v>301</v>
      </c>
      <c r="F81" s="13">
        <v>2</v>
      </c>
      <c r="G81" s="13"/>
      <c r="H81" s="2" t="s">
        <v>302</v>
      </c>
      <c r="I81" s="2" t="s">
        <v>34</v>
      </c>
      <c r="J81" s="2" t="s">
        <v>34</v>
      </c>
      <c r="K81" s="15"/>
      <c r="L81" s="11" t="s">
        <v>36</v>
      </c>
      <c r="M81" s="11" t="s">
        <v>37</v>
      </c>
      <c r="N81" s="11" t="s">
        <v>299</v>
      </c>
      <c r="O81" s="11"/>
      <c r="P81" s="13">
        <v>1081</v>
      </c>
      <c r="Q81" s="13">
        <v>0</v>
      </c>
      <c r="R81" s="14"/>
      <c r="S81" s="13"/>
      <c r="T81" s="13"/>
      <c r="U81" s="15"/>
      <c r="V81" s="15"/>
      <c r="W81" s="15"/>
      <c r="X81" s="15"/>
      <c r="Y81" s="13"/>
      <c r="Z81" s="13">
        <v>1</v>
      </c>
      <c r="AA81" s="7">
        <v>-1</v>
      </c>
      <c r="AB81" s="7">
        <f t="shared" si="18"/>
        <v>0</v>
      </c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spans="1:41" ht="12.45">
      <c r="A82" s="8" t="s">
        <v>303</v>
      </c>
      <c r="B82" s="9">
        <f t="shared" ref="B82:B100" si="22">LEN(A82)</f>
        <v>8</v>
      </c>
      <c r="C82" s="8" t="s">
        <v>304</v>
      </c>
      <c r="D82" s="9">
        <f t="shared" ref="D82:D86" si="23">LEN(C82)</f>
        <v>7</v>
      </c>
      <c r="E82" s="8" t="s">
        <v>304</v>
      </c>
      <c r="F82" s="9">
        <v>1</v>
      </c>
      <c r="G82" s="22"/>
      <c r="H82" s="8" t="s">
        <v>305</v>
      </c>
      <c r="I82" s="8" t="s">
        <v>34</v>
      </c>
      <c r="J82" s="8" t="s">
        <v>34</v>
      </c>
      <c r="K82" s="10"/>
      <c r="L82" s="25" t="s">
        <v>306</v>
      </c>
      <c r="M82" s="25" t="s">
        <v>37</v>
      </c>
      <c r="N82" s="27" t="s">
        <v>38</v>
      </c>
      <c r="O82" s="25"/>
      <c r="P82" s="22">
        <v>8011</v>
      </c>
      <c r="Q82" s="22">
        <v>0</v>
      </c>
      <c r="R82" s="25" t="s">
        <v>307</v>
      </c>
      <c r="S82" s="22"/>
      <c r="T82" s="22"/>
      <c r="U82" s="24"/>
      <c r="V82" s="24"/>
      <c r="W82" s="24"/>
      <c r="X82" s="24"/>
      <c r="Y82" s="22"/>
      <c r="Z82" s="22">
        <v>0</v>
      </c>
      <c r="AA82" s="7">
        <v>-1</v>
      </c>
      <c r="AB82" s="7">
        <f t="shared" si="18"/>
        <v>0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</row>
    <row r="83" spans="1:41" ht="12.45">
      <c r="A83" s="8" t="s">
        <v>308</v>
      </c>
      <c r="B83" s="9">
        <f t="shared" si="22"/>
        <v>10</v>
      </c>
      <c r="C83" s="8" t="s">
        <v>309</v>
      </c>
      <c r="D83" s="9">
        <f t="shared" si="23"/>
        <v>10</v>
      </c>
      <c r="E83" s="8" t="s">
        <v>309</v>
      </c>
      <c r="F83" s="9">
        <v>1</v>
      </c>
      <c r="G83" s="22"/>
      <c r="H83" s="8" t="s">
        <v>310</v>
      </c>
      <c r="I83" s="8" t="s">
        <v>34</v>
      </c>
      <c r="J83" s="8" t="s">
        <v>34</v>
      </c>
      <c r="K83" s="10"/>
      <c r="L83" s="25" t="s">
        <v>306</v>
      </c>
      <c r="M83" s="25" t="s">
        <v>37</v>
      </c>
      <c r="N83" s="27" t="s">
        <v>38</v>
      </c>
      <c r="O83" s="25"/>
      <c r="P83" s="22">
        <v>8011</v>
      </c>
      <c r="Q83" s="22">
        <v>0</v>
      </c>
      <c r="R83" s="25" t="s">
        <v>115</v>
      </c>
      <c r="S83" s="22"/>
      <c r="T83" s="22"/>
      <c r="U83" s="24"/>
      <c r="V83" s="24"/>
      <c r="W83" s="24"/>
      <c r="X83" s="24"/>
      <c r="Y83" s="22"/>
      <c r="Z83" s="22">
        <v>0</v>
      </c>
      <c r="AA83" s="7">
        <v>-1</v>
      </c>
      <c r="AB83" s="7">
        <f t="shared" si="18"/>
        <v>0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</row>
    <row r="84" spans="1:41" ht="12.45">
      <c r="A84" s="8" t="s">
        <v>311</v>
      </c>
      <c r="B84" s="8">
        <f t="shared" si="22"/>
        <v>25</v>
      </c>
      <c r="C84" s="8" t="s">
        <v>312</v>
      </c>
      <c r="D84" s="9">
        <f t="shared" si="23"/>
        <v>9</v>
      </c>
      <c r="E84" s="8" t="s">
        <v>312</v>
      </c>
      <c r="F84" s="9">
        <v>5</v>
      </c>
      <c r="G84" s="8"/>
      <c r="H84" s="8" t="s">
        <v>51</v>
      </c>
      <c r="I84" s="8" t="s">
        <v>34</v>
      </c>
      <c r="J84" s="8" t="s">
        <v>52</v>
      </c>
      <c r="K84" s="10"/>
      <c r="L84" s="25" t="s">
        <v>306</v>
      </c>
      <c r="M84" s="25" t="s">
        <v>37</v>
      </c>
      <c r="N84" s="27" t="s">
        <v>38</v>
      </c>
      <c r="O84" s="25"/>
      <c r="P84" s="22">
        <v>8011</v>
      </c>
      <c r="Q84" s="22">
        <v>0</v>
      </c>
      <c r="R84" s="25" t="s">
        <v>313</v>
      </c>
      <c r="S84" s="8" t="s">
        <v>48</v>
      </c>
      <c r="T84" s="8" t="s">
        <v>48</v>
      </c>
      <c r="U84" s="24"/>
      <c r="V84" s="24"/>
      <c r="W84" s="24"/>
      <c r="X84" s="24"/>
      <c r="Y84" s="22"/>
      <c r="Z84" s="22">
        <v>1</v>
      </c>
      <c r="AA84" s="7"/>
      <c r="AB84" s="7">
        <f t="shared" si="18"/>
        <v>0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</row>
    <row r="85" spans="1:41" ht="24.9">
      <c r="A85" s="8" t="s">
        <v>314</v>
      </c>
      <c r="B85" s="8">
        <f t="shared" si="22"/>
        <v>28</v>
      </c>
      <c r="C85" s="8" t="s">
        <v>315</v>
      </c>
      <c r="D85" s="9">
        <f t="shared" si="23"/>
        <v>14</v>
      </c>
      <c r="E85" s="8" t="s">
        <v>315</v>
      </c>
      <c r="F85" s="9">
        <v>6</v>
      </c>
      <c r="G85" s="8"/>
      <c r="H85" s="8" t="s">
        <v>59</v>
      </c>
      <c r="I85" s="8" t="s">
        <v>34</v>
      </c>
      <c r="J85" s="8" t="s">
        <v>34</v>
      </c>
      <c r="K85" s="10">
        <v>255</v>
      </c>
      <c r="L85" s="25" t="s">
        <v>306</v>
      </c>
      <c r="M85" s="25" t="s">
        <v>37</v>
      </c>
      <c r="N85" s="27" t="s">
        <v>38</v>
      </c>
      <c r="O85" s="25"/>
      <c r="P85" s="22">
        <v>8011</v>
      </c>
      <c r="Q85" s="22">
        <v>0</v>
      </c>
      <c r="R85" s="25" t="s">
        <v>313</v>
      </c>
      <c r="S85" s="22"/>
      <c r="T85" s="22"/>
      <c r="U85" s="24"/>
      <c r="V85" s="24"/>
      <c r="W85" s="24"/>
      <c r="X85" s="24"/>
      <c r="Y85" s="22"/>
      <c r="Z85" s="22">
        <v>1</v>
      </c>
      <c r="AA85" s="7"/>
      <c r="AB85" s="7">
        <f t="shared" si="18"/>
        <v>0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</row>
    <row r="86" spans="1:41" ht="24.9">
      <c r="A86" s="8" t="s">
        <v>316</v>
      </c>
      <c r="B86" s="8">
        <f t="shared" si="22"/>
        <v>30</v>
      </c>
      <c r="C86" s="8" t="s">
        <v>317</v>
      </c>
      <c r="D86" s="9">
        <f t="shared" si="23"/>
        <v>13</v>
      </c>
      <c r="E86" s="8" t="s">
        <v>317</v>
      </c>
      <c r="F86" s="9">
        <v>7</v>
      </c>
      <c r="G86" s="8"/>
      <c r="H86" s="8" t="s">
        <v>62</v>
      </c>
      <c r="I86" s="8" t="s">
        <v>34</v>
      </c>
      <c r="J86" s="8" t="s">
        <v>34</v>
      </c>
      <c r="K86" s="10">
        <v>255</v>
      </c>
      <c r="L86" s="25" t="s">
        <v>306</v>
      </c>
      <c r="M86" s="25" t="s">
        <v>37</v>
      </c>
      <c r="N86" s="27" t="s">
        <v>38</v>
      </c>
      <c r="O86" s="25"/>
      <c r="P86" s="22">
        <v>8011</v>
      </c>
      <c r="Q86" s="22">
        <v>0</v>
      </c>
      <c r="R86" s="25" t="s">
        <v>313</v>
      </c>
      <c r="S86" s="8" t="s">
        <v>48</v>
      </c>
      <c r="T86" s="8" t="s">
        <v>48</v>
      </c>
      <c r="U86" s="24"/>
      <c r="V86" s="24"/>
      <c r="W86" s="24"/>
      <c r="X86" s="24"/>
      <c r="Y86" s="22"/>
      <c r="Z86" s="22">
        <v>1</v>
      </c>
      <c r="AA86" s="7"/>
      <c r="AB86" s="7">
        <f t="shared" si="18"/>
        <v>0</v>
      </c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</row>
    <row r="87" spans="1:41" ht="24.9">
      <c r="A87" s="8" t="s">
        <v>318</v>
      </c>
      <c r="B87" s="8">
        <f t="shared" si="22"/>
        <v>21</v>
      </c>
      <c r="C87" s="8" t="s">
        <v>319</v>
      </c>
      <c r="D87" s="9">
        <v>10</v>
      </c>
      <c r="E87" s="8" t="s">
        <v>319</v>
      </c>
      <c r="F87" s="9">
        <v>9</v>
      </c>
      <c r="G87" s="8"/>
      <c r="H87" s="8" t="s">
        <v>76</v>
      </c>
      <c r="I87" s="8" t="s">
        <v>77</v>
      </c>
      <c r="J87" s="8" t="s">
        <v>34</v>
      </c>
      <c r="K87" s="10"/>
      <c r="L87" s="25" t="s">
        <v>306</v>
      </c>
      <c r="M87" s="25" t="s">
        <v>37</v>
      </c>
      <c r="N87" s="27" t="s">
        <v>38</v>
      </c>
      <c r="O87" s="25"/>
      <c r="P87" s="22">
        <v>8011</v>
      </c>
      <c r="Q87" s="22">
        <v>0</v>
      </c>
      <c r="R87" s="25" t="s">
        <v>313</v>
      </c>
      <c r="S87" s="22"/>
      <c r="T87" s="22"/>
      <c r="U87" s="24"/>
      <c r="V87" s="24"/>
      <c r="W87" s="24"/>
      <c r="X87" s="24"/>
      <c r="Y87" s="22"/>
      <c r="Z87" s="22">
        <v>1</v>
      </c>
      <c r="AA87" s="7"/>
      <c r="AB87" s="7">
        <f t="shared" si="18"/>
        <v>0</v>
      </c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</row>
    <row r="88" spans="1:41" ht="24.9">
      <c r="A88" s="8" t="s">
        <v>320</v>
      </c>
      <c r="B88" s="8">
        <f t="shared" si="22"/>
        <v>26</v>
      </c>
      <c r="C88" s="8" t="s">
        <v>321</v>
      </c>
      <c r="D88" s="9">
        <f>LEN(C88)</f>
        <v>13</v>
      </c>
      <c r="E88" s="8" t="s">
        <v>321</v>
      </c>
      <c r="F88" s="9">
        <v>21</v>
      </c>
      <c r="G88" s="8"/>
      <c r="H88" s="8" t="s">
        <v>118</v>
      </c>
      <c r="I88" s="8" t="s">
        <v>34</v>
      </c>
      <c r="J88" s="8" t="s">
        <v>52</v>
      </c>
      <c r="K88" s="10"/>
      <c r="L88" s="25" t="s">
        <v>306</v>
      </c>
      <c r="M88" s="25" t="s">
        <v>37</v>
      </c>
      <c r="N88" s="27" t="s">
        <v>38</v>
      </c>
      <c r="O88" s="25"/>
      <c r="P88" s="22">
        <v>8011</v>
      </c>
      <c r="Q88" s="22">
        <v>0</v>
      </c>
      <c r="R88" s="25" t="s">
        <v>119</v>
      </c>
      <c r="S88" s="8" t="s">
        <v>48</v>
      </c>
      <c r="T88" s="8" t="s">
        <v>48</v>
      </c>
      <c r="U88" s="24"/>
      <c r="V88" s="24"/>
      <c r="W88" s="24"/>
      <c r="X88" s="24"/>
      <c r="Y88" s="22"/>
      <c r="Z88" s="22">
        <v>1</v>
      </c>
      <c r="AA88" s="7">
        <v>-1</v>
      </c>
      <c r="AB88" s="7">
        <f t="shared" si="18"/>
        <v>0</v>
      </c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</row>
    <row r="89" spans="1:41" ht="12.45">
      <c r="A89" s="8" t="s">
        <v>322</v>
      </c>
      <c r="B89" s="22">
        <f t="shared" si="22"/>
        <v>14</v>
      </c>
      <c r="C89" s="8" t="s">
        <v>322</v>
      </c>
      <c r="D89" s="9">
        <v>8</v>
      </c>
      <c r="E89" s="8" t="s">
        <v>322</v>
      </c>
      <c r="F89" s="9">
        <v>3</v>
      </c>
      <c r="G89" s="8"/>
      <c r="H89" s="8" t="s">
        <v>323</v>
      </c>
      <c r="I89" s="8" t="s">
        <v>34</v>
      </c>
      <c r="J89" s="8" t="s">
        <v>52</v>
      </c>
      <c r="K89" s="10">
        <v>255</v>
      </c>
      <c r="L89" s="25" t="s">
        <v>306</v>
      </c>
      <c r="M89" s="25" t="s">
        <v>37</v>
      </c>
      <c r="N89" s="27" t="s">
        <v>38</v>
      </c>
      <c r="O89" s="25"/>
      <c r="P89" s="22">
        <v>8051</v>
      </c>
      <c r="Q89" s="22">
        <v>0</v>
      </c>
      <c r="R89" s="25" t="s">
        <v>115</v>
      </c>
      <c r="S89" s="22"/>
      <c r="T89" s="22"/>
      <c r="U89" s="24"/>
      <c r="V89" s="24"/>
      <c r="W89" s="24"/>
      <c r="X89" s="24"/>
      <c r="Y89" s="22"/>
      <c r="Z89" s="22">
        <v>1</v>
      </c>
      <c r="AA89" s="7"/>
      <c r="AB89" s="7">
        <f t="shared" si="18"/>
        <v>0</v>
      </c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</row>
    <row r="90" spans="1:41" ht="24.9">
      <c r="A90" s="26" t="s">
        <v>324</v>
      </c>
      <c r="B90" s="22">
        <f t="shared" si="22"/>
        <v>17</v>
      </c>
      <c r="C90" s="26" t="s">
        <v>325</v>
      </c>
      <c r="D90" s="28">
        <f t="shared" ref="D90:D92" si="24">LEN(C90)</f>
        <v>17</v>
      </c>
      <c r="E90" s="26" t="s">
        <v>325</v>
      </c>
      <c r="F90" s="26">
        <v>4</v>
      </c>
      <c r="G90" s="22"/>
      <c r="H90" s="22" t="s">
        <v>146</v>
      </c>
      <c r="I90" s="22" t="s">
        <v>77</v>
      </c>
      <c r="J90" s="22"/>
      <c r="K90" s="24"/>
      <c r="L90" s="25" t="s">
        <v>306</v>
      </c>
      <c r="M90" s="25" t="s">
        <v>37</v>
      </c>
      <c r="N90" s="27" t="s">
        <v>38</v>
      </c>
      <c r="O90" s="25"/>
      <c r="P90" s="22">
        <v>8012</v>
      </c>
      <c r="Q90" s="22">
        <v>0</v>
      </c>
      <c r="R90" s="25" t="s">
        <v>313</v>
      </c>
      <c r="S90" s="22"/>
      <c r="T90" s="22"/>
      <c r="U90" s="24"/>
      <c r="V90" s="24"/>
      <c r="W90" s="24"/>
      <c r="X90" s="24"/>
      <c r="Y90" s="22"/>
      <c r="Z90" s="22">
        <v>2</v>
      </c>
      <c r="AA90" s="7">
        <v>-1</v>
      </c>
      <c r="AB90" s="7">
        <f t="shared" si="18"/>
        <v>0</v>
      </c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</row>
    <row r="91" spans="1:41" ht="12.45">
      <c r="A91" s="22" t="s">
        <v>326</v>
      </c>
      <c r="B91" s="22">
        <f t="shared" si="22"/>
        <v>14</v>
      </c>
      <c r="C91" s="22" t="s">
        <v>326</v>
      </c>
      <c r="D91" s="28">
        <f t="shared" si="24"/>
        <v>14</v>
      </c>
      <c r="E91" s="22" t="s">
        <v>326</v>
      </c>
      <c r="F91" s="22">
        <v>1</v>
      </c>
      <c r="G91" s="22"/>
      <c r="H91" s="22" t="s">
        <v>170</v>
      </c>
      <c r="I91" s="22" t="s">
        <v>34</v>
      </c>
      <c r="J91" s="22" t="s">
        <v>34</v>
      </c>
      <c r="K91" s="24"/>
      <c r="L91" s="25" t="s">
        <v>306</v>
      </c>
      <c r="M91" s="25" t="s">
        <v>37</v>
      </c>
      <c r="N91" s="27" t="s">
        <v>38</v>
      </c>
      <c r="O91" s="25"/>
      <c r="P91" s="22">
        <v>8012</v>
      </c>
      <c r="Q91" s="22">
        <v>0</v>
      </c>
      <c r="R91" s="25" t="s">
        <v>313</v>
      </c>
      <c r="S91" s="22"/>
      <c r="T91" s="22"/>
      <c r="U91" s="24"/>
      <c r="V91" s="24"/>
      <c r="W91" s="24"/>
      <c r="X91" s="24"/>
      <c r="Y91" s="22"/>
      <c r="Z91" s="22">
        <v>3</v>
      </c>
      <c r="AA91" s="7"/>
      <c r="AB91" s="7">
        <v>0</v>
      </c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</row>
    <row r="92" spans="1:41" ht="12.45">
      <c r="A92" s="22" t="s">
        <v>327</v>
      </c>
      <c r="B92" s="22">
        <f t="shared" si="22"/>
        <v>13</v>
      </c>
      <c r="C92" s="22" t="s">
        <v>327</v>
      </c>
      <c r="D92" s="28">
        <f t="shared" si="24"/>
        <v>13</v>
      </c>
      <c r="E92" s="22" t="s">
        <v>327</v>
      </c>
      <c r="F92" s="22">
        <v>1</v>
      </c>
      <c r="G92" s="22"/>
      <c r="H92" s="22" t="s">
        <v>172</v>
      </c>
      <c r="I92" s="22" t="s">
        <v>34</v>
      </c>
      <c r="J92" s="22" t="s">
        <v>34</v>
      </c>
      <c r="K92" s="24"/>
      <c r="L92" s="25" t="s">
        <v>306</v>
      </c>
      <c r="M92" s="25" t="s">
        <v>37</v>
      </c>
      <c r="N92" s="27" t="s">
        <v>38</v>
      </c>
      <c r="O92" s="25"/>
      <c r="P92" s="22">
        <v>8012</v>
      </c>
      <c r="Q92" s="22">
        <v>0</v>
      </c>
      <c r="R92" s="25" t="s">
        <v>313</v>
      </c>
      <c r="S92" s="22"/>
      <c r="T92" s="22"/>
      <c r="U92" s="24"/>
      <c r="V92" s="24"/>
      <c r="W92" s="24"/>
      <c r="X92" s="24"/>
      <c r="Y92" s="22"/>
      <c r="Z92" s="22">
        <v>3</v>
      </c>
      <c r="AA92" s="7"/>
      <c r="AB92" s="7">
        <v>0</v>
      </c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</row>
    <row r="93" spans="1:41" ht="12.45">
      <c r="A93" s="8" t="s">
        <v>328</v>
      </c>
      <c r="B93" s="22">
        <f t="shared" si="22"/>
        <v>11</v>
      </c>
      <c r="C93" s="8" t="s">
        <v>329</v>
      </c>
      <c r="D93" s="9">
        <v>8</v>
      </c>
      <c r="E93" s="8" t="s">
        <v>329</v>
      </c>
      <c r="F93" s="9">
        <v>3</v>
      </c>
      <c r="G93" s="8"/>
      <c r="H93" s="8" t="s">
        <v>330</v>
      </c>
      <c r="I93" s="8" t="s">
        <v>34</v>
      </c>
      <c r="J93" s="8" t="s">
        <v>52</v>
      </c>
      <c r="K93" s="10">
        <v>255</v>
      </c>
      <c r="L93" s="25" t="s">
        <v>306</v>
      </c>
      <c r="M93" s="25" t="s">
        <v>37</v>
      </c>
      <c r="N93" s="27" t="s">
        <v>38</v>
      </c>
      <c r="O93" s="25"/>
      <c r="P93" s="22">
        <v>8051</v>
      </c>
      <c r="Q93" s="22">
        <v>0</v>
      </c>
      <c r="R93" s="25" t="s">
        <v>331</v>
      </c>
      <c r="S93" s="22"/>
      <c r="T93" s="22"/>
      <c r="U93" s="24"/>
      <c r="V93" s="24"/>
      <c r="W93" s="24"/>
      <c r="X93" s="24"/>
      <c r="Y93" s="22"/>
      <c r="Z93" s="22">
        <v>1</v>
      </c>
      <c r="AA93" s="7"/>
      <c r="AB93" s="7">
        <f>AC93+AD93</f>
        <v>0</v>
      </c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</row>
    <row r="94" spans="1:41" ht="24.9">
      <c r="A94" s="8" t="s">
        <v>332</v>
      </c>
      <c r="B94" s="22">
        <f t="shared" si="22"/>
        <v>24</v>
      </c>
      <c r="C94" s="8" t="s">
        <v>333</v>
      </c>
      <c r="D94" s="9">
        <v>13</v>
      </c>
      <c r="E94" s="8" t="s">
        <v>333</v>
      </c>
      <c r="F94" s="9">
        <v>4</v>
      </c>
      <c r="G94" s="8"/>
      <c r="H94" s="8" t="s">
        <v>191</v>
      </c>
      <c r="I94" s="8" t="s">
        <v>34</v>
      </c>
      <c r="J94" s="8" t="s">
        <v>52</v>
      </c>
      <c r="K94" s="10">
        <v>255</v>
      </c>
      <c r="L94" s="25" t="s">
        <v>306</v>
      </c>
      <c r="M94" s="25" t="s">
        <v>37</v>
      </c>
      <c r="N94" s="27" t="s">
        <v>176</v>
      </c>
      <c r="O94" s="25"/>
      <c r="P94" s="22">
        <v>8031</v>
      </c>
      <c r="Q94" s="22">
        <v>0</v>
      </c>
      <c r="R94" s="25" t="s">
        <v>192</v>
      </c>
      <c r="S94" s="22"/>
      <c r="T94" s="22"/>
      <c r="U94" s="24"/>
      <c r="V94" s="24"/>
      <c r="W94" s="24"/>
      <c r="X94" s="24"/>
      <c r="Y94" s="22"/>
      <c r="Z94" s="22"/>
      <c r="AA94" s="7"/>
      <c r="AB94" s="7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</row>
    <row r="95" spans="1:41" ht="24.9">
      <c r="A95" s="8" t="s">
        <v>334</v>
      </c>
      <c r="B95" s="22">
        <f t="shared" si="22"/>
        <v>19</v>
      </c>
      <c r="C95" s="8" t="s">
        <v>335</v>
      </c>
      <c r="D95" s="9">
        <v>6</v>
      </c>
      <c r="E95" s="8" t="s">
        <v>335</v>
      </c>
      <c r="F95" s="9">
        <v>7</v>
      </c>
      <c r="G95" s="8"/>
      <c r="H95" s="8" t="s">
        <v>199</v>
      </c>
      <c r="I95" s="8" t="s">
        <v>34</v>
      </c>
      <c r="J95" s="8" t="s">
        <v>52</v>
      </c>
      <c r="K95" s="10">
        <v>255</v>
      </c>
      <c r="L95" s="25" t="s">
        <v>306</v>
      </c>
      <c r="M95" s="25" t="s">
        <v>37</v>
      </c>
      <c r="N95" s="27" t="s">
        <v>176</v>
      </c>
      <c r="O95" s="25"/>
      <c r="P95" s="22">
        <v>8031</v>
      </c>
      <c r="Q95" s="22">
        <v>0</v>
      </c>
      <c r="R95" s="25" t="s">
        <v>313</v>
      </c>
      <c r="S95" s="22"/>
      <c r="T95" s="22"/>
      <c r="U95" s="24"/>
      <c r="V95" s="24"/>
      <c r="W95" s="24"/>
      <c r="X95" s="24"/>
      <c r="Y95" s="22"/>
      <c r="Z95" s="22">
        <v>1</v>
      </c>
      <c r="AA95" s="7"/>
      <c r="AB95" s="7">
        <f t="shared" ref="AB95:AB100" si="25">AC95+AD95</f>
        <v>1</v>
      </c>
      <c r="AC95" s="26">
        <v>1</v>
      </c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</row>
    <row r="96" spans="1:41" ht="12.45">
      <c r="A96" s="8" t="s">
        <v>336</v>
      </c>
      <c r="B96" s="22">
        <f t="shared" si="22"/>
        <v>19</v>
      </c>
      <c r="C96" s="8" t="s">
        <v>337</v>
      </c>
      <c r="D96" s="9">
        <v>6</v>
      </c>
      <c r="E96" s="8" t="s">
        <v>337</v>
      </c>
      <c r="F96" s="9">
        <v>7</v>
      </c>
      <c r="G96" s="8"/>
      <c r="H96" s="8" t="s">
        <v>202</v>
      </c>
      <c r="I96" s="8" t="s">
        <v>34</v>
      </c>
      <c r="J96" s="8" t="s">
        <v>34</v>
      </c>
      <c r="K96" s="10">
        <v>255</v>
      </c>
      <c r="L96" s="25" t="s">
        <v>306</v>
      </c>
      <c r="M96" s="25" t="s">
        <v>37</v>
      </c>
      <c r="N96" s="27" t="s">
        <v>176</v>
      </c>
      <c r="O96" s="25"/>
      <c r="P96" s="22">
        <v>8031</v>
      </c>
      <c r="Q96" s="22">
        <v>0</v>
      </c>
      <c r="R96" s="25" t="s">
        <v>313</v>
      </c>
      <c r="S96" s="22"/>
      <c r="T96" s="22"/>
      <c r="U96" s="24"/>
      <c r="V96" s="24"/>
      <c r="W96" s="24"/>
      <c r="X96" s="24"/>
      <c r="Y96" s="22"/>
      <c r="Z96" s="22">
        <v>1</v>
      </c>
      <c r="AA96" s="7"/>
      <c r="AB96" s="7">
        <f t="shared" si="25"/>
        <v>0</v>
      </c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</row>
    <row r="97" spans="1:41" ht="12.45">
      <c r="A97" s="8" t="s">
        <v>338</v>
      </c>
      <c r="B97" s="22">
        <f t="shared" si="22"/>
        <v>11</v>
      </c>
      <c r="C97" s="8" t="s">
        <v>338</v>
      </c>
      <c r="D97" s="9">
        <v>6</v>
      </c>
      <c r="E97" s="8" t="s">
        <v>338</v>
      </c>
      <c r="F97" s="9">
        <v>7</v>
      </c>
      <c r="G97" s="8"/>
      <c r="H97" s="8" t="s">
        <v>339</v>
      </c>
      <c r="I97" s="8" t="s">
        <v>34</v>
      </c>
      <c r="J97" s="8" t="s">
        <v>34</v>
      </c>
      <c r="K97" s="10">
        <v>255</v>
      </c>
      <c r="L97" s="25" t="s">
        <v>306</v>
      </c>
      <c r="M97" s="25" t="s">
        <v>37</v>
      </c>
      <c r="N97" s="27" t="s">
        <v>176</v>
      </c>
      <c r="O97" s="25"/>
      <c r="P97" s="22">
        <v>8031</v>
      </c>
      <c r="Q97" s="22">
        <v>0</v>
      </c>
      <c r="R97" s="25" t="s">
        <v>115</v>
      </c>
      <c r="S97" s="22"/>
      <c r="T97" s="22"/>
      <c r="U97" s="24"/>
      <c r="V97" s="24"/>
      <c r="W97" s="24"/>
      <c r="X97" s="24"/>
      <c r="Y97" s="22"/>
      <c r="Z97" s="22">
        <v>1</v>
      </c>
      <c r="AA97" s="7"/>
      <c r="AB97" s="7">
        <f t="shared" si="25"/>
        <v>0</v>
      </c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</row>
    <row r="98" spans="1:41" ht="24.9">
      <c r="A98" s="8" t="s">
        <v>340</v>
      </c>
      <c r="B98" s="8">
        <f t="shared" si="22"/>
        <v>20</v>
      </c>
      <c r="C98" s="8" t="s">
        <v>341</v>
      </c>
      <c r="D98" s="9">
        <f>LEN(C98)</f>
        <v>17</v>
      </c>
      <c r="E98" s="8" t="s">
        <v>341</v>
      </c>
      <c r="F98" s="9">
        <v>2</v>
      </c>
      <c r="G98" s="8"/>
      <c r="H98" s="8" t="s">
        <v>206</v>
      </c>
      <c r="I98" s="8" t="s">
        <v>34</v>
      </c>
      <c r="J98" s="8" t="s">
        <v>34</v>
      </c>
      <c r="K98" s="10">
        <v>60</v>
      </c>
      <c r="L98" s="25" t="s">
        <v>306</v>
      </c>
      <c r="M98" s="25" t="s">
        <v>37</v>
      </c>
      <c r="N98" s="27" t="s">
        <v>203</v>
      </c>
      <c r="O98" s="25"/>
      <c r="P98" s="22">
        <v>8041</v>
      </c>
      <c r="Q98" s="22">
        <v>0</v>
      </c>
      <c r="R98" s="25" t="s">
        <v>313</v>
      </c>
      <c r="S98" s="22"/>
      <c r="T98" s="22"/>
      <c r="U98" s="24"/>
      <c r="V98" s="24"/>
      <c r="W98" s="24"/>
      <c r="X98" s="24"/>
      <c r="Y98" s="22"/>
      <c r="Z98" s="22">
        <v>1</v>
      </c>
      <c r="AA98" s="7"/>
      <c r="AB98" s="7">
        <f t="shared" si="25"/>
        <v>1</v>
      </c>
      <c r="AC98" s="26">
        <v>1</v>
      </c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</row>
    <row r="99" spans="1:41" ht="24.9">
      <c r="A99" s="8" t="s">
        <v>342</v>
      </c>
      <c r="B99" s="22">
        <f t="shared" si="22"/>
        <v>19</v>
      </c>
      <c r="C99" s="8" t="s">
        <v>343</v>
      </c>
      <c r="D99" s="9">
        <v>8</v>
      </c>
      <c r="E99" s="8" t="s">
        <v>343</v>
      </c>
      <c r="F99" s="9">
        <v>2</v>
      </c>
      <c r="G99" s="8"/>
      <c r="H99" s="8" t="s">
        <v>221</v>
      </c>
      <c r="I99" s="8" t="s">
        <v>34</v>
      </c>
      <c r="J99" s="8" t="s">
        <v>52</v>
      </c>
      <c r="K99" s="10">
        <v>255</v>
      </c>
      <c r="L99" s="25" t="s">
        <v>306</v>
      </c>
      <c r="M99" s="25" t="s">
        <v>37</v>
      </c>
      <c r="N99" s="27" t="s">
        <v>218</v>
      </c>
      <c r="O99" s="25"/>
      <c r="P99" s="22">
        <v>8051</v>
      </c>
      <c r="Q99" s="22">
        <v>0</v>
      </c>
      <c r="R99" s="25" t="s">
        <v>313</v>
      </c>
      <c r="S99" s="22"/>
      <c r="T99" s="22"/>
      <c r="U99" s="24"/>
      <c r="V99" s="24"/>
      <c r="W99" s="24"/>
      <c r="X99" s="24"/>
      <c r="Y99" s="22"/>
      <c r="Z99" s="22">
        <v>1</v>
      </c>
      <c r="AA99" s="7"/>
      <c r="AB99" s="7">
        <f t="shared" si="25"/>
        <v>0</v>
      </c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</row>
    <row r="100" spans="1:41" ht="24.9">
      <c r="A100" s="8" t="s">
        <v>344</v>
      </c>
      <c r="B100" s="22">
        <f t="shared" si="22"/>
        <v>31</v>
      </c>
      <c r="C100" s="8" t="s">
        <v>345</v>
      </c>
      <c r="D100" s="9">
        <v>8</v>
      </c>
      <c r="E100" s="8" t="s">
        <v>345</v>
      </c>
      <c r="F100" s="9">
        <v>3</v>
      </c>
      <c r="G100" s="8"/>
      <c r="H100" s="8" t="s">
        <v>346</v>
      </c>
      <c r="I100" s="8" t="s">
        <v>34</v>
      </c>
      <c r="J100" s="8" t="s">
        <v>52</v>
      </c>
      <c r="K100" s="10">
        <v>255</v>
      </c>
      <c r="L100" s="25" t="s">
        <v>306</v>
      </c>
      <c r="M100" s="25" t="s">
        <v>37</v>
      </c>
      <c r="N100" s="27" t="s">
        <v>218</v>
      </c>
      <c r="O100" s="25"/>
      <c r="P100" s="22">
        <v>8051</v>
      </c>
      <c r="Q100" s="22">
        <v>0</v>
      </c>
      <c r="R100" s="25" t="s">
        <v>313</v>
      </c>
      <c r="S100" s="22"/>
      <c r="T100" s="22"/>
      <c r="U100" s="24"/>
      <c r="V100" s="24"/>
      <c r="W100" s="24"/>
      <c r="X100" s="24"/>
      <c r="Y100" s="22"/>
      <c r="Z100" s="22">
        <v>1</v>
      </c>
      <c r="AA100" s="7"/>
      <c r="AB100" s="7">
        <f t="shared" si="25"/>
        <v>0</v>
      </c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O414"/>
  <sheetViews>
    <sheetView workbookViewId="0">
      <pane ySplit="1" topLeftCell="A2" activePane="bottomLeft" state="frozen"/>
      <selection pane="bottomLeft" activeCell="B3" sqref="B3"/>
    </sheetView>
  </sheetViews>
  <sheetFormatPr defaultColWidth="12.61328125" defaultRowHeight="12.75" customHeight="1"/>
  <cols>
    <col min="1" max="1" width="25.4609375" customWidth="1"/>
    <col min="2" max="2" width="5.3828125" customWidth="1"/>
    <col min="3" max="3" width="14.15234375" customWidth="1"/>
    <col min="4" max="4" width="3.3828125" customWidth="1"/>
    <col min="5" max="5" width="13.3828125" customWidth="1"/>
    <col min="6" max="6" width="4.15234375" customWidth="1"/>
    <col min="7" max="7" width="3.84375" customWidth="1"/>
    <col min="8" max="8" width="42.4609375" customWidth="1"/>
    <col min="9" max="9" width="14.15234375" customWidth="1"/>
    <col min="10" max="10" width="8.15234375" customWidth="1"/>
    <col min="11" max="11" width="6.765625" customWidth="1"/>
    <col min="12" max="12" width="12.23046875" customWidth="1"/>
    <col min="13" max="14" width="15" customWidth="1"/>
    <col min="15" max="15" width="22.3828125" customWidth="1"/>
    <col min="16" max="16" width="14.3828125" customWidth="1"/>
    <col min="17" max="17" width="8.15234375" customWidth="1"/>
    <col min="18" max="18" width="17.61328125" customWidth="1"/>
    <col min="19" max="19" width="13.61328125" customWidth="1"/>
    <col min="20" max="20" width="16" customWidth="1"/>
    <col min="21" max="21" width="13.84375" customWidth="1"/>
    <col min="22" max="23" width="8" customWidth="1"/>
    <col min="24" max="24" width="11.15234375" customWidth="1"/>
    <col min="25" max="25" width="7" customWidth="1"/>
    <col min="26" max="26" width="8.15234375" customWidth="1"/>
    <col min="27" max="27" width="16.3828125" customWidth="1"/>
    <col min="28" max="28" width="13.3828125" customWidth="1"/>
    <col min="29" max="41" width="8.15234375" customWidth="1"/>
  </cols>
  <sheetData>
    <row r="1" spans="1:41" ht="38.2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5" t="s">
        <v>17</v>
      </c>
      <c r="S1" s="1" t="s">
        <v>18</v>
      </c>
      <c r="T1" s="1" t="s">
        <v>19</v>
      </c>
      <c r="U1" s="29" t="s">
        <v>20</v>
      </c>
      <c r="V1" s="30" t="s">
        <v>21</v>
      </c>
      <c r="W1" s="3" t="s">
        <v>22</v>
      </c>
      <c r="X1" s="3" t="s">
        <v>23</v>
      </c>
      <c r="Y1" s="1" t="s">
        <v>24</v>
      </c>
      <c r="Z1" s="6" t="s">
        <v>25</v>
      </c>
      <c r="AA1" s="7" t="s">
        <v>26</v>
      </c>
      <c r="AB1" s="7" t="s">
        <v>27</v>
      </c>
      <c r="AC1" s="6" t="s">
        <v>28</v>
      </c>
      <c r="AD1" s="6" t="s">
        <v>29</v>
      </c>
      <c r="AE1" s="6" t="s">
        <v>30</v>
      </c>
      <c r="AF1" s="6"/>
      <c r="AG1" s="6"/>
      <c r="AH1" s="6"/>
      <c r="AI1" s="6"/>
      <c r="AJ1" s="6"/>
      <c r="AK1" s="6"/>
      <c r="AL1" s="6"/>
      <c r="AM1" s="6"/>
      <c r="AN1" s="6"/>
      <c r="AO1" s="6"/>
    </row>
    <row r="2" spans="1:41" ht="12.45">
      <c r="A2" s="2" t="s">
        <v>347</v>
      </c>
      <c r="B2" s="13">
        <f t="shared" ref="B2:B39" si="0">LEN(A2)</f>
        <v>6</v>
      </c>
      <c r="C2" s="2" t="s">
        <v>32</v>
      </c>
      <c r="D2" s="23"/>
      <c r="E2" s="2" t="s">
        <v>32</v>
      </c>
      <c r="F2" s="13">
        <v>0</v>
      </c>
      <c r="G2" s="13"/>
      <c r="H2" s="2" t="s">
        <v>175</v>
      </c>
      <c r="I2" s="2"/>
      <c r="J2" s="2" t="s">
        <v>35</v>
      </c>
      <c r="K2" s="15"/>
      <c r="L2" s="11" t="s">
        <v>36</v>
      </c>
      <c r="M2" s="11" t="s">
        <v>348</v>
      </c>
      <c r="N2" s="11" t="s">
        <v>349</v>
      </c>
      <c r="O2" s="11"/>
      <c r="P2" s="13">
        <v>2011</v>
      </c>
      <c r="Q2" s="13">
        <v>0</v>
      </c>
      <c r="R2" s="14"/>
      <c r="S2" s="13"/>
      <c r="T2" s="13"/>
      <c r="U2" s="31"/>
      <c r="V2" s="32"/>
      <c r="W2" s="15"/>
      <c r="X2" s="15"/>
      <c r="Y2" s="13"/>
      <c r="Z2" s="13">
        <v>1</v>
      </c>
      <c r="AA2" s="7">
        <v>-2</v>
      </c>
      <c r="AB2" s="7">
        <f t="shared" ref="AB2:AB46" si="1">AC2+AD2</f>
        <v>0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spans="1:41" ht="12.45">
      <c r="A3" s="2" t="s">
        <v>350</v>
      </c>
      <c r="B3" s="23">
        <f t="shared" si="0"/>
        <v>12</v>
      </c>
      <c r="C3" s="2" t="s">
        <v>351</v>
      </c>
      <c r="D3" s="23">
        <f t="shared" ref="D3:D39" si="2">LEN(C3)</f>
        <v>8</v>
      </c>
      <c r="E3" s="2" t="s">
        <v>351</v>
      </c>
      <c r="F3" s="13">
        <v>1</v>
      </c>
      <c r="G3" s="13">
        <v>1</v>
      </c>
      <c r="H3" s="2" t="s">
        <v>352</v>
      </c>
      <c r="I3" s="2" t="s">
        <v>66</v>
      </c>
      <c r="J3" s="2" t="s">
        <v>35</v>
      </c>
      <c r="K3" s="15"/>
      <c r="L3" s="11" t="s">
        <v>36</v>
      </c>
      <c r="M3" s="11" t="s">
        <v>348</v>
      </c>
      <c r="N3" s="11" t="s">
        <v>349</v>
      </c>
      <c r="O3" s="11"/>
      <c r="P3" s="13">
        <v>2011</v>
      </c>
      <c r="Q3" s="13">
        <v>0</v>
      </c>
      <c r="R3" s="14"/>
      <c r="S3" s="2" t="s">
        <v>48</v>
      </c>
      <c r="T3" s="2"/>
      <c r="U3" s="31"/>
      <c r="V3" s="32"/>
      <c r="W3" s="15"/>
      <c r="X3" s="15"/>
      <c r="Y3" s="13"/>
      <c r="Z3" s="13">
        <v>1</v>
      </c>
      <c r="AA3" s="7">
        <v>-2</v>
      </c>
      <c r="AB3" s="7">
        <f t="shared" si="1"/>
        <v>0</v>
      </c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 ht="12.45">
      <c r="A4" s="2" t="s">
        <v>31</v>
      </c>
      <c r="B4" s="23">
        <f t="shared" si="0"/>
        <v>13</v>
      </c>
      <c r="C4" s="2" t="s">
        <v>353</v>
      </c>
      <c r="D4" s="23">
        <f t="shared" si="2"/>
        <v>8</v>
      </c>
      <c r="E4" s="2" t="s">
        <v>353</v>
      </c>
      <c r="F4" s="13">
        <v>2</v>
      </c>
      <c r="G4" s="13">
        <v>1</v>
      </c>
      <c r="H4" s="2" t="s">
        <v>354</v>
      </c>
      <c r="I4" s="2" t="s">
        <v>34</v>
      </c>
      <c r="J4" s="2" t="s">
        <v>34</v>
      </c>
      <c r="K4" s="15"/>
      <c r="L4" s="11" t="s">
        <v>36</v>
      </c>
      <c r="M4" s="11" t="s">
        <v>348</v>
      </c>
      <c r="N4" s="11" t="s">
        <v>349</v>
      </c>
      <c r="O4" s="11"/>
      <c r="P4" s="13">
        <v>2011</v>
      </c>
      <c r="Q4" s="13">
        <v>0</v>
      </c>
      <c r="R4" s="14"/>
      <c r="S4" s="13"/>
      <c r="T4" s="13"/>
      <c r="U4" s="31"/>
      <c r="V4" s="32"/>
      <c r="W4" s="15"/>
      <c r="X4" s="15"/>
      <c r="Y4" s="13"/>
      <c r="Z4" s="13">
        <v>1</v>
      </c>
      <c r="AA4" s="7">
        <v>-2</v>
      </c>
      <c r="AB4" s="7">
        <f t="shared" si="1"/>
        <v>0</v>
      </c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</row>
    <row r="5" spans="1:41" ht="12.45">
      <c r="A5" s="2" t="s">
        <v>355</v>
      </c>
      <c r="B5" s="23">
        <f t="shared" si="0"/>
        <v>16</v>
      </c>
      <c r="C5" s="2" t="s">
        <v>356</v>
      </c>
      <c r="D5" s="23">
        <f t="shared" si="2"/>
        <v>5</v>
      </c>
      <c r="E5" s="2" t="s">
        <v>356</v>
      </c>
      <c r="F5" s="23">
        <v>3</v>
      </c>
      <c r="G5" s="13"/>
      <c r="H5" s="2" t="s">
        <v>357</v>
      </c>
      <c r="I5" s="2" t="s">
        <v>66</v>
      </c>
      <c r="J5" s="2" t="s">
        <v>35</v>
      </c>
      <c r="K5" s="15"/>
      <c r="L5" s="11" t="s">
        <v>36</v>
      </c>
      <c r="M5" s="11" t="s">
        <v>348</v>
      </c>
      <c r="N5" s="11" t="s">
        <v>349</v>
      </c>
      <c r="O5" s="11"/>
      <c r="P5" s="13">
        <v>2011</v>
      </c>
      <c r="Q5" s="13">
        <v>1</v>
      </c>
      <c r="R5" s="14"/>
      <c r="S5" s="2" t="s">
        <v>48</v>
      </c>
      <c r="T5" s="2" t="s">
        <v>358</v>
      </c>
      <c r="U5" s="31" t="s">
        <v>349</v>
      </c>
      <c r="V5" s="32">
        <v>2101</v>
      </c>
      <c r="W5" s="15"/>
      <c r="X5" s="15"/>
      <c r="Y5" s="13"/>
      <c r="Z5" s="13">
        <v>1</v>
      </c>
      <c r="AA5" s="7">
        <v>1</v>
      </c>
      <c r="AB5" s="7">
        <f t="shared" si="1"/>
        <v>0</v>
      </c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</row>
    <row r="6" spans="1:41" ht="12.45">
      <c r="A6" s="2" t="s">
        <v>359</v>
      </c>
      <c r="B6" s="23">
        <f t="shared" si="0"/>
        <v>16</v>
      </c>
      <c r="C6" s="2" t="s">
        <v>360</v>
      </c>
      <c r="D6" s="23">
        <f t="shared" si="2"/>
        <v>2</v>
      </c>
      <c r="E6" s="2" t="s">
        <v>360</v>
      </c>
      <c r="F6" s="23">
        <v>4</v>
      </c>
      <c r="G6" s="13"/>
      <c r="H6" s="2" t="s">
        <v>361</v>
      </c>
      <c r="I6" s="2" t="s">
        <v>66</v>
      </c>
      <c r="J6" s="2" t="s">
        <v>35</v>
      </c>
      <c r="K6" s="15"/>
      <c r="L6" s="11" t="s">
        <v>36</v>
      </c>
      <c r="M6" s="11" t="s">
        <v>348</v>
      </c>
      <c r="N6" s="11" t="s">
        <v>349</v>
      </c>
      <c r="O6" s="11"/>
      <c r="P6" s="13">
        <v>2011</v>
      </c>
      <c r="Q6" s="13">
        <v>1</v>
      </c>
      <c r="R6" s="14"/>
      <c r="S6" s="2" t="s">
        <v>48</v>
      </c>
      <c r="T6" s="2" t="s">
        <v>48</v>
      </c>
      <c r="U6" s="31"/>
      <c r="V6" s="32"/>
      <c r="W6" s="15"/>
      <c r="X6" s="15"/>
      <c r="Y6" s="13"/>
      <c r="Z6" s="13">
        <v>1</v>
      </c>
      <c r="AA6" s="7"/>
      <c r="AB6" s="7">
        <f t="shared" si="1"/>
        <v>0</v>
      </c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</row>
    <row r="7" spans="1:41" ht="12.45">
      <c r="A7" s="2" t="s">
        <v>362</v>
      </c>
      <c r="B7" s="23">
        <f t="shared" si="0"/>
        <v>15</v>
      </c>
      <c r="C7" s="2" t="s">
        <v>363</v>
      </c>
      <c r="D7" s="23">
        <f t="shared" si="2"/>
        <v>2</v>
      </c>
      <c r="E7" s="2" t="s">
        <v>363</v>
      </c>
      <c r="F7" s="23">
        <v>5</v>
      </c>
      <c r="G7" s="13"/>
      <c r="H7" s="2" t="s">
        <v>364</v>
      </c>
      <c r="I7" s="2" t="s">
        <v>66</v>
      </c>
      <c r="J7" s="2" t="s">
        <v>35</v>
      </c>
      <c r="K7" s="15"/>
      <c r="L7" s="11" t="s">
        <v>36</v>
      </c>
      <c r="M7" s="11" t="s">
        <v>348</v>
      </c>
      <c r="N7" s="11" t="s">
        <v>349</v>
      </c>
      <c r="O7" s="11"/>
      <c r="P7" s="13">
        <v>2011</v>
      </c>
      <c r="Q7" s="13">
        <v>1</v>
      </c>
      <c r="R7" s="14"/>
      <c r="S7" s="2" t="s">
        <v>48</v>
      </c>
      <c r="T7" s="2" t="s">
        <v>365</v>
      </c>
      <c r="U7" s="31" t="s">
        <v>366</v>
      </c>
      <c r="V7" s="32">
        <v>2102</v>
      </c>
      <c r="W7" s="15"/>
      <c r="X7" s="15"/>
      <c r="Y7" s="13"/>
      <c r="Z7" s="13">
        <v>1</v>
      </c>
      <c r="AA7" s="7"/>
      <c r="AB7" s="7">
        <f t="shared" si="1"/>
        <v>0</v>
      </c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1" ht="12.45">
      <c r="A8" s="2" t="s">
        <v>367</v>
      </c>
      <c r="B8" s="23">
        <f t="shared" si="0"/>
        <v>22</v>
      </c>
      <c r="C8" s="2" t="s">
        <v>368</v>
      </c>
      <c r="D8" s="23">
        <f t="shared" si="2"/>
        <v>2</v>
      </c>
      <c r="E8" s="2" t="s">
        <v>368</v>
      </c>
      <c r="F8" s="23">
        <v>6</v>
      </c>
      <c r="G8" s="13"/>
      <c r="H8" s="2" t="s">
        <v>369</v>
      </c>
      <c r="I8" s="2" t="s">
        <v>66</v>
      </c>
      <c r="J8" s="2" t="s">
        <v>35</v>
      </c>
      <c r="K8" s="15"/>
      <c r="L8" s="11" t="s">
        <v>36</v>
      </c>
      <c r="M8" s="11" t="s">
        <v>348</v>
      </c>
      <c r="N8" s="11" t="s">
        <v>349</v>
      </c>
      <c r="O8" s="11"/>
      <c r="P8" s="13">
        <v>2011</v>
      </c>
      <c r="Q8" s="13">
        <v>0</v>
      </c>
      <c r="R8" s="14"/>
      <c r="S8" s="2" t="s">
        <v>48</v>
      </c>
      <c r="T8" s="2" t="s">
        <v>370</v>
      </c>
      <c r="U8" s="31" t="s">
        <v>366</v>
      </c>
      <c r="V8" s="32">
        <v>2103</v>
      </c>
      <c r="W8" s="15"/>
      <c r="X8" s="15"/>
      <c r="Y8" s="13"/>
      <c r="Z8" s="13">
        <v>1</v>
      </c>
      <c r="AA8" s="7">
        <v>-2</v>
      </c>
      <c r="AB8" s="7">
        <f t="shared" si="1"/>
        <v>0</v>
      </c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</row>
    <row r="9" spans="1:41" ht="12.45">
      <c r="A9" s="2" t="s">
        <v>371</v>
      </c>
      <c r="B9" s="23">
        <f t="shared" si="0"/>
        <v>21</v>
      </c>
      <c r="C9" s="2" t="s">
        <v>372</v>
      </c>
      <c r="D9" s="23">
        <f t="shared" si="2"/>
        <v>2</v>
      </c>
      <c r="E9" s="2" t="s">
        <v>372</v>
      </c>
      <c r="F9" s="23">
        <v>7</v>
      </c>
      <c r="G9" s="13"/>
      <c r="H9" s="2" t="s">
        <v>373</v>
      </c>
      <c r="I9" s="2" t="s">
        <v>66</v>
      </c>
      <c r="J9" s="2" t="s">
        <v>35</v>
      </c>
      <c r="K9" s="15"/>
      <c r="L9" s="11" t="s">
        <v>36</v>
      </c>
      <c r="M9" s="11" t="s">
        <v>348</v>
      </c>
      <c r="N9" s="11" t="s">
        <v>349</v>
      </c>
      <c r="O9" s="11"/>
      <c r="P9" s="13">
        <v>2011</v>
      </c>
      <c r="Q9" s="13">
        <v>0</v>
      </c>
      <c r="R9" s="14"/>
      <c r="S9" s="2" t="s">
        <v>48</v>
      </c>
      <c r="T9" s="2" t="s">
        <v>374</v>
      </c>
      <c r="U9" s="31" t="s">
        <v>366</v>
      </c>
      <c r="V9" s="32">
        <v>2104</v>
      </c>
      <c r="W9" s="15"/>
      <c r="X9" s="15"/>
      <c r="Y9" s="13"/>
      <c r="Z9" s="13">
        <v>1</v>
      </c>
      <c r="AA9" s="7">
        <v>-2</v>
      </c>
      <c r="AB9" s="7">
        <f t="shared" si="1"/>
        <v>0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</row>
    <row r="10" spans="1:41" ht="12.45">
      <c r="A10" s="2" t="s">
        <v>375</v>
      </c>
      <c r="B10" s="23">
        <f t="shared" si="0"/>
        <v>14</v>
      </c>
      <c r="C10" s="2" t="s">
        <v>376</v>
      </c>
      <c r="D10" s="23">
        <f t="shared" si="2"/>
        <v>8</v>
      </c>
      <c r="E10" s="2" t="s">
        <v>376</v>
      </c>
      <c r="F10" s="23">
        <v>8</v>
      </c>
      <c r="G10" s="13"/>
      <c r="H10" s="2" t="s">
        <v>377</v>
      </c>
      <c r="I10" s="2" t="s">
        <v>34</v>
      </c>
      <c r="J10" s="2" t="s">
        <v>34</v>
      </c>
      <c r="K10" s="16">
        <v>31</v>
      </c>
      <c r="L10" s="11" t="s">
        <v>36</v>
      </c>
      <c r="M10" s="11" t="s">
        <v>348</v>
      </c>
      <c r="N10" s="12" t="s">
        <v>349</v>
      </c>
      <c r="O10" s="11"/>
      <c r="P10" s="13">
        <v>2011</v>
      </c>
      <c r="Q10" s="13">
        <v>0</v>
      </c>
      <c r="R10" s="14"/>
      <c r="S10" s="2" t="s">
        <v>48</v>
      </c>
      <c r="T10" s="2" t="s">
        <v>378</v>
      </c>
      <c r="U10" s="31" t="s">
        <v>366</v>
      </c>
      <c r="V10" s="32">
        <v>2105</v>
      </c>
      <c r="W10" s="15"/>
      <c r="X10" s="15"/>
      <c r="Y10" s="13"/>
      <c r="Z10" s="13">
        <v>1</v>
      </c>
      <c r="AA10" s="7"/>
      <c r="AB10" s="7">
        <f t="shared" si="1"/>
        <v>0</v>
      </c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</row>
    <row r="11" spans="1:41" ht="12.45">
      <c r="A11" s="2" t="s">
        <v>379</v>
      </c>
      <c r="B11" s="23">
        <f t="shared" si="0"/>
        <v>21</v>
      </c>
      <c r="C11" s="2" t="s">
        <v>380</v>
      </c>
      <c r="D11" s="23">
        <f t="shared" si="2"/>
        <v>2</v>
      </c>
      <c r="E11" s="2" t="s">
        <v>380</v>
      </c>
      <c r="F11" s="23">
        <v>9</v>
      </c>
      <c r="G11" s="13"/>
      <c r="H11" s="2" t="s">
        <v>381</v>
      </c>
      <c r="I11" s="2" t="s">
        <v>66</v>
      </c>
      <c r="J11" s="2" t="s">
        <v>35</v>
      </c>
      <c r="K11" s="15"/>
      <c r="L11" s="11" t="s">
        <v>36</v>
      </c>
      <c r="M11" s="11" t="s">
        <v>348</v>
      </c>
      <c r="N11" s="11" t="s">
        <v>349</v>
      </c>
      <c r="O11" s="11"/>
      <c r="P11" s="13">
        <v>2011</v>
      </c>
      <c r="Q11" s="13">
        <v>0</v>
      </c>
      <c r="R11" s="14"/>
      <c r="S11" s="2" t="s">
        <v>48</v>
      </c>
      <c r="T11" s="2" t="s">
        <v>382</v>
      </c>
      <c r="U11" s="31" t="s">
        <v>366</v>
      </c>
      <c r="V11" s="32">
        <v>2111</v>
      </c>
      <c r="W11" s="15"/>
      <c r="X11" s="15"/>
      <c r="Y11" s="13"/>
      <c r="Z11" s="13">
        <v>1</v>
      </c>
      <c r="AA11" s="7">
        <v>-2</v>
      </c>
      <c r="AB11" s="7">
        <f t="shared" si="1"/>
        <v>0</v>
      </c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ht="12.45">
      <c r="A12" s="2" t="s">
        <v>383</v>
      </c>
      <c r="B12" s="23">
        <f t="shared" si="0"/>
        <v>17</v>
      </c>
      <c r="C12" s="2" t="s">
        <v>384</v>
      </c>
      <c r="D12" s="23">
        <f t="shared" si="2"/>
        <v>5</v>
      </c>
      <c r="E12" s="2" t="s">
        <v>384</v>
      </c>
      <c r="F12" s="23">
        <v>10</v>
      </c>
      <c r="G12" s="13"/>
      <c r="H12" s="2" t="s">
        <v>385</v>
      </c>
      <c r="I12" s="2" t="s">
        <v>66</v>
      </c>
      <c r="J12" s="2" t="s">
        <v>35</v>
      </c>
      <c r="K12" s="15"/>
      <c r="L12" s="11" t="s">
        <v>36</v>
      </c>
      <c r="M12" s="11" t="s">
        <v>348</v>
      </c>
      <c r="N12" s="11" t="s">
        <v>349</v>
      </c>
      <c r="O12" s="11"/>
      <c r="P12" s="13">
        <v>2011</v>
      </c>
      <c r="Q12" s="13">
        <v>0</v>
      </c>
      <c r="R12" s="14"/>
      <c r="S12" s="2" t="s">
        <v>48</v>
      </c>
      <c r="T12" s="2"/>
      <c r="V12" s="32"/>
      <c r="W12" s="15"/>
      <c r="X12" s="15"/>
      <c r="Y12" s="13"/>
      <c r="Z12" s="13">
        <v>1</v>
      </c>
      <c r="AA12" s="7">
        <v>-2</v>
      </c>
      <c r="AB12" s="7">
        <f t="shared" si="1"/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</row>
    <row r="13" spans="1:41" ht="12.45">
      <c r="A13" s="2" t="s">
        <v>386</v>
      </c>
      <c r="B13" s="23">
        <f t="shared" si="0"/>
        <v>11</v>
      </c>
      <c r="C13" s="2" t="s">
        <v>387</v>
      </c>
      <c r="D13" s="23">
        <f t="shared" si="2"/>
        <v>2</v>
      </c>
      <c r="E13" s="2" t="s">
        <v>387</v>
      </c>
      <c r="F13" s="23">
        <v>11</v>
      </c>
      <c r="G13" s="13"/>
      <c r="H13" s="2" t="s">
        <v>388</v>
      </c>
      <c r="I13" s="2" t="s">
        <v>66</v>
      </c>
      <c r="J13" s="2" t="s">
        <v>35</v>
      </c>
      <c r="K13" s="15"/>
      <c r="L13" s="11" t="s">
        <v>36</v>
      </c>
      <c r="M13" s="11" t="s">
        <v>348</v>
      </c>
      <c r="N13" s="11" t="s">
        <v>349</v>
      </c>
      <c r="O13" s="11"/>
      <c r="P13" s="13">
        <v>2011</v>
      </c>
      <c r="Q13" s="13">
        <v>0</v>
      </c>
      <c r="R13" s="14"/>
      <c r="S13" s="2" t="s">
        <v>48</v>
      </c>
      <c r="T13" s="2" t="s">
        <v>387</v>
      </c>
      <c r="U13" s="31" t="s">
        <v>366</v>
      </c>
      <c r="V13" s="32">
        <v>2112</v>
      </c>
      <c r="W13" s="15"/>
      <c r="X13" s="15"/>
      <c r="Y13" s="13"/>
      <c r="Z13" s="13">
        <v>1</v>
      </c>
      <c r="AA13" s="7">
        <v>-2</v>
      </c>
      <c r="AB13" s="7">
        <f t="shared" si="1"/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</row>
    <row r="14" spans="1:41" ht="12.45">
      <c r="A14" s="2" t="s">
        <v>386</v>
      </c>
      <c r="B14" s="23">
        <f t="shared" si="0"/>
        <v>11</v>
      </c>
      <c r="C14" s="2" t="s">
        <v>389</v>
      </c>
      <c r="D14" s="23">
        <f t="shared" si="2"/>
        <v>5</v>
      </c>
      <c r="E14" s="2" t="s">
        <v>389</v>
      </c>
      <c r="F14" s="23">
        <v>12</v>
      </c>
      <c r="G14" s="13"/>
      <c r="H14" s="2" t="s">
        <v>390</v>
      </c>
      <c r="I14" s="2" t="s">
        <v>66</v>
      </c>
      <c r="J14" s="2" t="s">
        <v>35</v>
      </c>
      <c r="K14" s="15"/>
      <c r="L14" s="11" t="s">
        <v>36</v>
      </c>
      <c r="M14" s="11" t="s">
        <v>348</v>
      </c>
      <c r="N14" s="11" t="s">
        <v>349</v>
      </c>
      <c r="O14" s="11"/>
      <c r="P14" s="13">
        <v>2011</v>
      </c>
      <c r="Q14" s="13">
        <v>0</v>
      </c>
      <c r="R14" s="14"/>
      <c r="S14" s="2" t="s">
        <v>48</v>
      </c>
      <c r="T14" s="2" t="s">
        <v>48</v>
      </c>
      <c r="U14" s="31"/>
      <c r="V14" s="32"/>
      <c r="W14" s="15"/>
      <c r="X14" s="15"/>
      <c r="Y14" s="13"/>
      <c r="Z14" s="13">
        <v>1</v>
      </c>
      <c r="AA14" s="7">
        <v>-2</v>
      </c>
      <c r="AB14" s="7">
        <f t="shared" si="1"/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</row>
    <row r="15" spans="1:41" ht="12.45">
      <c r="A15" s="2" t="s">
        <v>391</v>
      </c>
      <c r="B15" s="23">
        <f t="shared" si="0"/>
        <v>19</v>
      </c>
      <c r="C15" s="2" t="s">
        <v>392</v>
      </c>
      <c r="D15" s="23">
        <f t="shared" si="2"/>
        <v>2</v>
      </c>
      <c r="E15" s="2" t="s">
        <v>392</v>
      </c>
      <c r="F15" s="23">
        <v>13</v>
      </c>
      <c r="G15" s="13"/>
      <c r="H15" s="2" t="s">
        <v>393</v>
      </c>
      <c r="I15" s="2" t="s">
        <v>66</v>
      </c>
      <c r="J15" s="2" t="s">
        <v>35</v>
      </c>
      <c r="K15" s="15"/>
      <c r="L15" s="11" t="s">
        <v>36</v>
      </c>
      <c r="M15" s="11" t="s">
        <v>348</v>
      </c>
      <c r="N15" s="11" t="s">
        <v>349</v>
      </c>
      <c r="O15" s="11"/>
      <c r="P15" s="13">
        <v>2011</v>
      </c>
      <c r="Q15" s="13">
        <v>0</v>
      </c>
      <c r="R15" s="14"/>
      <c r="S15" s="13"/>
      <c r="T15" s="13" t="s">
        <v>392</v>
      </c>
      <c r="U15" s="31" t="s">
        <v>366</v>
      </c>
      <c r="V15" s="32">
        <v>2113</v>
      </c>
      <c r="W15" s="15"/>
      <c r="X15" s="15"/>
      <c r="Y15" s="13"/>
      <c r="Z15" s="13">
        <v>1</v>
      </c>
      <c r="AA15" s="7">
        <v>-2</v>
      </c>
      <c r="AB15" s="7">
        <f t="shared" si="1"/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ht="12.45">
      <c r="A16" s="2" t="s">
        <v>391</v>
      </c>
      <c r="B16" s="23">
        <f t="shared" si="0"/>
        <v>19</v>
      </c>
      <c r="C16" s="2" t="s">
        <v>394</v>
      </c>
      <c r="D16" s="23">
        <f t="shared" si="2"/>
        <v>5</v>
      </c>
      <c r="E16" s="2" t="s">
        <v>394</v>
      </c>
      <c r="F16" s="23">
        <v>14</v>
      </c>
      <c r="G16" s="13"/>
      <c r="H16" s="2" t="s">
        <v>395</v>
      </c>
      <c r="I16" s="2" t="s">
        <v>66</v>
      </c>
      <c r="J16" s="2" t="s">
        <v>35</v>
      </c>
      <c r="K16" s="15"/>
      <c r="L16" s="11" t="s">
        <v>36</v>
      </c>
      <c r="M16" s="11" t="s">
        <v>348</v>
      </c>
      <c r="N16" s="11" t="s">
        <v>349</v>
      </c>
      <c r="O16" s="11"/>
      <c r="P16" s="13">
        <v>2011</v>
      </c>
      <c r="Q16" s="13">
        <v>0</v>
      </c>
      <c r="R16" s="14"/>
      <c r="S16" s="13"/>
      <c r="T16" s="13"/>
      <c r="U16" s="31"/>
      <c r="V16" s="32"/>
      <c r="W16" s="15"/>
      <c r="X16" s="15"/>
      <c r="Y16" s="13"/>
      <c r="Z16" s="13">
        <v>1</v>
      </c>
      <c r="AA16" s="7">
        <v>-2</v>
      </c>
      <c r="AB16" s="7">
        <f t="shared" si="1"/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</row>
    <row r="17" spans="1:41" ht="12.45">
      <c r="A17" s="2" t="s">
        <v>396</v>
      </c>
      <c r="B17" s="23">
        <f t="shared" si="0"/>
        <v>24</v>
      </c>
      <c r="C17" s="2" t="s">
        <v>397</v>
      </c>
      <c r="D17" s="23">
        <f t="shared" si="2"/>
        <v>2</v>
      </c>
      <c r="E17" s="2" t="s">
        <v>397</v>
      </c>
      <c r="F17" s="23">
        <v>15</v>
      </c>
      <c r="G17" s="13"/>
      <c r="H17" s="2" t="s">
        <v>398</v>
      </c>
      <c r="I17" s="2" t="s">
        <v>66</v>
      </c>
      <c r="J17" s="2" t="s">
        <v>35</v>
      </c>
      <c r="K17" s="15"/>
      <c r="L17" s="11" t="s">
        <v>36</v>
      </c>
      <c r="M17" s="11" t="s">
        <v>348</v>
      </c>
      <c r="N17" s="11" t="s">
        <v>349</v>
      </c>
      <c r="O17" s="11"/>
      <c r="P17" s="13">
        <v>2011</v>
      </c>
      <c r="Q17" s="13">
        <v>0</v>
      </c>
      <c r="R17" s="14"/>
      <c r="S17" s="2" t="s">
        <v>48</v>
      </c>
      <c r="T17" s="2" t="s">
        <v>397</v>
      </c>
      <c r="U17" s="31" t="s">
        <v>366</v>
      </c>
      <c r="V17" s="32">
        <v>2114</v>
      </c>
      <c r="W17" s="15"/>
      <c r="X17" s="15"/>
      <c r="Y17" s="13"/>
      <c r="Z17" s="13">
        <v>1</v>
      </c>
      <c r="AA17" s="7">
        <v>-2</v>
      </c>
      <c r="AB17" s="7">
        <f t="shared" si="1"/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</row>
    <row r="18" spans="1:41" ht="12.45">
      <c r="A18" s="2" t="s">
        <v>396</v>
      </c>
      <c r="B18" s="23">
        <f t="shared" si="0"/>
        <v>24</v>
      </c>
      <c r="C18" s="2" t="s">
        <v>399</v>
      </c>
      <c r="D18" s="23">
        <f t="shared" si="2"/>
        <v>5</v>
      </c>
      <c r="E18" s="2" t="s">
        <v>399</v>
      </c>
      <c r="F18" s="23">
        <v>16</v>
      </c>
      <c r="G18" s="13"/>
      <c r="H18" s="2" t="s">
        <v>400</v>
      </c>
      <c r="I18" s="2" t="s">
        <v>66</v>
      </c>
      <c r="J18" s="2" t="s">
        <v>35</v>
      </c>
      <c r="K18" s="15"/>
      <c r="L18" s="11" t="s">
        <v>36</v>
      </c>
      <c r="M18" s="11" t="s">
        <v>348</v>
      </c>
      <c r="N18" s="11" t="s">
        <v>349</v>
      </c>
      <c r="O18" s="11"/>
      <c r="P18" s="13">
        <v>2011</v>
      </c>
      <c r="Q18" s="13">
        <v>0</v>
      </c>
      <c r="R18" s="14"/>
      <c r="S18" s="2" t="s">
        <v>48</v>
      </c>
      <c r="T18" s="2"/>
      <c r="U18" s="31"/>
      <c r="V18" s="32"/>
      <c r="W18" s="15"/>
      <c r="X18" s="15"/>
      <c r="Y18" s="13"/>
      <c r="Z18" s="13">
        <v>1</v>
      </c>
      <c r="AA18" s="7">
        <v>-2</v>
      </c>
      <c r="AB18" s="7">
        <f t="shared" si="1"/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ht="12.45">
      <c r="A19" s="2" t="s">
        <v>401</v>
      </c>
      <c r="B19" s="23">
        <f t="shared" si="0"/>
        <v>14</v>
      </c>
      <c r="C19" s="2" t="s">
        <v>402</v>
      </c>
      <c r="D19" s="23">
        <f t="shared" si="2"/>
        <v>2</v>
      </c>
      <c r="E19" s="2" t="s">
        <v>402</v>
      </c>
      <c r="F19" s="23">
        <v>17</v>
      </c>
      <c r="G19" s="13"/>
      <c r="H19" s="2" t="s">
        <v>403</v>
      </c>
      <c r="I19" s="2" t="s">
        <v>66</v>
      </c>
      <c r="J19" s="2" t="s">
        <v>35</v>
      </c>
      <c r="K19" s="15"/>
      <c r="L19" s="11" t="s">
        <v>36</v>
      </c>
      <c r="M19" s="11" t="s">
        <v>348</v>
      </c>
      <c r="N19" s="11" t="s">
        <v>349</v>
      </c>
      <c r="O19" s="11"/>
      <c r="P19" s="13">
        <v>2011</v>
      </c>
      <c r="Q19" s="13">
        <v>0</v>
      </c>
      <c r="R19" s="14"/>
      <c r="S19" s="2" t="s">
        <v>48</v>
      </c>
      <c r="T19" s="2" t="s">
        <v>404</v>
      </c>
      <c r="U19" s="31" t="s">
        <v>366</v>
      </c>
      <c r="V19" s="32">
        <v>2115</v>
      </c>
      <c r="W19" s="15"/>
      <c r="X19" s="15"/>
      <c r="Y19" s="13"/>
      <c r="Z19" s="13">
        <v>1</v>
      </c>
      <c r="AA19" s="7">
        <v>-2</v>
      </c>
      <c r="AB19" s="7">
        <f t="shared" si="1"/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</row>
    <row r="20" spans="1:41" ht="12.45">
      <c r="A20" s="2" t="s">
        <v>401</v>
      </c>
      <c r="B20" s="23">
        <f t="shared" si="0"/>
        <v>14</v>
      </c>
      <c r="C20" s="2" t="s">
        <v>405</v>
      </c>
      <c r="D20" s="23">
        <f t="shared" si="2"/>
        <v>5</v>
      </c>
      <c r="E20" s="2" t="s">
        <v>405</v>
      </c>
      <c r="F20" s="23">
        <v>18</v>
      </c>
      <c r="G20" s="13"/>
      <c r="H20" s="2" t="s">
        <v>406</v>
      </c>
      <c r="I20" s="2" t="s">
        <v>66</v>
      </c>
      <c r="J20" s="2" t="s">
        <v>35</v>
      </c>
      <c r="K20" s="15"/>
      <c r="L20" s="11" t="s">
        <v>36</v>
      </c>
      <c r="M20" s="11" t="s">
        <v>348</v>
      </c>
      <c r="N20" s="11" t="s">
        <v>349</v>
      </c>
      <c r="O20" s="11"/>
      <c r="P20" s="13">
        <v>2011</v>
      </c>
      <c r="Q20" s="13">
        <v>0</v>
      </c>
      <c r="R20" s="14"/>
      <c r="S20" s="2" t="s">
        <v>48</v>
      </c>
      <c r="T20" s="2"/>
      <c r="U20" s="31"/>
      <c r="V20" s="32"/>
      <c r="W20" s="15"/>
      <c r="X20" s="15"/>
      <c r="Y20" s="13"/>
      <c r="Z20" s="13">
        <v>1</v>
      </c>
      <c r="AA20" s="7">
        <v>-2</v>
      </c>
      <c r="AB20" s="7">
        <f t="shared" si="1"/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</row>
    <row r="21" spans="1:41" ht="12.45">
      <c r="A21" s="2" t="s">
        <v>407</v>
      </c>
      <c r="B21" s="23">
        <f t="shared" si="0"/>
        <v>16</v>
      </c>
      <c r="C21" s="2" t="s">
        <v>408</v>
      </c>
      <c r="D21" s="23">
        <f t="shared" si="2"/>
        <v>2</v>
      </c>
      <c r="E21" s="2" t="s">
        <v>408</v>
      </c>
      <c r="F21" s="23">
        <v>19</v>
      </c>
      <c r="G21" s="13"/>
      <c r="H21" s="2" t="s">
        <v>409</v>
      </c>
      <c r="I21" s="2" t="s">
        <v>66</v>
      </c>
      <c r="J21" s="2" t="s">
        <v>35</v>
      </c>
      <c r="K21" s="15"/>
      <c r="L21" s="11" t="s">
        <v>36</v>
      </c>
      <c r="M21" s="11" t="s">
        <v>348</v>
      </c>
      <c r="N21" s="11" t="s">
        <v>349</v>
      </c>
      <c r="O21" s="11"/>
      <c r="P21" s="13">
        <v>2011</v>
      </c>
      <c r="Q21" s="13">
        <v>0</v>
      </c>
      <c r="R21" s="14"/>
      <c r="S21" s="2" t="s">
        <v>48</v>
      </c>
      <c r="T21" s="2" t="s">
        <v>410</v>
      </c>
      <c r="U21" s="31" t="s">
        <v>366</v>
      </c>
      <c r="V21" s="32">
        <v>2116</v>
      </c>
      <c r="W21" s="15"/>
      <c r="X21" s="15"/>
      <c r="Y21" s="13"/>
      <c r="Z21" s="13">
        <v>1</v>
      </c>
      <c r="AA21" s="7">
        <v>-2</v>
      </c>
      <c r="AB21" s="7">
        <f t="shared" si="1"/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</row>
    <row r="22" spans="1:41" ht="12.45">
      <c r="A22" s="2" t="s">
        <v>407</v>
      </c>
      <c r="B22" s="23">
        <f t="shared" si="0"/>
        <v>16</v>
      </c>
      <c r="C22" s="2" t="s">
        <v>411</v>
      </c>
      <c r="D22" s="23">
        <f t="shared" si="2"/>
        <v>5</v>
      </c>
      <c r="E22" s="2" t="s">
        <v>411</v>
      </c>
      <c r="F22" s="23">
        <v>20</v>
      </c>
      <c r="G22" s="13"/>
      <c r="H22" s="2" t="s">
        <v>412</v>
      </c>
      <c r="I22" s="2" t="s">
        <v>66</v>
      </c>
      <c r="J22" s="2" t="s">
        <v>35</v>
      </c>
      <c r="K22" s="15"/>
      <c r="L22" s="11" t="s">
        <v>36</v>
      </c>
      <c r="M22" s="11" t="s">
        <v>348</v>
      </c>
      <c r="N22" s="11" t="s">
        <v>349</v>
      </c>
      <c r="O22" s="11"/>
      <c r="P22" s="13">
        <v>2011</v>
      </c>
      <c r="Q22" s="13">
        <v>0</v>
      </c>
      <c r="R22" s="14"/>
      <c r="S22" s="2" t="s">
        <v>48</v>
      </c>
      <c r="T22" s="2" t="s">
        <v>48</v>
      </c>
      <c r="U22" s="31"/>
      <c r="V22" s="32"/>
      <c r="W22" s="15"/>
      <c r="X22" s="15"/>
      <c r="Y22" s="13"/>
      <c r="Z22" s="13">
        <v>1</v>
      </c>
      <c r="AA22" s="7">
        <v>-2</v>
      </c>
      <c r="AB22" s="7">
        <f t="shared" si="1"/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ht="12.45">
      <c r="A23" s="2" t="s">
        <v>413</v>
      </c>
      <c r="B23" s="23">
        <f t="shared" si="0"/>
        <v>16</v>
      </c>
      <c r="C23" s="2" t="s">
        <v>414</v>
      </c>
      <c r="D23" s="23">
        <f t="shared" si="2"/>
        <v>2</v>
      </c>
      <c r="E23" s="2" t="s">
        <v>414</v>
      </c>
      <c r="F23" s="23">
        <v>21</v>
      </c>
      <c r="G23" s="13"/>
      <c r="H23" s="2" t="s">
        <v>415</v>
      </c>
      <c r="I23" s="2" t="s">
        <v>66</v>
      </c>
      <c r="J23" s="2" t="s">
        <v>35</v>
      </c>
      <c r="K23" s="15"/>
      <c r="L23" s="11" t="s">
        <v>36</v>
      </c>
      <c r="M23" s="11" t="s">
        <v>348</v>
      </c>
      <c r="N23" s="11" t="s">
        <v>349</v>
      </c>
      <c r="O23" s="11"/>
      <c r="P23" s="13">
        <v>2011</v>
      </c>
      <c r="Q23" s="13">
        <v>0</v>
      </c>
      <c r="R23" s="14"/>
      <c r="S23" s="2" t="s">
        <v>48</v>
      </c>
      <c r="T23" s="2" t="s">
        <v>416</v>
      </c>
      <c r="U23" s="31" t="s">
        <v>366</v>
      </c>
      <c r="V23" s="32">
        <v>2117</v>
      </c>
      <c r="W23" s="15"/>
      <c r="X23" s="15"/>
      <c r="Y23" s="13"/>
      <c r="Z23" s="13">
        <v>1</v>
      </c>
      <c r="AA23" s="7">
        <v>-2</v>
      </c>
      <c r="AB23" s="7">
        <f t="shared" si="1"/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</row>
    <row r="24" spans="1:41" ht="12.45">
      <c r="A24" s="2" t="s">
        <v>413</v>
      </c>
      <c r="B24" s="23">
        <f t="shared" si="0"/>
        <v>16</v>
      </c>
      <c r="C24" s="2" t="s">
        <v>417</v>
      </c>
      <c r="D24" s="23">
        <f t="shared" si="2"/>
        <v>5</v>
      </c>
      <c r="E24" s="2" t="s">
        <v>417</v>
      </c>
      <c r="F24" s="23">
        <v>22</v>
      </c>
      <c r="G24" s="13"/>
      <c r="H24" s="2" t="s">
        <v>418</v>
      </c>
      <c r="I24" s="2" t="s">
        <v>66</v>
      </c>
      <c r="J24" s="2" t="s">
        <v>35</v>
      </c>
      <c r="K24" s="15"/>
      <c r="L24" s="11" t="s">
        <v>36</v>
      </c>
      <c r="M24" s="11" t="s">
        <v>348</v>
      </c>
      <c r="N24" s="11" t="s">
        <v>349</v>
      </c>
      <c r="O24" s="11"/>
      <c r="P24" s="13">
        <v>2011</v>
      </c>
      <c r="Q24" s="13">
        <v>0</v>
      </c>
      <c r="R24" s="14"/>
      <c r="S24" s="2" t="s">
        <v>48</v>
      </c>
      <c r="T24" s="2"/>
      <c r="U24" s="31"/>
      <c r="W24" s="15"/>
      <c r="X24" s="15"/>
      <c r="Y24" s="13"/>
      <c r="Z24" s="13">
        <v>1</v>
      </c>
      <c r="AA24" s="7">
        <v>-2</v>
      </c>
      <c r="AB24" s="7">
        <f t="shared" si="1"/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spans="1:41" ht="12.45">
      <c r="A25" s="2" t="s">
        <v>419</v>
      </c>
      <c r="B25" s="23">
        <f t="shared" si="0"/>
        <v>24</v>
      </c>
      <c r="C25" s="2" t="s">
        <v>420</v>
      </c>
      <c r="D25" s="23">
        <f t="shared" si="2"/>
        <v>2</v>
      </c>
      <c r="E25" s="2" t="s">
        <v>420</v>
      </c>
      <c r="F25" s="23">
        <v>23</v>
      </c>
      <c r="G25" s="13"/>
      <c r="H25" s="2" t="s">
        <v>421</v>
      </c>
      <c r="I25" s="2" t="s">
        <v>66</v>
      </c>
      <c r="J25" s="2" t="s">
        <v>35</v>
      </c>
      <c r="K25" s="15"/>
      <c r="L25" s="11" t="s">
        <v>36</v>
      </c>
      <c r="M25" s="11" t="s">
        <v>348</v>
      </c>
      <c r="N25" s="11" t="s">
        <v>349</v>
      </c>
      <c r="O25" s="11"/>
      <c r="P25" s="13">
        <v>2011</v>
      </c>
      <c r="Q25" s="13">
        <v>0</v>
      </c>
      <c r="R25" s="14"/>
      <c r="S25" s="2" t="s">
        <v>48</v>
      </c>
      <c r="T25" s="2" t="s">
        <v>422</v>
      </c>
      <c r="U25" s="31" t="s">
        <v>366</v>
      </c>
      <c r="V25" s="32">
        <v>2118</v>
      </c>
      <c r="W25" s="15"/>
      <c r="X25" s="15"/>
      <c r="Y25" s="13"/>
      <c r="Z25" s="13">
        <v>1</v>
      </c>
      <c r="AA25" s="7">
        <v>-2</v>
      </c>
      <c r="AB25" s="7">
        <f t="shared" si="1"/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</row>
    <row r="26" spans="1:41" ht="12.45">
      <c r="A26" s="2" t="s">
        <v>419</v>
      </c>
      <c r="B26" s="23">
        <f t="shared" si="0"/>
        <v>24</v>
      </c>
      <c r="C26" s="2" t="s">
        <v>423</v>
      </c>
      <c r="D26" s="23">
        <f t="shared" si="2"/>
        <v>5</v>
      </c>
      <c r="E26" s="2" t="s">
        <v>423</v>
      </c>
      <c r="F26" s="23">
        <v>24</v>
      </c>
      <c r="G26" s="13"/>
      <c r="H26" s="2" t="s">
        <v>424</v>
      </c>
      <c r="I26" s="2" t="s">
        <v>66</v>
      </c>
      <c r="J26" s="2" t="s">
        <v>35</v>
      </c>
      <c r="K26" s="15"/>
      <c r="L26" s="11" t="s">
        <v>36</v>
      </c>
      <c r="M26" s="11" t="s">
        <v>348</v>
      </c>
      <c r="N26" s="11" t="s">
        <v>349</v>
      </c>
      <c r="O26" s="11"/>
      <c r="P26" s="13">
        <v>2011</v>
      </c>
      <c r="Q26" s="13">
        <v>0</v>
      </c>
      <c r="R26" s="14"/>
      <c r="S26" s="2" t="s">
        <v>48</v>
      </c>
      <c r="T26" s="2"/>
      <c r="U26" s="31"/>
      <c r="V26" s="32"/>
      <c r="W26" s="15"/>
      <c r="X26" s="15"/>
      <c r="Y26" s="13"/>
      <c r="Z26" s="13">
        <v>1</v>
      </c>
      <c r="AA26" s="7">
        <v>-2</v>
      </c>
      <c r="AB26" s="7">
        <f t="shared" si="1"/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</row>
    <row r="27" spans="1:41" ht="12.45">
      <c r="A27" s="2" t="s">
        <v>425</v>
      </c>
      <c r="B27" s="23">
        <f t="shared" si="0"/>
        <v>21</v>
      </c>
      <c r="C27" s="2" t="s">
        <v>426</v>
      </c>
      <c r="D27" s="23">
        <f t="shared" si="2"/>
        <v>2</v>
      </c>
      <c r="E27" s="2" t="s">
        <v>426</v>
      </c>
      <c r="F27" s="23">
        <v>25</v>
      </c>
      <c r="G27" s="13"/>
      <c r="H27" s="2" t="s">
        <v>427</v>
      </c>
      <c r="I27" s="2" t="s">
        <v>66</v>
      </c>
      <c r="J27" s="2" t="s">
        <v>35</v>
      </c>
      <c r="K27" s="15"/>
      <c r="L27" s="11" t="s">
        <v>36</v>
      </c>
      <c r="M27" s="11" t="s">
        <v>348</v>
      </c>
      <c r="N27" s="11" t="s">
        <v>349</v>
      </c>
      <c r="O27" s="11"/>
      <c r="P27" s="13">
        <v>2011</v>
      </c>
      <c r="Q27" s="13">
        <v>0</v>
      </c>
      <c r="R27" s="14"/>
      <c r="S27" s="2" t="s">
        <v>48</v>
      </c>
      <c r="T27" s="2" t="s">
        <v>428</v>
      </c>
      <c r="U27" s="31" t="s">
        <v>366</v>
      </c>
      <c r="V27" s="32">
        <v>2119</v>
      </c>
      <c r="W27" s="15"/>
      <c r="X27" s="15"/>
      <c r="Y27" s="13"/>
      <c r="Z27" s="13">
        <v>1</v>
      </c>
      <c r="AA27" s="7">
        <v>-2</v>
      </c>
      <c r="AB27" s="7">
        <f t="shared" si="1"/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</row>
    <row r="28" spans="1:41" ht="12.45">
      <c r="A28" s="2" t="s">
        <v>425</v>
      </c>
      <c r="B28" s="23">
        <f t="shared" si="0"/>
        <v>21</v>
      </c>
      <c r="C28" s="2" t="s">
        <v>429</v>
      </c>
      <c r="D28" s="23">
        <f t="shared" si="2"/>
        <v>5</v>
      </c>
      <c r="E28" s="2" t="s">
        <v>429</v>
      </c>
      <c r="F28" s="23">
        <v>26</v>
      </c>
      <c r="G28" s="13"/>
      <c r="H28" s="2" t="s">
        <v>430</v>
      </c>
      <c r="I28" s="2" t="s">
        <v>66</v>
      </c>
      <c r="J28" s="2" t="s">
        <v>35</v>
      </c>
      <c r="K28" s="15"/>
      <c r="L28" s="11" t="s">
        <v>36</v>
      </c>
      <c r="M28" s="11" t="s">
        <v>348</v>
      </c>
      <c r="N28" s="11" t="s">
        <v>349</v>
      </c>
      <c r="O28" s="11"/>
      <c r="P28" s="13">
        <v>2011</v>
      </c>
      <c r="Q28" s="13">
        <v>0</v>
      </c>
      <c r="R28" s="14"/>
      <c r="S28" s="2" t="s">
        <v>48</v>
      </c>
      <c r="T28" s="2"/>
      <c r="U28" s="31"/>
      <c r="V28" s="32"/>
      <c r="W28" s="15"/>
      <c r="X28" s="15"/>
      <c r="Y28" s="13"/>
      <c r="Z28" s="13">
        <v>1</v>
      </c>
      <c r="AA28" s="7">
        <v>-2</v>
      </c>
      <c r="AB28" s="7">
        <f t="shared" si="1"/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</row>
    <row r="29" spans="1:41" ht="12.45">
      <c r="A29" s="2" t="s">
        <v>431</v>
      </c>
      <c r="B29" s="23">
        <f t="shared" si="0"/>
        <v>13</v>
      </c>
      <c r="C29" s="2" t="s">
        <v>432</v>
      </c>
      <c r="D29" s="23">
        <f t="shared" si="2"/>
        <v>2</v>
      </c>
      <c r="E29" s="2" t="s">
        <v>432</v>
      </c>
      <c r="F29" s="23">
        <v>27</v>
      </c>
      <c r="G29" s="13"/>
      <c r="H29" s="2" t="s">
        <v>433</v>
      </c>
      <c r="I29" s="2" t="s">
        <v>66</v>
      </c>
      <c r="J29" s="2" t="s">
        <v>35</v>
      </c>
      <c r="K29" s="15"/>
      <c r="L29" s="11" t="s">
        <v>36</v>
      </c>
      <c r="M29" s="11" t="s">
        <v>348</v>
      </c>
      <c r="N29" s="11" t="s">
        <v>349</v>
      </c>
      <c r="O29" s="11"/>
      <c r="P29" s="13">
        <v>2011</v>
      </c>
      <c r="Q29" s="13">
        <v>0</v>
      </c>
      <c r="R29" s="14"/>
      <c r="S29" s="2" t="s">
        <v>48</v>
      </c>
      <c r="T29" s="2" t="s">
        <v>434</v>
      </c>
      <c r="U29" s="31" t="s">
        <v>366</v>
      </c>
      <c r="V29" s="32">
        <v>2120</v>
      </c>
      <c r="W29" s="15"/>
      <c r="X29" s="15"/>
      <c r="Y29" s="13"/>
      <c r="Z29" s="13">
        <v>1</v>
      </c>
      <c r="AA29" s="7">
        <v>-2</v>
      </c>
      <c r="AB29" s="7">
        <f t="shared" si="1"/>
        <v>0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</row>
    <row r="30" spans="1:41" ht="12.45">
      <c r="A30" s="2" t="s">
        <v>431</v>
      </c>
      <c r="B30" s="23">
        <f t="shared" si="0"/>
        <v>13</v>
      </c>
      <c r="C30" s="2" t="s">
        <v>435</v>
      </c>
      <c r="D30" s="23">
        <f t="shared" si="2"/>
        <v>5</v>
      </c>
      <c r="E30" s="2" t="s">
        <v>435</v>
      </c>
      <c r="F30" s="23">
        <v>28</v>
      </c>
      <c r="G30" s="13"/>
      <c r="H30" s="2" t="s">
        <v>433</v>
      </c>
      <c r="I30" s="2" t="s">
        <v>66</v>
      </c>
      <c r="J30" s="2" t="s">
        <v>35</v>
      </c>
      <c r="K30" s="15"/>
      <c r="L30" s="11" t="s">
        <v>36</v>
      </c>
      <c r="M30" s="11" t="s">
        <v>348</v>
      </c>
      <c r="N30" s="11" t="s">
        <v>349</v>
      </c>
      <c r="O30" s="11"/>
      <c r="P30" s="13">
        <v>2011</v>
      </c>
      <c r="Q30" s="13">
        <v>0</v>
      </c>
      <c r="R30" s="14"/>
      <c r="S30" s="2" t="s">
        <v>48</v>
      </c>
      <c r="T30" s="2" t="s">
        <v>48</v>
      </c>
      <c r="U30" s="31"/>
      <c r="W30" s="15"/>
      <c r="X30" s="15"/>
      <c r="Y30" s="13"/>
      <c r="Z30" s="13">
        <v>1</v>
      </c>
      <c r="AA30" s="7">
        <v>-2</v>
      </c>
      <c r="AB30" s="7">
        <f t="shared" si="1"/>
        <v>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</row>
    <row r="31" spans="1:41" ht="12.45">
      <c r="A31" s="2" t="s">
        <v>436</v>
      </c>
      <c r="B31" s="23">
        <f t="shared" si="0"/>
        <v>23</v>
      </c>
      <c r="C31" s="2" t="s">
        <v>437</v>
      </c>
      <c r="D31" s="23">
        <f t="shared" si="2"/>
        <v>2</v>
      </c>
      <c r="E31" s="2" t="s">
        <v>437</v>
      </c>
      <c r="F31" s="23">
        <v>29</v>
      </c>
      <c r="G31" s="13"/>
      <c r="H31" s="2" t="s">
        <v>438</v>
      </c>
      <c r="I31" s="2" t="s">
        <v>66</v>
      </c>
      <c r="J31" s="2" t="s">
        <v>35</v>
      </c>
      <c r="K31" s="15"/>
      <c r="L31" s="11" t="s">
        <v>36</v>
      </c>
      <c r="M31" s="11" t="s">
        <v>348</v>
      </c>
      <c r="N31" s="11" t="s">
        <v>349</v>
      </c>
      <c r="O31" s="11"/>
      <c r="P31" s="13">
        <v>2011</v>
      </c>
      <c r="Q31" s="13">
        <v>0</v>
      </c>
      <c r="R31" s="14"/>
      <c r="S31" s="2" t="s">
        <v>48</v>
      </c>
      <c r="T31" s="2" t="s">
        <v>439</v>
      </c>
      <c r="U31" s="31" t="s">
        <v>366</v>
      </c>
      <c r="V31" s="32">
        <v>2119</v>
      </c>
      <c r="W31" s="15"/>
      <c r="X31" s="15"/>
      <c r="Y31" s="13"/>
      <c r="Z31" s="13">
        <v>1</v>
      </c>
      <c r="AA31" s="7">
        <v>-2</v>
      </c>
      <c r="AB31" s="7">
        <f t="shared" si="1"/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spans="1:41" ht="24.9">
      <c r="A32" s="2" t="s">
        <v>436</v>
      </c>
      <c r="B32" s="23">
        <f t="shared" si="0"/>
        <v>23</v>
      </c>
      <c r="C32" s="2" t="s">
        <v>440</v>
      </c>
      <c r="D32" s="23">
        <f t="shared" si="2"/>
        <v>5</v>
      </c>
      <c r="E32" s="2" t="s">
        <v>440</v>
      </c>
      <c r="F32" s="23">
        <v>30</v>
      </c>
      <c r="G32" s="13"/>
      <c r="H32" s="2" t="s">
        <v>441</v>
      </c>
      <c r="I32" s="2" t="s">
        <v>66</v>
      </c>
      <c r="J32" s="2" t="s">
        <v>35</v>
      </c>
      <c r="K32" s="15"/>
      <c r="L32" s="11" t="s">
        <v>36</v>
      </c>
      <c r="M32" s="11" t="s">
        <v>348</v>
      </c>
      <c r="N32" s="11" t="s">
        <v>349</v>
      </c>
      <c r="O32" s="11"/>
      <c r="P32" s="13">
        <v>2011</v>
      </c>
      <c r="Q32" s="13">
        <v>0</v>
      </c>
      <c r="R32" s="14"/>
      <c r="S32" s="2" t="s">
        <v>48</v>
      </c>
      <c r="T32" s="2"/>
      <c r="U32" s="31"/>
      <c r="V32" s="32"/>
      <c r="W32" s="15"/>
      <c r="X32" s="15"/>
      <c r="Y32" s="13"/>
      <c r="Z32" s="13">
        <v>1</v>
      </c>
      <c r="AA32" s="7">
        <v>-2</v>
      </c>
      <c r="AB32" s="7">
        <f t="shared" si="1"/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</row>
    <row r="33" spans="1:41" ht="12.45">
      <c r="A33" s="2" t="s">
        <v>442</v>
      </c>
      <c r="B33" s="23">
        <f t="shared" si="0"/>
        <v>24</v>
      </c>
      <c r="C33" s="2" t="s">
        <v>443</v>
      </c>
      <c r="D33" s="23">
        <f t="shared" si="2"/>
        <v>2</v>
      </c>
      <c r="E33" s="2" t="s">
        <v>443</v>
      </c>
      <c r="F33" s="23">
        <v>31</v>
      </c>
      <c r="G33" s="13"/>
      <c r="H33" s="2" t="s">
        <v>444</v>
      </c>
      <c r="I33" s="2" t="s">
        <v>66</v>
      </c>
      <c r="J33" s="2" t="s">
        <v>35</v>
      </c>
      <c r="K33" s="15"/>
      <c r="L33" s="11" t="s">
        <v>36</v>
      </c>
      <c r="M33" s="11" t="s">
        <v>348</v>
      </c>
      <c r="N33" s="11" t="s">
        <v>349</v>
      </c>
      <c r="O33" s="11"/>
      <c r="P33" s="13">
        <v>2011</v>
      </c>
      <c r="Q33" s="13">
        <v>0</v>
      </c>
      <c r="R33" s="14"/>
      <c r="S33" s="2" t="s">
        <v>48</v>
      </c>
      <c r="T33" s="13" t="s">
        <v>445</v>
      </c>
      <c r="U33" s="31" t="s">
        <v>366</v>
      </c>
      <c r="V33" s="32">
        <v>2121</v>
      </c>
      <c r="W33" s="15"/>
      <c r="X33" s="15"/>
      <c r="Y33" s="13"/>
      <c r="Z33" s="13">
        <v>1</v>
      </c>
      <c r="AA33" s="7">
        <v>-2</v>
      </c>
      <c r="AB33" s="7">
        <f t="shared" si="1"/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</row>
    <row r="34" spans="1:41" ht="12.45">
      <c r="A34" s="2" t="s">
        <v>442</v>
      </c>
      <c r="B34" s="23">
        <f t="shared" si="0"/>
        <v>24</v>
      </c>
      <c r="C34" s="2" t="s">
        <v>446</v>
      </c>
      <c r="D34" s="23">
        <f t="shared" si="2"/>
        <v>5</v>
      </c>
      <c r="E34" s="2" t="s">
        <v>446</v>
      </c>
      <c r="F34" s="23">
        <v>32</v>
      </c>
      <c r="G34" s="13"/>
      <c r="H34" s="2" t="s">
        <v>447</v>
      </c>
      <c r="I34" s="2" t="s">
        <v>66</v>
      </c>
      <c r="J34" s="2" t="s">
        <v>35</v>
      </c>
      <c r="K34" s="15"/>
      <c r="L34" s="11" t="s">
        <v>36</v>
      </c>
      <c r="M34" s="11" t="s">
        <v>348</v>
      </c>
      <c r="N34" s="11" t="s">
        <v>349</v>
      </c>
      <c r="O34" s="11"/>
      <c r="P34" s="13">
        <v>2011</v>
      </c>
      <c r="Q34" s="13">
        <v>0</v>
      </c>
      <c r="R34" s="14"/>
      <c r="S34" s="2" t="s">
        <v>48</v>
      </c>
      <c r="T34" s="13"/>
      <c r="U34" s="31"/>
      <c r="V34" s="32"/>
      <c r="W34" s="15"/>
      <c r="X34" s="15"/>
      <c r="Y34" s="13"/>
      <c r="Z34" s="13">
        <v>1</v>
      </c>
      <c r="AA34" s="7">
        <v>-2</v>
      </c>
      <c r="AB34" s="7">
        <f t="shared" si="1"/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</row>
    <row r="35" spans="1:41" ht="12.45">
      <c r="A35" s="2" t="s">
        <v>448</v>
      </c>
      <c r="B35" s="23">
        <f t="shared" si="0"/>
        <v>24</v>
      </c>
      <c r="C35" s="2" t="s">
        <v>449</v>
      </c>
      <c r="D35" s="23">
        <f t="shared" si="2"/>
        <v>2</v>
      </c>
      <c r="E35" s="2" t="s">
        <v>449</v>
      </c>
      <c r="F35" s="23">
        <v>35</v>
      </c>
      <c r="G35" s="13"/>
      <c r="H35" s="2" t="s">
        <v>450</v>
      </c>
      <c r="I35" s="2" t="s">
        <v>66</v>
      </c>
      <c r="J35" s="2" t="s">
        <v>35</v>
      </c>
      <c r="K35" s="15"/>
      <c r="L35" s="11" t="s">
        <v>36</v>
      </c>
      <c r="M35" s="11" t="s">
        <v>348</v>
      </c>
      <c r="N35" s="11" t="s">
        <v>349</v>
      </c>
      <c r="O35" s="11"/>
      <c r="P35" s="13">
        <v>2011</v>
      </c>
      <c r="Q35" s="13">
        <v>0</v>
      </c>
      <c r="R35" s="14"/>
      <c r="S35" s="2" t="s">
        <v>48</v>
      </c>
      <c r="T35" s="2" t="s">
        <v>449</v>
      </c>
      <c r="U35" s="31" t="s">
        <v>366</v>
      </c>
      <c r="V35" s="32">
        <v>2123</v>
      </c>
      <c r="W35" s="15"/>
      <c r="X35" s="15"/>
      <c r="Y35" s="2" t="s">
        <v>451</v>
      </c>
      <c r="Z35" s="13">
        <v>1</v>
      </c>
      <c r="AA35" s="7">
        <v>-2</v>
      </c>
      <c r="AB35" s="7">
        <f t="shared" si="1"/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</row>
    <row r="36" spans="1:41" ht="12.45">
      <c r="A36" s="2" t="s">
        <v>448</v>
      </c>
      <c r="B36" s="23">
        <f t="shared" si="0"/>
        <v>24</v>
      </c>
      <c r="C36" s="2" t="s">
        <v>452</v>
      </c>
      <c r="D36" s="23">
        <f t="shared" si="2"/>
        <v>5</v>
      </c>
      <c r="E36" s="2" t="s">
        <v>452</v>
      </c>
      <c r="F36" s="23">
        <v>36</v>
      </c>
      <c r="G36" s="13"/>
      <c r="H36" s="2" t="s">
        <v>453</v>
      </c>
      <c r="I36" s="2" t="s">
        <v>66</v>
      </c>
      <c r="J36" s="2" t="s">
        <v>35</v>
      </c>
      <c r="K36" s="15"/>
      <c r="L36" s="11" t="s">
        <v>36</v>
      </c>
      <c r="M36" s="11" t="s">
        <v>348</v>
      </c>
      <c r="N36" s="11" t="s">
        <v>349</v>
      </c>
      <c r="O36" s="11"/>
      <c r="P36" s="13">
        <v>2011</v>
      </c>
      <c r="Q36" s="13">
        <v>0</v>
      </c>
      <c r="R36" s="14"/>
      <c r="S36" s="2" t="s">
        <v>48</v>
      </c>
      <c r="T36" s="2" t="s">
        <v>48</v>
      </c>
      <c r="U36" s="31"/>
      <c r="W36" s="15"/>
      <c r="X36" s="15"/>
      <c r="Y36" s="2" t="s">
        <v>451</v>
      </c>
      <c r="Z36" s="13">
        <v>1</v>
      </c>
      <c r="AA36" s="7">
        <v>-2</v>
      </c>
      <c r="AB36" s="7">
        <f t="shared" si="1"/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</row>
    <row r="37" spans="1:41" ht="12.45">
      <c r="A37" s="2" t="s">
        <v>454</v>
      </c>
      <c r="B37" s="23">
        <f t="shared" si="0"/>
        <v>11</v>
      </c>
      <c r="C37" s="2" t="s">
        <v>455</v>
      </c>
      <c r="D37" s="23">
        <f t="shared" si="2"/>
        <v>2</v>
      </c>
      <c r="E37" s="2" t="s">
        <v>455</v>
      </c>
      <c r="F37" s="23">
        <v>33</v>
      </c>
      <c r="G37" s="13"/>
      <c r="H37" s="2" t="s">
        <v>456</v>
      </c>
      <c r="I37" s="2" t="s">
        <v>66</v>
      </c>
      <c r="J37" s="2" t="s">
        <v>35</v>
      </c>
      <c r="K37" s="15"/>
      <c r="L37" s="11" t="s">
        <v>36</v>
      </c>
      <c r="M37" s="11" t="s">
        <v>348</v>
      </c>
      <c r="N37" s="11" t="s">
        <v>349</v>
      </c>
      <c r="O37" s="11"/>
      <c r="P37" s="13">
        <v>2011</v>
      </c>
      <c r="Q37" s="13">
        <v>0</v>
      </c>
      <c r="R37" s="33" t="s">
        <v>457</v>
      </c>
      <c r="S37" s="13"/>
      <c r="T37" s="13" t="s">
        <v>455</v>
      </c>
      <c r="U37" s="31" t="s">
        <v>366</v>
      </c>
      <c r="V37" s="32">
        <v>2122</v>
      </c>
      <c r="W37" s="15"/>
      <c r="X37" s="15"/>
      <c r="Y37" s="13"/>
      <c r="Z37" s="13">
        <v>1</v>
      </c>
      <c r="AA37" s="7">
        <v>-2</v>
      </c>
      <c r="AB37" s="7">
        <f t="shared" si="1"/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</row>
    <row r="38" spans="1:41" ht="12.45">
      <c r="A38" s="2" t="s">
        <v>454</v>
      </c>
      <c r="B38" s="23">
        <f t="shared" si="0"/>
        <v>11</v>
      </c>
      <c r="C38" s="2" t="s">
        <v>458</v>
      </c>
      <c r="D38" s="23">
        <f t="shared" si="2"/>
        <v>5</v>
      </c>
      <c r="E38" s="2" t="s">
        <v>458</v>
      </c>
      <c r="F38" s="23">
        <v>34</v>
      </c>
      <c r="G38" s="13"/>
      <c r="H38" s="2" t="s">
        <v>459</v>
      </c>
      <c r="I38" s="2" t="s">
        <v>66</v>
      </c>
      <c r="J38" s="2" t="s">
        <v>35</v>
      </c>
      <c r="K38" s="15"/>
      <c r="L38" s="11" t="s">
        <v>36</v>
      </c>
      <c r="M38" s="11" t="s">
        <v>348</v>
      </c>
      <c r="N38" s="11" t="s">
        <v>349</v>
      </c>
      <c r="O38" s="11"/>
      <c r="P38" s="13">
        <v>2011</v>
      </c>
      <c r="Q38" s="13">
        <v>0</v>
      </c>
      <c r="R38" s="33" t="s">
        <v>457</v>
      </c>
      <c r="S38" s="13"/>
      <c r="T38" s="13"/>
      <c r="U38" s="31"/>
      <c r="V38" s="32"/>
      <c r="W38" s="15"/>
      <c r="X38" s="15"/>
      <c r="Y38" s="13"/>
      <c r="Z38" s="13">
        <v>1</v>
      </c>
      <c r="AA38" s="7">
        <v>-2</v>
      </c>
      <c r="AB38" s="7">
        <f t="shared" si="1"/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 ht="12.45">
      <c r="A39" s="2" t="s">
        <v>460</v>
      </c>
      <c r="B39" s="23">
        <f t="shared" si="0"/>
        <v>18</v>
      </c>
      <c r="C39" s="2" t="s">
        <v>461</v>
      </c>
      <c r="D39" s="23">
        <f t="shared" si="2"/>
        <v>8</v>
      </c>
      <c r="E39" s="2" t="s">
        <v>461</v>
      </c>
      <c r="F39" s="23">
        <v>37</v>
      </c>
      <c r="G39" s="13"/>
      <c r="H39" s="2" t="s">
        <v>462</v>
      </c>
      <c r="I39" s="2" t="s">
        <v>34</v>
      </c>
      <c r="J39" s="2" t="s">
        <v>52</v>
      </c>
      <c r="K39" s="15"/>
      <c r="L39" s="11" t="s">
        <v>36</v>
      </c>
      <c r="M39" s="11" t="s">
        <v>348</v>
      </c>
      <c r="N39" s="11" t="s">
        <v>349</v>
      </c>
      <c r="O39" s="11"/>
      <c r="P39" s="13">
        <v>2011</v>
      </c>
      <c r="Q39" s="13">
        <v>0</v>
      </c>
      <c r="R39" s="14"/>
      <c r="S39" s="13"/>
      <c r="T39" s="13"/>
      <c r="U39" s="31" t="s">
        <v>366</v>
      </c>
      <c r="V39" s="32">
        <v>2199</v>
      </c>
      <c r="W39" s="15"/>
      <c r="X39" s="15"/>
      <c r="Y39" s="13"/>
      <c r="Z39" s="13">
        <v>1</v>
      </c>
      <c r="AA39" s="7"/>
      <c r="AB39" s="7">
        <f t="shared" si="1"/>
        <v>0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 ht="12.45">
      <c r="A40" s="2" t="s">
        <v>175</v>
      </c>
      <c r="B40" s="13"/>
      <c r="C40" s="2" t="s">
        <v>175</v>
      </c>
      <c r="D40" s="13"/>
      <c r="E40" s="2" t="s">
        <v>175</v>
      </c>
      <c r="F40" s="23">
        <v>0</v>
      </c>
      <c r="G40" s="23">
        <v>1</v>
      </c>
      <c r="H40" s="2" t="s">
        <v>175</v>
      </c>
      <c r="I40" s="13"/>
      <c r="J40" s="2" t="s">
        <v>35</v>
      </c>
      <c r="K40" s="15"/>
      <c r="L40" s="11" t="s">
        <v>36</v>
      </c>
      <c r="M40" s="11" t="s">
        <v>348</v>
      </c>
      <c r="N40" s="11" t="s">
        <v>463</v>
      </c>
      <c r="O40" s="11"/>
      <c r="P40" s="13">
        <v>2021</v>
      </c>
      <c r="Q40" s="13">
        <v>0</v>
      </c>
      <c r="R40" s="14"/>
      <c r="S40" s="13"/>
      <c r="T40" s="13"/>
      <c r="U40" s="31"/>
      <c r="V40" s="32"/>
      <c r="W40" s="15"/>
      <c r="X40" s="15"/>
      <c r="Y40" s="13"/>
      <c r="Z40" s="13">
        <v>1</v>
      </c>
      <c r="AA40" s="7">
        <v>-2</v>
      </c>
      <c r="AB40" s="7">
        <f t="shared" si="1"/>
        <v>0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ht="24.9">
      <c r="A41" s="2" t="s">
        <v>464</v>
      </c>
      <c r="B41" s="2">
        <f t="shared" ref="B41:B46" si="3">LEN(A41)</f>
        <v>14</v>
      </c>
      <c r="C41" s="2" t="s">
        <v>380</v>
      </c>
      <c r="D41" s="23">
        <f t="shared" ref="D41:D46" si="4">LEN(C41)</f>
        <v>2</v>
      </c>
      <c r="E41" s="2" t="s">
        <v>380</v>
      </c>
      <c r="F41" s="23">
        <v>1</v>
      </c>
      <c r="G41" s="13"/>
      <c r="H41" s="2" t="s">
        <v>465</v>
      </c>
      <c r="I41" s="2" t="s">
        <v>66</v>
      </c>
      <c r="J41" s="2" t="s">
        <v>35</v>
      </c>
      <c r="K41" s="15"/>
      <c r="L41" s="11" t="s">
        <v>36</v>
      </c>
      <c r="M41" s="11" t="s">
        <v>348</v>
      </c>
      <c r="N41" s="11" t="s">
        <v>463</v>
      </c>
      <c r="O41" s="11"/>
      <c r="P41" s="13">
        <v>2021</v>
      </c>
      <c r="Q41" s="13">
        <v>0</v>
      </c>
      <c r="R41" s="14"/>
      <c r="S41" s="2" t="s">
        <v>48</v>
      </c>
      <c r="T41" s="2" t="s">
        <v>382</v>
      </c>
      <c r="U41" s="31" t="s">
        <v>466</v>
      </c>
      <c r="V41" s="32">
        <v>2201</v>
      </c>
      <c r="W41" s="15"/>
      <c r="X41" s="15"/>
      <c r="Y41" s="13"/>
      <c r="Z41" s="13">
        <v>1</v>
      </c>
      <c r="AA41" s="7">
        <v>1</v>
      </c>
      <c r="AB41" s="7">
        <f t="shared" si="1"/>
        <v>0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 ht="20.25" customHeight="1">
      <c r="A42" s="2" t="s">
        <v>467</v>
      </c>
      <c r="B42" s="2">
        <f t="shared" si="3"/>
        <v>16</v>
      </c>
      <c r="C42" s="2" t="s">
        <v>468</v>
      </c>
      <c r="D42" s="23">
        <f t="shared" si="4"/>
        <v>4</v>
      </c>
      <c r="E42" s="2" t="s">
        <v>468</v>
      </c>
      <c r="F42" s="23">
        <v>3</v>
      </c>
      <c r="G42" s="13"/>
      <c r="H42" s="2" t="s">
        <v>469</v>
      </c>
      <c r="I42" s="2" t="s">
        <v>77</v>
      </c>
      <c r="J42" s="2" t="s">
        <v>34</v>
      </c>
      <c r="K42" s="16">
        <v>3</v>
      </c>
      <c r="L42" s="11" t="s">
        <v>36</v>
      </c>
      <c r="M42" s="11" t="s">
        <v>348</v>
      </c>
      <c r="N42" s="12" t="s">
        <v>463</v>
      </c>
      <c r="O42" s="11"/>
      <c r="P42" s="13">
        <v>2021</v>
      </c>
      <c r="Q42" s="13">
        <v>1</v>
      </c>
      <c r="R42" s="14"/>
      <c r="S42" s="13"/>
      <c r="T42" s="13" t="s">
        <v>470</v>
      </c>
      <c r="U42" s="31" t="s">
        <v>466</v>
      </c>
      <c r="V42" s="32">
        <v>2202</v>
      </c>
      <c r="W42" s="15"/>
      <c r="X42" s="15"/>
      <c r="Y42" s="13"/>
      <c r="Z42" s="13">
        <v>1</v>
      </c>
      <c r="AA42" s="7"/>
      <c r="AB42" s="7">
        <f t="shared" si="1"/>
        <v>2</v>
      </c>
      <c r="AC42" s="6">
        <v>2</v>
      </c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 ht="12.45">
      <c r="A43" s="2" t="s">
        <v>471</v>
      </c>
      <c r="B43" s="2">
        <f t="shared" si="3"/>
        <v>19</v>
      </c>
      <c r="C43" s="2" t="s">
        <v>472</v>
      </c>
      <c r="D43" s="23">
        <f t="shared" si="4"/>
        <v>6</v>
      </c>
      <c r="E43" s="2" t="s">
        <v>472</v>
      </c>
      <c r="F43" s="23">
        <v>4</v>
      </c>
      <c r="G43" s="13"/>
      <c r="H43" s="2" t="s">
        <v>473</v>
      </c>
      <c r="I43" s="2" t="s">
        <v>77</v>
      </c>
      <c r="J43" s="2" t="s">
        <v>34</v>
      </c>
      <c r="K43" s="16">
        <v>6</v>
      </c>
      <c r="L43" s="11" t="s">
        <v>36</v>
      </c>
      <c r="M43" s="11" t="s">
        <v>348</v>
      </c>
      <c r="N43" s="12" t="s">
        <v>463</v>
      </c>
      <c r="O43" s="11"/>
      <c r="P43" s="13">
        <v>2021</v>
      </c>
      <c r="Q43" s="13">
        <v>1</v>
      </c>
      <c r="R43" s="14"/>
      <c r="S43" s="13"/>
      <c r="T43" s="13" t="s">
        <v>474</v>
      </c>
      <c r="U43" s="31" t="s">
        <v>466</v>
      </c>
      <c r="V43" s="32">
        <v>2203</v>
      </c>
      <c r="W43" s="15"/>
      <c r="X43" s="15"/>
      <c r="Y43" s="13"/>
      <c r="Z43" s="13">
        <v>1</v>
      </c>
      <c r="AA43" s="7"/>
      <c r="AB43" s="7">
        <f t="shared" si="1"/>
        <v>1</v>
      </c>
      <c r="AC43" s="6">
        <v>1</v>
      </c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ht="12.45">
      <c r="A44" s="2" t="s">
        <v>475</v>
      </c>
      <c r="B44" s="2">
        <f t="shared" si="3"/>
        <v>17</v>
      </c>
      <c r="C44" s="2" t="s">
        <v>476</v>
      </c>
      <c r="D44" s="23">
        <f t="shared" si="4"/>
        <v>2</v>
      </c>
      <c r="E44" s="2" t="s">
        <v>476</v>
      </c>
      <c r="F44" s="23">
        <v>5</v>
      </c>
      <c r="G44" s="13"/>
      <c r="H44" s="2" t="s">
        <v>477</v>
      </c>
      <c r="I44" s="2" t="s">
        <v>478</v>
      </c>
      <c r="J44" s="2" t="s">
        <v>35</v>
      </c>
      <c r="K44" s="16"/>
      <c r="L44" s="11" t="s">
        <v>36</v>
      </c>
      <c r="M44" s="11" t="s">
        <v>348</v>
      </c>
      <c r="N44" s="12" t="s">
        <v>463</v>
      </c>
      <c r="O44" s="11"/>
      <c r="P44" s="13">
        <v>2021</v>
      </c>
      <c r="Q44" s="13">
        <v>1</v>
      </c>
      <c r="R44" s="14"/>
      <c r="S44" s="2"/>
      <c r="T44" s="2"/>
      <c r="U44" s="31"/>
      <c r="V44" s="32"/>
      <c r="W44" s="15"/>
      <c r="X44" s="15"/>
      <c r="Y44" s="13"/>
      <c r="Z44" s="13">
        <v>1</v>
      </c>
      <c r="AA44" s="7"/>
      <c r="AB44" s="7">
        <f t="shared" si="1"/>
        <v>0</v>
      </c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 ht="12.45">
      <c r="A45" s="2" t="s">
        <v>479</v>
      </c>
      <c r="B45" s="2">
        <f t="shared" si="3"/>
        <v>13</v>
      </c>
      <c r="C45" s="2" t="s">
        <v>480</v>
      </c>
      <c r="D45" s="23">
        <f t="shared" si="4"/>
        <v>8</v>
      </c>
      <c r="E45" s="2" t="s">
        <v>480</v>
      </c>
      <c r="F45" s="23">
        <v>6</v>
      </c>
      <c r="G45" s="13"/>
      <c r="H45" s="2" t="s">
        <v>481</v>
      </c>
      <c r="I45" s="2" t="s">
        <v>34</v>
      </c>
      <c r="J45" s="2" t="s">
        <v>34</v>
      </c>
      <c r="K45" s="16">
        <v>40</v>
      </c>
      <c r="L45" s="11" t="s">
        <v>36</v>
      </c>
      <c r="M45" s="11" t="s">
        <v>348</v>
      </c>
      <c r="N45" s="12" t="s">
        <v>463</v>
      </c>
      <c r="O45" s="11"/>
      <c r="P45" s="13">
        <v>2021</v>
      </c>
      <c r="Q45" s="13">
        <v>0</v>
      </c>
      <c r="R45" s="14"/>
      <c r="S45" s="2" t="s">
        <v>48</v>
      </c>
      <c r="T45" s="2" t="s">
        <v>482</v>
      </c>
      <c r="U45" s="31" t="s">
        <v>466</v>
      </c>
      <c r="V45" s="32">
        <v>2204</v>
      </c>
      <c r="W45" s="15"/>
      <c r="X45" s="15"/>
      <c r="Y45" s="13"/>
      <c r="Z45" s="13">
        <v>1</v>
      </c>
      <c r="AA45" s="7"/>
      <c r="AB45" s="7">
        <f t="shared" si="1"/>
        <v>2</v>
      </c>
      <c r="AC45" s="6">
        <v>2</v>
      </c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 ht="12.45">
      <c r="A46" s="2" t="s">
        <v>483</v>
      </c>
      <c r="B46" s="2">
        <f t="shared" si="3"/>
        <v>14</v>
      </c>
      <c r="C46" s="2" t="s">
        <v>484</v>
      </c>
      <c r="D46" s="2">
        <f t="shared" si="4"/>
        <v>9</v>
      </c>
      <c r="E46" s="2" t="s">
        <v>484</v>
      </c>
      <c r="F46" s="23">
        <v>19</v>
      </c>
      <c r="G46" s="13"/>
      <c r="H46" s="2" t="s">
        <v>485</v>
      </c>
      <c r="I46" s="2" t="s">
        <v>34</v>
      </c>
      <c r="J46" s="2" t="s">
        <v>34</v>
      </c>
      <c r="K46" s="16">
        <v>40</v>
      </c>
      <c r="L46" s="11" t="s">
        <v>36</v>
      </c>
      <c r="M46" s="11" t="s">
        <v>348</v>
      </c>
      <c r="N46" s="12" t="s">
        <v>463</v>
      </c>
      <c r="O46" s="11"/>
      <c r="P46" s="13">
        <v>2021</v>
      </c>
      <c r="Q46" s="13">
        <v>0</v>
      </c>
      <c r="R46" s="14"/>
      <c r="S46" s="2" t="s">
        <v>48</v>
      </c>
      <c r="T46" s="2"/>
      <c r="U46" s="31"/>
      <c r="V46" s="32"/>
      <c r="W46" s="15"/>
      <c r="X46" s="15"/>
      <c r="Y46" s="13"/>
      <c r="Z46" s="13">
        <v>1</v>
      </c>
      <c r="AA46" s="7"/>
      <c r="AB46" s="7">
        <f t="shared" si="1"/>
        <v>0</v>
      </c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ht="12.45">
      <c r="A47" s="6" t="s">
        <v>486</v>
      </c>
      <c r="B47" s="2"/>
      <c r="C47" s="2" t="s">
        <v>487</v>
      </c>
      <c r="D47" s="2"/>
      <c r="E47" s="2" t="s">
        <v>487</v>
      </c>
      <c r="F47" s="23"/>
      <c r="G47" s="13"/>
      <c r="H47" s="34" t="s">
        <v>488</v>
      </c>
      <c r="I47" s="2" t="s">
        <v>77</v>
      </c>
      <c r="J47" s="2" t="s">
        <v>34</v>
      </c>
      <c r="K47" s="16"/>
      <c r="L47" s="11" t="s">
        <v>36</v>
      </c>
      <c r="M47" s="11" t="s">
        <v>348</v>
      </c>
      <c r="N47" s="12" t="s">
        <v>463</v>
      </c>
      <c r="O47" s="11"/>
      <c r="P47" s="13">
        <v>2021</v>
      </c>
      <c r="Q47" s="13">
        <v>0</v>
      </c>
      <c r="R47" s="14" t="s">
        <v>106</v>
      </c>
      <c r="S47" s="2"/>
      <c r="T47" s="2"/>
      <c r="U47" s="31"/>
      <c r="V47" s="32"/>
      <c r="W47" s="15"/>
      <c r="X47" s="15"/>
      <c r="Y47" s="13"/>
      <c r="Z47" s="13"/>
      <c r="AA47" s="7"/>
      <c r="AB47" s="7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ht="12.45">
      <c r="A48" s="6" t="s">
        <v>489</v>
      </c>
      <c r="B48" s="2">
        <f t="shared" ref="B48:B51" si="5">LEN(A48)</f>
        <v>18</v>
      </c>
      <c r="C48" s="2" t="s">
        <v>490</v>
      </c>
      <c r="D48" s="2">
        <f t="shared" ref="D48:D51" si="6">LEN(C48)</f>
        <v>8</v>
      </c>
      <c r="E48" s="2" t="s">
        <v>490</v>
      </c>
      <c r="F48" s="23">
        <v>7</v>
      </c>
      <c r="G48" s="13"/>
      <c r="H48" s="34" t="s">
        <v>491</v>
      </c>
      <c r="I48" s="2" t="s">
        <v>34</v>
      </c>
      <c r="J48" s="2" t="s">
        <v>34</v>
      </c>
      <c r="K48" s="16">
        <v>40</v>
      </c>
      <c r="L48" s="11" t="s">
        <v>36</v>
      </c>
      <c r="M48" s="11" t="s">
        <v>348</v>
      </c>
      <c r="N48" s="12" t="s">
        <v>463</v>
      </c>
      <c r="O48" s="11"/>
      <c r="P48" s="13">
        <v>2021</v>
      </c>
      <c r="Q48" s="13">
        <v>0</v>
      </c>
      <c r="R48" s="14" t="s">
        <v>492</v>
      </c>
      <c r="S48" s="2"/>
      <c r="T48" s="2"/>
      <c r="U48" s="31"/>
      <c r="V48" s="32"/>
      <c r="W48" s="15"/>
      <c r="X48" s="15"/>
      <c r="Y48" s="13"/>
      <c r="Z48" s="13">
        <v>3</v>
      </c>
      <c r="AA48" s="7"/>
      <c r="AB48" s="7">
        <f t="shared" ref="AB48:AB67" si="7">AC48+AD48</f>
        <v>0</v>
      </c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 ht="12.45">
      <c r="A49" s="35" t="s">
        <v>493</v>
      </c>
      <c r="B49" s="2">
        <f t="shared" si="5"/>
        <v>16</v>
      </c>
      <c r="C49" s="2" t="s">
        <v>494</v>
      </c>
      <c r="D49" s="2">
        <f t="shared" si="6"/>
        <v>7</v>
      </c>
      <c r="E49" s="2" t="s">
        <v>494</v>
      </c>
      <c r="F49" s="23">
        <v>8</v>
      </c>
      <c r="G49" s="13"/>
      <c r="H49" s="2"/>
      <c r="I49" s="2"/>
      <c r="J49" s="2"/>
      <c r="K49" s="16"/>
      <c r="L49" s="11" t="s">
        <v>36</v>
      </c>
      <c r="M49" s="11" t="s">
        <v>348</v>
      </c>
      <c r="N49" s="12" t="s">
        <v>463</v>
      </c>
      <c r="O49" s="11"/>
      <c r="P49" s="13">
        <v>2021</v>
      </c>
      <c r="Q49" s="13">
        <v>0</v>
      </c>
      <c r="R49" s="14" t="s">
        <v>492</v>
      </c>
      <c r="S49" s="2"/>
      <c r="T49" s="2"/>
      <c r="U49" s="31"/>
      <c r="V49" s="32"/>
      <c r="W49" s="15"/>
      <c r="X49" s="15"/>
      <c r="Y49" s="13"/>
      <c r="Z49" s="13">
        <v>3</v>
      </c>
      <c r="AA49" s="7"/>
      <c r="AB49" s="7">
        <f t="shared" si="7"/>
        <v>0</v>
      </c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ht="24.9">
      <c r="A50" s="35" t="s">
        <v>495</v>
      </c>
      <c r="B50" s="2">
        <f t="shared" si="5"/>
        <v>14</v>
      </c>
      <c r="C50" s="2" t="s">
        <v>496</v>
      </c>
      <c r="D50" s="2">
        <f t="shared" si="6"/>
        <v>6</v>
      </c>
      <c r="E50" s="2" t="s">
        <v>496</v>
      </c>
      <c r="F50" s="23">
        <v>9</v>
      </c>
      <c r="G50" s="13"/>
      <c r="H50" s="34" t="s">
        <v>497</v>
      </c>
      <c r="I50" s="2" t="s">
        <v>34</v>
      </c>
      <c r="J50" s="2" t="s">
        <v>34</v>
      </c>
      <c r="K50" s="16"/>
      <c r="L50" s="11" t="s">
        <v>36</v>
      </c>
      <c r="M50" s="11" t="s">
        <v>348</v>
      </c>
      <c r="N50" s="12" t="s">
        <v>463</v>
      </c>
      <c r="O50" s="11"/>
      <c r="P50" s="13">
        <v>2021</v>
      </c>
      <c r="Q50" s="13">
        <v>0</v>
      </c>
      <c r="R50" s="14" t="s">
        <v>492</v>
      </c>
      <c r="S50" s="2"/>
      <c r="T50" s="2"/>
      <c r="U50" s="31"/>
      <c r="V50" s="32"/>
      <c r="W50" s="15"/>
      <c r="X50" s="15"/>
      <c r="Y50" s="13"/>
      <c r="Z50" s="13">
        <v>3</v>
      </c>
      <c r="AA50" s="7"/>
      <c r="AB50" s="7">
        <f t="shared" si="7"/>
        <v>0</v>
      </c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ht="24.9">
      <c r="A51" s="35" t="s">
        <v>498</v>
      </c>
      <c r="B51" s="2">
        <f t="shared" si="5"/>
        <v>20</v>
      </c>
      <c r="C51" s="2" t="s">
        <v>499</v>
      </c>
      <c r="D51" s="2">
        <f t="shared" si="6"/>
        <v>11</v>
      </c>
      <c r="E51" s="2" t="s">
        <v>499</v>
      </c>
      <c r="F51" s="23">
        <v>10</v>
      </c>
      <c r="G51" s="13"/>
      <c r="H51" s="34" t="s">
        <v>500</v>
      </c>
      <c r="I51" s="2" t="s">
        <v>501</v>
      </c>
      <c r="J51" s="2" t="s">
        <v>35</v>
      </c>
      <c r="K51" s="16"/>
      <c r="L51" s="11" t="s">
        <v>36</v>
      </c>
      <c r="M51" s="11" t="s">
        <v>348</v>
      </c>
      <c r="N51" s="12" t="s">
        <v>463</v>
      </c>
      <c r="O51" s="11"/>
      <c r="P51" s="13">
        <v>2021</v>
      </c>
      <c r="Q51" s="13">
        <v>0</v>
      </c>
      <c r="R51" s="14" t="s">
        <v>492</v>
      </c>
      <c r="S51" s="2"/>
      <c r="T51" s="2"/>
      <c r="U51" s="31"/>
      <c r="V51" s="32"/>
      <c r="W51" s="15"/>
      <c r="X51" s="15"/>
      <c r="Y51" s="13"/>
      <c r="Z51" s="13">
        <v>3</v>
      </c>
      <c r="AA51" s="7"/>
      <c r="AB51" s="7">
        <f t="shared" si="7"/>
        <v>0</v>
      </c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 ht="12.45">
      <c r="A52" s="34" t="s">
        <v>502</v>
      </c>
      <c r="B52" s="2"/>
      <c r="C52" s="2" t="s">
        <v>503</v>
      </c>
      <c r="D52" s="2"/>
      <c r="E52" s="2" t="s">
        <v>503</v>
      </c>
      <c r="F52" s="23">
        <v>11</v>
      </c>
      <c r="G52" s="13"/>
      <c r="H52" s="6" t="s">
        <v>504</v>
      </c>
      <c r="I52" s="2"/>
      <c r="J52" s="2"/>
      <c r="K52" s="16"/>
      <c r="L52" s="11" t="s">
        <v>36</v>
      </c>
      <c r="M52" s="11" t="s">
        <v>348</v>
      </c>
      <c r="N52" s="12" t="s">
        <v>463</v>
      </c>
      <c r="O52" s="11"/>
      <c r="P52" s="13">
        <v>2021</v>
      </c>
      <c r="Q52" s="13">
        <v>0</v>
      </c>
      <c r="R52" s="14" t="s">
        <v>492</v>
      </c>
      <c r="S52" s="2"/>
      <c r="T52" s="2"/>
      <c r="U52" s="31"/>
      <c r="V52" s="32"/>
      <c r="W52" s="15"/>
      <c r="X52" s="15"/>
      <c r="Y52" s="13"/>
      <c r="Z52" s="13">
        <v>3</v>
      </c>
      <c r="AA52" s="7"/>
      <c r="AB52" s="7">
        <f t="shared" si="7"/>
        <v>0</v>
      </c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 ht="12.45">
      <c r="A53" s="2" t="s">
        <v>505</v>
      </c>
      <c r="B53" s="2"/>
      <c r="C53" s="6" t="s">
        <v>506</v>
      </c>
      <c r="D53" s="2"/>
      <c r="E53" s="6" t="s">
        <v>506</v>
      </c>
      <c r="F53" s="23">
        <v>12</v>
      </c>
      <c r="G53" s="13"/>
      <c r="H53" s="35" t="s">
        <v>507</v>
      </c>
      <c r="I53" s="2" t="s">
        <v>66</v>
      </c>
      <c r="J53" s="2" t="s">
        <v>35</v>
      </c>
      <c r="K53" s="16"/>
      <c r="L53" s="11" t="s">
        <v>36</v>
      </c>
      <c r="M53" s="11" t="s">
        <v>348</v>
      </c>
      <c r="N53" s="12" t="s">
        <v>463</v>
      </c>
      <c r="O53" s="11"/>
      <c r="P53" s="13">
        <v>2021</v>
      </c>
      <c r="Q53" s="13">
        <v>0</v>
      </c>
      <c r="R53" s="14" t="s">
        <v>492</v>
      </c>
      <c r="S53" s="2"/>
      <c r="T53" s="2"/>
      <c r="U53" s="31"/>
      <c r="V53" s="32"/>
      <c r="W53" s="15"/>
      <c r="X53" s="15"/>
      <c r="Y53" s="13"/>
      <c r="Z53" s="13">
        <v>3</v>
      </c>
      <c r="AA53" s="7"/>
      <c r="AB53" s="7">
        <f t="shared" si="7"/>
        <v>0</v>
      </c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 ht="24.9">
      <c r="A54" s="2" t="s">
        <v>508</v>
      </c>
      <c r="B54" s="2"/>
      <c r="C54" s="6" t="s">
        <v>509</v>
      </c>
      <c r="D54" s="2"/>
      <c r="E54" s="6" t="s">
        <v>509</v>
      </c>
      <c r="F54" s="23">
        <v>13</v>
      </c>
      <c r="G54" s="13"/>
      <c r="H54" s="35" t="s">
        <v>510</v>
      </c>
      <c r="I54" s="2" t="s">
        <v>34</v>
      </c>
      <c r="J54" s="2" t="s">
        <v>34</v>
      </c>
      <c r="K54" s="16"/>
      <c r="L54" s="11" t="s">
        <v>36</v>
      </c>
      <c r="M54" s="11" t="s">
        <v>348</v>
      </c>
      <c r="N54" s="12" t="s">
        <v>463</v>
      </c>
      <c r="O54" s="11"/>
      <c r="P54" s="13">
        <v>2021</v>
      </c>
      <c r="Q54" s="13">
        <v>0</v>
      </c>
      <c r="R54" s="14" t="s">
        <v>492</v>
      </c>
      <c r="S54" s="2"/>
      <c r="T54" s="2"/>
      <c r="U54" s="31"/>
      <c r="V54" s="32"/>
      <c r="W54" s="15"/>
      <c r="X54" s="15"/>
      <c r="Y54" s="13"/>
      <c r="Z54" s="13">
        <v>3</v>
      </c>
      <c r="AA54" s="7"/>
      <c r="AB54" s="7">
        <f t="shared" si="7"/>
        <v>0</v>
      </c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 ht="24.9">
      <c r="A55" s="2" t="s">
        <v>511</v>
      </c>
      <c r="B55" s="2"/>
      <c r="C55" s="6" t="s">
        <v>512</v>
      </c>
      <c r="D55" s="2"/>
      <c r="E55" s="6" t="s">
        <v>512</v>
      </c>
      <c r="F55" s="23">
        <v>14</v>
      </c>
      <c r="G55" s="13"/>
      <c r="H55" s="35" t="s">
        <v>513</v>
      </c>
      <c r="I55" s="2" t="s">
        <v>34</v>
      </c>
      <c r="J55" s="2" t="s">
        <v>34</v>
      </c>
      <c r="K55" s="16"/>
      <c r="L55" s="11" t="s">
        <v>36</v>
      </c>
      <c r="M55" s="11" t="s">
        <v>348</v>
      </c>
      <c r="N55" s="12" t="s">
        <v>463</v>
      </c>
      <c r="O55" s="11"/>
      <c r="P55" s="13">
        <v>2021</v>
      </c>
      <c r="Q55" s="13">
        <v>0</v>
      </c>
      <c r="R55" s="14" t="s">
        <v>492</v>
      </c>
      <c r="S55" s="2"/>
      <c r="T55" s="2"/>
      <c r="U55" s="31"/>
      <c r="V55" s="32"/>
      <c r="W55" s="15"/>
      <c r="X55" s="15"/>
      <c r="Y55" s="13"/>
      <c r="Z55" s="13">
        <v>3</v>
      </c>
      <c r="AA55" s="7"/>
      <c r="AB55" s="7">
        <f t="shared" si="7"/>
        <v>0</v>
      </c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 ht="24.9">
      <c r="A56" s="2" t="s">
        <v>514</v>
      </c>
      <c r="B56" s="2"/>
      <c r="C56" s="6" t="s">
        <v>515</v>
      </c>
      <c r="D56" s="2"/>
      <c r="E56" s="6" t="s">
        <v>515</v>
      </c>
      <c r="F56" s="23">
        <v>15</v>
      </c>
      <c r="G56" s="13"/>
      <c r="H56" s="35" t="s">
        <v>516</v>
      </c>
      <c r="I56" s="2" t="s">
        <v>34</v>
      </c>
      <c r="J56" s="2" t="s">
        <v>34</v>
      </c>
      <c r="K56" s="16"/>
      <c r="L56" s="11" t="s">
        <v>36</v>
      </c>
      <c r="M56" s="11" t="s">
        <v>348</v>
      </c>
      <c r="N56" s="12" t="s">
        <v>463</v>
      </c>
      <c r="O56" s="11"/>
      <c r="P56" s="13">
        <v>2021</v>
      </c>
      <c r="Q56" s="13">
        <v>0</v>
      </c>
      <c r="R56" s="14" t="s">
        <v>492</v>
      </c>
      <c r="S56" s="2"/>
      <c r="T56" s="2"/>
      <c r="U56" s="31"/>
      <c r="V56" s="32"/>
      <c r="W56" s="15"/>
      <c r="X56" s="15"/>
      <c r="Y56" s="13"/>
      <c r="Z56" s="13">
        <v>3</v>
      </c>
      <c r="AA56" s="7"/>
      <c r="AB56" s="7">
        <f t="shared" si="7"/>
        <v>0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 ht="12.45">
      <c r="A57" s="2" t="s">
        <v>517</v>
      </c>
      <c r="B57" s="2"/>
      <c r="C57" s="2" t="s">
        <v>518</v>
      </c>
      <c r="D57" s="13"/>
      <c r="E57" s="2" t="s">
        <v>518</v>
      </c>
      <c r="F57" s="23">
        <v>16</v>
      </c>
      <c r="G57" s="23"/>
      <c r="H57" s="35" t="s">
        <v>519</v>
      </c>
      <c r="I57" s="13" t="s">
        <v>34</v>
      </c>
      <c r="J57" s="2" t="s">
        <v>34</v>
      </c>
      <c r="K57" s="15"/>
      <c r="L57" s="11" t="s">
        <v>36</v>
      </c>
      <c r="M57" s="11" t="s">
        <v>348</v>
      </c>
      <c r="N57" s="12" t="s">
        <v>463</v>
      </c>
      <c r="O57" s="11"/>
      <c r="P57" s="13">
        <v>2021</v>
      </c>
      <c r="Q57" s="13">
        <v>0</v>
      </c>
      <c r="R57" s="14"/>
      <c r="S57" s="13"/>
      <c r="T57" s="13"/>
      <c r="U57" s="31"/>
      <c r="V57" s="32"/>
      <c r="W57" s="15"/>
      <c r="X57" s="15"/>
      <c r="Y57" s="13"/>
      <c r="Z57" s="13">
        <v>3</v>
      </c>
      <c r="AA57" s="7"/>
      <c r="AB57" s="7">
        <f t="shared" si="7"/>
        <v>0</v>
      </c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spans="1:41" ht="12.45">
      <c r="A58" s="2" t="s">
        <v>175</v>
      </c>
      <c r="B58" s="2">
        <f t="shared" ref="B58:B62" si="8">LEN(A58)</f>
        <v>2</v>
      </c>
      <c r="C58" s="2" t="s">
        <v>175</v>
      </c>
      <c r="D58" s="13"/>
      <c r="E58" s="2" t="s">
        <v>175</v>
      </c>
      <c r="F58" s="23">
        <v>-1</v>
      </c>
      <c r="G58" s="23">
        <v>1</v>
      </c>
      <c r="H58" s="35" t="s">
        <v>175</v>
      </c>
      <c r="I58" s="13"/>
      <c r="J58" s="2" t="s">
        <v>35</v>
      </c>
      <c r="K58" s="15"/>
      <c r="L58" s="11" t="s">
        <v>36</v>
      </c>
      <c r="M58" s="11" t="s">
        <v>348</v>
      </c>
      <c r="N58" s="11" t="s">
        <v>520</v>
      </c>
      <c r="O58" s="11"/>
      <c r="P58" s="13">
        <v>2031</v>
      </c>
      <c r="Q58" s="13">
        <v>0</v>
      </c>
      <c r="R58" s="14"/>
      <c r="S58" s="13"/>
      <c r="T58" s="13"/>
      <c r="U58" s="31"/>
      <c r="V58" s="32"/>
      <c r="W58" s="15"/>
      <c r="X58" s="15"/>
      <c r="Y58" s="13"/>
      <c r="Z58" s="13">
        <v>1</v>
      </c>
      <c r="AA58" s="7">
        <v>-2</v>
      </c>
      <c r="AB58" s="7">
        <f t="shared" si="7"/>
        <v>0</v>
      </c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spans="1:41" ht="12.45">
      <c r="A59" s="2" t="s">
        <v>521</v>
      </c>
      <c r="B59" s="23">
        <f t="shared" si="8"/>
        <v>7</v>
      </c>
      <c r="C59" s="2" t="s">
        <v>522</v>
      </c>
      <c r="D59" s="23">
        <f t="shared" ref="D59:D62" si="9">LEN(C59)</f>
        <v>3</v>
      </c>
      <c r="E59" s="2" t="s">
        <v>522</v>
      </c>
      <c r="F59" s="23">
        <v>0</v>
      </c>
      <c r="G59" s="13"/>
      <c r="H59" s="2" t="s">
        <v>523</v>
      </c>
      <c r="I59" s="2" t="s">
        <v>66</v>
      </c>
      <c r="J59" s="2" t="s">
        <v>35</v>
      </c>
      <c r="K59" s="15"/>
      <c r="L59" s="11" t="s">
        <v>36</v>
      </c>
      <c r="M59" s="11" t="s">
        <v>348</v>
      </c>
      <c r="N59" s="11" t="s">
        <v>520</v>
      </c>
      <c r="O59" s="11"/>
      <c r="P59" s="13">
        <v>2031</v>
      </c>
      <c r="Q59" s="13">
        <v>0</v>
      </c>
      <c r="R59" s="14"/>
      <c r="S59" s="13"/>
      <c r="T59" s="13" t="s">
        <v>524</v>
      </c>
      <c r="U59" s="31" t="s">
        <v>520</v>
      </c>
      <c r="V59" s="32">
        <v>2313</v>
      </c>
      <c r="W59" s="15"/>
      <c r="X59" s="15"/>
      <c r="Y59" s="13"/>
      <c r="Z59" s="13">
        <v>1</v>
      </c>
      <c r="AA59" s="7">
        <v>-2</v>
      </c>
      <c r="AB59" s="7">
        <f t="shared" si="7"/>
        <v>0</v>
      </c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spans="1:41" ht="12.45">
      <c r="A60" s="2" t="s">
        <v>386</v>
      </c>
      <c r="B60" s="2">
        <f t="shared" si="8"/>
        <v>11</v>
      </c>
      <c r="C60" s="2" t="s">
        <v>387</v>
      </c>
      <c r="D60" s="23">
        <f t="shared" si="9"/>
        <v>2</v>
      </c>
      <c r="E60" s="2" t="s">
        <v>387</v>
      </c>
      <c r="F60" s="23">
        <v>1</v>
      </c>
      <c r="G60" s="13"/>
      <c r="H60" s="2" t="s">
        <v>388</v>
      </c>
      <c r="I60" s="2" t="s">
        <v>66</v>
      </c>
      <c r="J60" s="2" t="s">
        <v>35</v>
      </c>
      <c r="K60" s="15"/>
      <c r="L60" s="11" t="s">
        <v>36</v>
      </c>
      <c r="M60" s="11" t="s">
        <v>348</v>
      </c>
      <c r="N60" s="11" t="s">
        <v>520</v>
      </c>
      <c r="O60" s="11"/>
      <c r="P60" s="13">
        <v>2031</v>
      </c>
      <c r="Q60" s="13">
        <v>0</v>
      </c>
      <c r="R60" s="14"/>
      <c r="S60" s="2" t="s">
        <v>48</v>
      </c>
      <c r="T60" s="2" t="s">
        <v>387</v>
      </c>
      <c r="U60" s="31" t="s">
        <v>520</v>
      </c>
      <c r="V60" s="32">
        <v>2301</v>
      </c>
      <c r="W60" s="15"/>
      <c r="X60" s="15"/>
      <c r="Y60" s="13"/>
      <c r="Z60" s="13">
        <v>1</v>
      </c>
      <c r="AA60" s="7">
        <v>1</v>
      </c>
      <c r="AB60" s="7">
        <f t="shared" si="7"/>
        <v>0</v>
      </c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spans="1:41" ht="24.9">
      <c r="A61" s="2" t="s">
        <v>525</v>
      </c>
      <c r="B61" s="2">
        <f t="shared" si="8"/>
        <v>8</v>
      </c>
      <c r="C61" s="2" t="s">
        <v>526</v>
      </c>
      <c r="D61" s="23">
        <f t="shared" si="9"/>
        <v>8</v>
      </c>
      <c r="E61" s="2" t="s">
        <v>526</v>
      </c>
      <c r="F61" s="23">
        <v>2</v>
      </c>
      <c r="G61" s="13"/>
      <c r="H61" s="2" t="s">
        <v>527</v>
      </c>
      <c r="I61" s="2" t="s">
        <v>34</v>
      </c>
      <c r="J61" s="2" t="s">
        <v>34</v>
      </c>
      <c r="K61" s="16">
        <v>8</v>
      </c>
      <c r="L61" s="11" t="s">
        <v>36</v>
      </c>
      <c r="M61" s="11" t="s">
        <v>348</v>
      </c>
      <c r="N61" s="12" t="s">
        <v>520</v>
      </c>
      <c r="O61" s="11"/>
      <c r="P61" s="13">
        <v>2031</v>
      </c>
      <c r="Q61" s="13">
        <v>0</v>
      </c>
      <c r="R61" s="14"/>
      <c r="S61" s="2" t="s">
        <v>48</v>
      </c>
      <c r="T61" s="13" t="s">
        <v>526</v>
      </c>
      <c r="U61" s="31" t="s">
        <v>520</v>
      </c>
      <c r="V61" s="32">
        <v>2302</v>
      </c>
      <c r="W61" s="15"/>
      <c r="X61" s="15"/>
      <c r="Y61" s="13"/>
      <c r="Z61" s="13">
        <v>1</v>
      </c>
      <c r="AA61" s="7">
        <v>-2</v>
      </c>
      <c r="AB61" s="7">
        <f t="shared" si="7"/>
        <v>0</v>
      </c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spans="1:41" ht="12.45">
      <c r="A62" s="2" t="s">
        <v>528</v>
      </c>
      <c r="B62" s="2">
        <f t="shared" si="8"/>
        <v>10</v>
      </c>
      <c r="C62" s="2" t="s">
        <v>529</v>
      </c>
      <c r="D62" s="23">
        <f t="shared" si="9"/>
        <v>7</v>
      </c>
      <c r="E62" s="2" t="s">
        <v>529</v>
      </c>
      <c r="F62" s="23">
        <v>3</v>
      </c>
      <c r="G62" s="13"/>
      <c r="H62" s="2" t="s">
        <v>530</v>
      </c>
      <c r="I62" s="2" t="s">
        <v>34</v>
      </c>
      <c r="J62" s="2" t="s">
        <v>34</v>
      </c>
      <c r="K62" s="16">
        <v>31</v>
      </c>
      <c r="L62" s="11" t="s">
        <v>36</v>
      </c>
      <c r="M62" s="11" t="s">
        <v>348</v>
      </c>
      <c r="N62" s="12" t="s">
        <v>520</v>
      </c>
      <c r="O62" s="11"/>
      <c r="P62" s="13">
        <v>2031</v>
      </c>
      <c r="Q62" s="13">
        <v>0</v>
      </c>
      <c r="R62" s="14"/>
      <c r="S62" s="2" t="s">
        <v>530</v>
      </c>
      <c r="T62" s="2" t="s">
        <v>531</v>
      </c>
      <c r="U62" s="31" t="s">
        <v>520</v>
      </c>
      <c r="V62" s="32">
        <v>2314</v>
      </c>
      <c r="W62" s="15"/>
      <c r="X62" s="15"/>
      <c r="Y62" s="13"/>
      <c r="Z62" s="13">
        <v>1</v>
      </c>
      <c r="AA62" s="7"/>
      <c r="AB62" s="7">
        <f t="shared" si="7"/>
        <v>0</v>
      </c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spans="1:41" ht="12.45">
      <c r="A63" s="2" t="s">
        <v>532</v>
      </c>
      <c r="B63" s="13">
        <v>14</v>
      </c>
      <c r="C63" s="2" t="s">
        <v>533</v>
      </c>
      <c r="D63" s="23">
        <v>8</v>
      </c>
      <c r="E63" s="2" t="s">
        <v>533</v>
      </c>
      <c r="F63" s="23">
        <v>5</v>
      </c>
      <c r="G63" s="13"/>
      <c r="H63" s="2" t="s">
        <v>534</v>
      </c>
      <c r="I63" s="2" t="s">
        <v>34</v>
      </c>
      <c r="J63" s="2" t="s">
        <v>34</v>
      </c>
      <c r="K63" s="15"/>
      <c r="L63" s="11" t="s">
        <v>36</v>
      </c>
      <c r="M63" s="11" t="s">
        <v>348</v>
      </c>
      <c r="N63" s="12" t="s">
        <v>520</v>
      </c>
      <c r="O63" s="11"/>
      <c r="P63" s="13">
        <v>2031</v>
      </c>
      <c r="Q63" s="13">
        <v>0</v>
      </c>
      <c r="R63" s="14"/>
      <c r="S63" s="2" t="s">
        <v>48</v>
      </c>
      <c r="T63" s="2" t="s">
        <v>48</v>
      </c>
      <c r="U63" s="31"/>
      <c r="V63" s="32"/>
      <c r="W63" s="15"/>
      <c r="X63" s="15"/>
      <c r="Y63" s="13"/>
      <c r="Z63" s="13">
        <v>1</v>
      </c>
      <c r="AA63" s="7"/>
      <c r="AB63" s="7">
        <f t="shared" si="7"/>
        <v>0</v>
      </c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spans="1:41" ht="24.9">
      <c r="A64" s="2" t="s">
        <v>535</v>
      </c>
      <c r="B64" s="13">
        <v>20</v>
      </c>
      <c r="C64" s="2" t="s">
        <v>536</v>
      </c>
      <c r="D64" s="23">
        <v>8</v>
      </c>
      <c r="E64" s="2" t="s">
        <v>536</v>
      </c>
      <c r="F64" s="23">
        <v>6</v>
      </c>
      <c r="G64" s="13"/>
      <c r="H64" s="2" t="s">
        <v>537</v>
      </c>
      <c r="I64" s="2" t="s">
        <v>34</v>
      </c>
      <c r="J64" s="2" t="s">
        <v>34</v>
      </c>
      <c r="K64" s="15"/>
      <c r="L64" s="11" t="s">
        <v>36</v>
      </c>
      <c r="M64" s="11" t="s">
        <v>348</v>
      </c>
      <c r="N64" s="12" t="s">
        <v>520</v>
      </c>
      <c r="O64" s="11"/>
      <c r="P64" s="13">
        <v>2031</v>
      </c>
      <c r="Q64" s="13">
        <v>0</v>
      </c>
      <c r="R64" s="14"/>
      <c r="S64" s="2" t="s">
        <v>48</v>
      </c>
      <c r="T64" s="2" t="s">
        <v>48</v>
      </c>
      <c r="U64" s="36"/>
      <c r="V64" s="37"/>
      <c r="W64" s="15"/>
      <c r="X64" s="15"/>
      <c r="Y64" s="13"/>
      <c r="Z64" s="13">
        <v>1</v>
      </c>
      <c r="AA64" s="7"/>
      <c r="AB64" s="7">
        <f t="shared" si="7"/>
        <v>0</v>
      </c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spans="1:41" ht="24.9">
      <c r="A65" s="2" t="s">
        <v>538</v>
      </c>
      <c r="B65" s="13">
        <v>24</v>
      </c>
      <c r="C65" s="2" t="s">
        <v>539</v>
      </c>
      <c r="D65" s="23">
        <v>8</v>
      </c>
      <c r="E65" s="2" t="s">
        <v>539</v>
      </c>
      <c r="F65" s="23">
        <v>7</v>
      </c>
      <c r="G65" s="13"/>
      <c r="H65" s="2" t="s">
        <v>540</v>
      </c>
      <c r="I65" s="2" t="s">
        <v>34</v>
      </c>
      <c r="J65" s="2" t="s">
        <v>34</v>
      </c>
      <c r="K65" s="15"/>
      <c r="L65" s="11" t="s">
        <v>36</v>
      </c>
      <c r="M65" s="11" t="s">
        <v>348</v>
      </c>
      <c r="N65" s="12" t="s">
        <v>520</v>
      </c>
      <c r="O65" s="11"/>
      <c r="P65" s="13">
        <v>2031</v>
      </c>
      <c r="Q65" s="13">
        <v>0</v>
      </c>
      <c r="R65" s="14"/>
      <c r="S65" s="2" t="s">
        <v>48</v>
      </c>
      <c r="T65" s="2" t="s">
        <v>48</v>
      </c>
      <c r="U65" s="31"/>
      <c r="V65" s="32"/>
      <c r="W65" s="15"/>
      <c r="X65" s="15"/>
      <c r="Y65" s="13"/>
      <c r="Z65" s="13">
        <v>1</v>
      </c>
      <c r="AA65" s="7"/>
      <c r="AB65" s="7">
        <f t="shared" si="7"/>
        <v>0</v>
      </c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 spans="1:41" ht="24.9">
      <c r="A66" s="2" t="s">
        <v>541</v>
      </c>
      <c r="B66" s="2">
        <f t="shared" ref="B66:B67" si="10">LEN(A66)</f>
        <v>14</v>
      </c>
      <c r="C66" s="2" t="s">
        <v>542</v>
      </c>
      <c r="D66" s="23">
        <f t="shared" ref="D66:D67" si="11">LEN(C66)</f>
        <v>6</v>
      </c>
      <c r="E66" s="2" t="s">
        <v>542</v>
      </c>
      <c r="F66" s="23">
        <v>11</v>
      </c>
      <c r="G66" s="13"/>
      <c r="H66" s="2" t="s">
        <v>543</v>
      </c>
      <c r="I66" s="2" t="s">
        <v>544</v>
      </c>
      <c r="J66" s="2" t="s">
        <v>35</v>
      </c>
      <c r="K66" s="15"/>
      <c r="L66" s="11" t="s">
        <v>36</v>
      </c>
      <c r="M66" s="11" t="s">
        <v>348</v>
      </c>
      <c r="N66" s="11" t="s">
        <v>520</v>
      </c>
      <c r="O66" s="11"/>
      <c r="P66" s="13">
        <v>2031</v>
      </c>
      <c r="Q66" s="13">
        <v>1</v>
      </c>
      <c r="R66" s="14"/>
      <c r="S66" s="2" t="s">
        <v>48</v>
      </c>
      <c r="T66" s="2" t="s">
        <v>545</v>
      </c>
      <c r="U66" s="31" t="s">
        <v>520</v>
      </c>
      <c r="V66" s="32">
        <v>2322</v>
      </c>
      <c r="W66" s="16">
        <v>-80</v>
      </c>
      <c r="X66" s="16">
        <v>80</v>
      </c>
      <c r="Y66" s="13"/>
      <c r="Z66" s="13">
        <v>1</v>
      </c>
      <c r="AA66" s="7"/>
      <c r="AB66" s="7">
        <f t="shared" si="7"/>
        <v>2</v>
      </c>
      <c r="AC66" s="6">
        <v>2</v>
      </c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spans="1:41" ht="24.9">
      <c r="A67" s="2" t="s">
        <v>546</v>
      </c>
      <c r="B67" s="2">
        <f t="shared" si="10"/>
        <v>15</v>
      </c>
      <c r="C67" s="2" t="s">
        <v>547</v>
      </c>
      <c r="D67" s="23">
        <f t="shared" si="11"/>
        <v>7</v>
      </c>
      <c r="E67" s="2" t="s">
        <v>547</v>
      </c>
      <c r="F67" s="23">
        <v>12</v>
      </c>
      <c r="G67" s="13"/>
      <c r="H67" s="2" t="s">
        <v>548</v>
      </c>
      <c r="I67" s="2" t="s">
        <v>544</v>
      </c>
      <c r="J67" s="2" t="s">
        <v>35</v>
      </c>
      <c r="K67" s="15"/>
      <c r="L67" s="11" t="s">
        <v>36</v>
      </c>
      <c r="M67" s="11" t="s">
        <v>348</v>
      </c>
      <c r="N67" s="11" t="s">
        <v>520</v>
      </c>
      <c r="O67" s="11"/>
      <c r="P67" s="13">
        <v>2031</v>
      </c>
      <c r="Q67" s="13">
        <v>1</v>
      </c>
      <c r="R67" s="14"/>
      <c r="S67" s="2" t="s">
        <v>48</v>
      </c>
      <c r="T67" s="2" t="s">
        <v>549</v>
      </c>
      <c r="U67" s="31" t="s">
        <v>520</v>
      </c>
      <c r="V67" s="32">
        <v>2321</v>
      </c>
      <c r="W67" s="16">
        <v>-180</v>
      </c>
      <c r="X67" s="16">
        <v>180</v>
      </c>
      <c r="Y67" s="13"/>
      <c r="Z67" s="13">
        <v>1</v>
      </c>
      <c r="AA67" s="7"/>
      <c r="AB67" s="7">
        <f t="shared" si="7"/>
        <v>2</v>
      </c>
      <c r="AC67" s="6">
        <v>2</v>
      </c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spans="1:41" ht="12.45">
      <c r="A68" s="2" t="s">
        <v>550</v>
      </c>
      <c r="B68" s="2"/>
      <c r="C68" s="2" t="s">
        <v>551</v>
      </c>
      <c r="D68" s="23"/>
      <c r="E68" s="2" t="s">
        <v>551</v>
      </c>
      <c r="F68" s="23"/>
      <c r="G68" s="13"/>
      <c r="H68" s="2" t="s">
        <v>552</v>
      </c>
      <c r="I68" s="2" t="s">
        <v>34</v>
      </c>
      <c r="J68" s="2" t="s">
        <v>34</v>
      </c>
      <c r="K68" s="15"/>
      <c r="L68" s="11" t="s">
        <v>36</v>
      </c>
      <c r="M68" s="11" t="s">
        <v>348</v>
      </c>
      <c r="N68" s="11" t="s">
        <v>520</v>
      </c>
      <c r="O68" s="11"/>
      <c r="P68" s="13">
        <v>2031</v>
      </c>
      <c r="Q68" s="13"/>
      <c r="R68" s="14"/>
      <c r="S68" s="2"/>
      <c r="T68" s="2"/>
      <c r="U68" s="31"/>
      <c r="V68" s="32"/>
      <c r="W68" s="16"/>
      <c r="X68" s="16"/>
      <c r="Y68" s="13"/>
      <c r="Z68" s="13"/>
      <c r="AA68" s="7"/>
      <c r="AB68" s="7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spans="1:41" ht="24.9">
      <c r="A69" s="2" t="s">
        <v>553</v>
      </c>
      <c r="B69" s="2">
        <f t="shared" ref="B69:B75" si="12">LEN(A69)</f>
        <v>21</v>
      </c>
      <c r="C69" s="2" t="s">
        <v>554</v>
      </c>
      <c r="D69" s="23">
        <f t="shared" ref="D69:D71" si="13">LEN(C69)</f>
        <v>10</v>
      </c>
      <c r="E69" s="2" t="s">
        <v>554</v>
      </c>
      <c r="F69" s="23">
        <v>12</v>
      </c>
      <c r="G69" s="13"/>
      <c r="H69" s="2" t="s">
        <v>555</v>
      </c>
      <c r="I69" s="2" t="s">
        <v>34</v>
      </c>
      <c r="J69" s="2" t="s">
        <v>34</v>
      </c>
      <c r="K69" s="15"/>
      <c r="L69" s="11" t="s">
        <v>36</v>
      </c>
      <c r="M69" s="11" t="s">
        <v>348</v>
      </c>
      <c r="N69" s="11" t="s">
        <v>520</v>
      </c>
      <c r="O69" s="11"/>
      <c r="P69" s="13">
        <v>2031</v>
      </c>
      <c r="Q69" s="13">
        <v>1</v>
      </c>
      <c r="R69" s="14" t="s">
        <v>556</v>
      </c>
      <c r="S69" s="2" t="s">
        <v>48</v>
      </c>
      <c r="T69" s="2" t="s">
        <v>48</v>
      </c>
      <c r="U69" s="31"/>
      <c r="V69" s="32"/>
      <c r="W69" s="16"/>
      <c r="X69" s="16"/>
      <c r="Y69" s="13"/>
      <c r="Z69" s="13">
        <v>1</v>
      </c>
      <c r="AA69" s="7"/>
      <c r="AB69" s="7">
        <f>AC69+AD69</f>
        <v>0</v>
      </c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spans="1:41" ht="24.9">
      <c r="A70" s="2" t="s">
        <v>557</v>
      </c>
      <c r="B70" s="2">
        <f t="shared" si="12"/>
        <v>23</v>
      </c>
      <c r="C70" s="2" t="s">
        <v>558</v>
      </c>
      <c r="D70" s="23">
        <f t="shared" si="13"/>
        <v>16</v>
      </c>
      <c r="E70" s="2" t="s">
        <v>558</v>
      </c>
      <c r="F70" s="23">
        <v>12</v>
      </c>
      <c r="G70" s="13"/>
      <c r="H70" s="2" t="s">
        <v>559</v>
      </c>
      <c r="I70" s="2" t="s">
        <v>34</v>
      </c>
      <c r="J70" s="2" t="s">
        <v>34</v>
      </c>
      <c r="K70" s="15"/>
      <c r="L70" s="11" t="s">
        <v>36</v>
      </c>
      <c r="M70" s="11" t="s">
        <v>348</v>
      </c>
      <c r="N70" s="11" t="s">
        <v>520</v>
      </c>
      <c r="O70" s="11"/>
      <c r="P70" s="13">
        <v>2031</v>
      </c>
      <c r="Q70" s="13">
        <v>1</v>
      </c>
      <c r="R70" s="14" t="s">
        <v>560</v>
      </c>
      <c r="S70" s="2"/>
      <c r="T70" s="2"/>
      <c r="U70" s="31"/>
      <c r="V70" s="32"/>
      <c r="W70" s="16"/>
      <c r="X70" s="16"/>
      <c r="Y70" s="13"/>
      <c r="Z70" s="13">
        <v>1</v>
      </c>
      <c r="AA70" s="7"/>
      <c r="AB70" s="7">
        <v>0</v>
      </c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spans="1:41" ht="12.45">
      <c r="A71" s="2" t="s">
        <v>561</v>
      </c>
      <c r="B71" s="2">
        <f t="shared" si="12"/>
        <v>15</v>
      </c>
      <c r="C71" s="2" t="s">
        <v>562</v>
      </c>
      <c r="D71" s="23">
        <f t="shared" si="13"/>
        <v>5</v>
      </c>
      <c r="E71" s="2" t="s">
        <v>562</v>
      </c>
      <c r="F71" s="23">
        <v>13</v>
      </c>
      <c r="G71" s="13"/>
      <c r="H71" s="2" t="s">
        <v>563</v>
      </c>
      <c r="I71" s="2" t="s">
        <v>251</v>
      </c>
      <c r="J71" s="2" t="s">
        <v>35</v>
      </c>
      <c r="K71" s="15"/>
      <c r="L71" s="11" t="s">
        <v>36</v>
      </c>
      <c r="M71" s="11" t="s">
        <v>348</v>
      </c>
      <c r="N71" s="11" t="s">
        <v>520</v>
      </c>
      <c r="O71" s="11"/>
      <c r="P71" s="13">
        <v>2031</v>
      </c>
      <c r="Q71" s="13">
        <v>1</v>
      </c>
      <c r="R71" s="14"/>
      <c r="S71" s="2" t="s">
        <v>48</v>
      </c>
      <c r="T71" s="2" t="s">
        <v>564</v>
      </c>
      <c r="U71" s="31" t="s">
        <v>520</v>
      </c>
      <c r="V71" s="32">
        <v>2323</v>
      </c>
      <c r="W71" s="16">
        <v>-400</v>
      </c>
      <c r="X71" s="16">
        <v>5000</v>
      </c>
      <c r="Y71" s="13"/>
      <c r="Z71" s="13">
        <v>1</v>
      </c>
      <c r="AA71" s="7"/>
      <c r="AB71" s="7">
        <f t="shared" ref="AB71:AB75" si="14">AC71+AD71</f>
        <v>1</v>
      </c>
      <c r="AC71" s="6">
        <v>1</v>
      </c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spans="1:41" ht="12.45">
      <c r="A72" s="2" t="s">
        <v>565</v>
      </c>
      <c r="B72" s="2">
        <f t="shared" si="12"/>
        <v>24</v>
      </c>
      <c r="C72" s="2" t="s">
        <v>566</v>
      </c>
      <c r="D72" s="23"/>
      <c r="E72" s="2" t="s">
        <v>566</v>
      </c>
      <c r="F72" s="23">
        <v>14</v>
      </c>
      <c r="G72" s="13"/>
      <c r="H72" s="2" t="s">
        <v>567</v>
      </c>
      <c r="I72" s="2" t="s">
        <v>77</v>
      </c>
      <c r="J72" s="2" t="s">
        <v>34</v>
      </c>
      <c r="K72" s="15"/>
      <c r="L72" s="11" t="s">
        <v>36</v>
      </c>
      <c r="M72" s="11" t="s">
        <v>348</v>
      </c>
      <c r="N72" s="11" t="s">
        <v>520</v>
      </c>
      <c r="O72" s="11"/>
      <c r="P72" s="13">
        <v>2031</v>
      </c>
      <c r="Q72" s="13">
        <v>1</v>
      </c>
      <c r="R72" s="14" t="s">
        <v>568</v>
      </c>
      <c r="S72" s="2" t="s">
        <v>48</v>
      </c>
      <c r="T72" s="2" t="s">
        <v>48</v>
      </c>
      <c r="U72" s="31"/>
      <c r="V72" s="32"/>
      <c r="W72" s="16"/>
      <c r="X72" s="16"/>
      <c r="Y72" s="13"/>
      <c r="Z72" s="13">
        <v>1</v>
      </c>
      <c r="AA72" s="7"/>
      <c r="AB72" s="7">
        <f t="shared" si="14"/>
        <v>0</v>
      </c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spans="1:41" ht="12.45">
      <c r="A73" s="2" t="s">
        <v>569</v>
      </c>
      <c r="B73" s="2">
        <f t="shared" si="12"/>
        <v>11</v>
      </c>
      <c r="C73" s="2" t="s">
        <v>570</v>
      </c>
      <c r="D73" s="23">
        <f t="shared" ref="D73:D75" si="15">LEN(C73)</f>
        <v>4</v>
      </c>
      <c r="E73" s="2" t="s">
        <v>570</v>
      </c>
      <c r="F73" s="23">
        <v>15</v>
      </c>
      <c r="G73" s="13"/>
      <c r="H73" s="2" t="s">
        <v>571</v>
      </c>
      <c r="I73" s="2" t="s">
        <v>572</v>
      </c>
      <c r="J73" s="2" t="s">
        <v>35</v>
      </c>
      <c r="K73" s="15"/>
      <c r="L73" s="11" t="s">
        <v>36</v>
      </c>
      <c r="M73" s="11" t="s">
        <v>348</v>
      </c>
      <c r="N73" s="11" t="s">
        <v>520</v>
      </c>
      <c r="O73" s="11"/>
      <c r="P73" s="13">
        <v>2031</v>
      </c>
      <c r="Q73" s="13">
        <v>1</v>
      </c>
      <c r="R73" s="14"/>
      <c r="S73" s="2" t="s">
        <v>48</v>
      </c>
      <c r="T73" s="2" t="s">
        <v>573</v>
      </c>
      <c r="U73" s="31" t="s">
        <v>520</v>
      </c>
      <c r="V73" s="32">
        <v>2304</v>
      </c>
      <c r="W73" s="16">
        <v>0</v>
      </c>
      <c r="X73" s="16">
        <v>90</v>
      </c>
      <c r="Y73" s="13"/>
      <c r="Z73" s="13">
        <v>1</v>
      </c>
      <c r="AA73" s="7"/>
      <c r="AB73" s="7">
        <f t="shared" si="14"/>
        <v>0</v>
      </c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spans="1:41" ht="12.45">
      <c r="A74" s="2" t="s">
        <v>574</v>
      </c>
      <c r="B74" s="2">
        <f t="shared" si="12"/>
        <v>18</v>
      </c>
      <c r="C74" s="2" t="s">
        <v>575</v>
      </c>
      <c r="D74" s="23">
        <f t="shared" si="15"/>
        <v>5</v>
      </c>
      <c r="E74" s="2" t="s">
        <v>575</v>
      </c>
      <c r="F74" s="23">
        <v>16</v>
      </c>
      <c r="G74" s="13"/>
      <c r="H74" s="2" t="s">
        <v>576</v>
      </c>
      <c r="I74" s="2" t="s">
        <v>251</v>
      </c>
      <c r="J74" s="2" t="s">
        <v>35</v>
      </c>
      <c r="K74" s="15"/>
      <c r="L74" s="11" t="s">
        <v>36</v>
      </c>
      <c r="M74" s="11" t="s">
        <v>348</v>
      </c>
      <c r="N74" s="11" t="s">
        <v>520</v>
      </c>
      <c r="O74" s="11"/>
      <c r="P74" s="13">
        <v>2031</v>
      </c>
      <c r="Q74" s="13">
        <v>1</v>
      </c>
      <c r="R74" s="14"/>
      <c r="S74" s="2" t="s">
        <v>48</v>
      </c>
      <c r="T74" s="6" t="s">
        <v>577</v>
      </c>
      <c r="U74" s="31" t="s">
        <v>520</v>
      </c>
      <c r="V74" s="6">
        <v>2315</v>
      </c>
      <c r="W74" s="16">
        <v>0</v>
      </c>
      <c r="X74" s="15"/>
      <c r="Y74" s="13"/>
      <c r="Z74" s="13">
        <v>1</v>
      </c>
      <c r="AA74" s="7"/>
      <c r="AB74" s="7">
        <f t="shared" si="14"/>
        <v>0</v>
      </c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spans="1:41" ht="12.45">
      <c r="A75" s="2" t="s">
        <v>578</v>
      </c>
      <c r="B75" s="2">
        <f t="shared" si="12"/>
        <v>18</v>
      </c>
      <c r="C75" s="2" t="s">
        <v>579</v>
      </c>
      <c r="D75" s="23">
        <f t="shared" si="15"/>
        <v>5</v>
      </c>
      <c r="E75" s="2" t="s">
        <v>579</v>
      </c>
      <c r="F75" s="23">
        <v>17</v>
      </c>
      <c r="G75" s="13"/>
      <c r="H75" s="2" t="s">
        <v>580</v>
      </c>
      <c r="I75" s="2" t="s">
        <v>34</v>
      </c>
      <c r="J75" s="2" t="s">
        <v>34</v>
      </c>
      <c r="K75" s="15"/>
      <c r="L75" s="11" t="s">
        <v>36</v>
      </c>
      <c r="M75" s="11" t="s">
        <v>348</v>
      </c>
      <c r="N75" s="11" t="s">
        <v>520</v>
      </c>
      <c r="O75" s="11"/>
      <c r="P75" s="13">
        <v>2031</v>
      </c>
      <c r="Q75" s="13">
        <v>1</v>
      </c>
      <c r="R75" s="14"/>
      <c r="S75" s="2" t="s">
        <v>48</v>
      </c>
      <c r="T75" s="2" t="s">
        <v>581</v>
      </c>
      <c r="U75" s="31" t="s">
        <v>520</v>
      </c>
      <c r="V75" s="32">
        <v>2317</v>
      </c>
      <c r="W75" s="16">
        <v>0</v>
      </c>
      <c r="X75" s="15"/>
      <c r="Y75" s="13"/>
      <c r="Z75" s="13">
        <v>1</v>
      </c>
      <c r="AA75" s="7"/>
      <c r="AB75" s="7">
        <f t="shared" si="14"/>
        <v>0</v>
      </c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spans="1:41" ht="12.45">
      <c r="A76" s="2" t="s">
        <v>582</v>
      </c>
      <c r="B76" s="2"/>
      <c r="C76" s="2" t="s">
        <v>583</v>
      </c>
      <c r="D76" s="23"/>
      <c r="E76" s="2" t="s">
        <v>583</v>
      </c>
      <c r="F76" s="23"/>
      <c r="G76" s="13"/>
      <c r="H76" s="2" t="s">
        <v>584</v>
      </c>
      <c r="I76" s="2" t="s">
        <v>585</v>
      </c>
      <c r="J76" s="2" t="s">
        <v>34</v>
      </c>
      <c r="K76" s="15"/>
      <c r="L76" s="11" t="s">
        <v>36</v>
      </c>
      <c r="M76" s="11" t="s">
        <v>348</v>
      </c>
      <c r="N76" s="11" t="s">
        <v>520</v>
      </c>
      <c r="O76" s="11"/>
      <c r="P76" s="13">
        <v>2031</v>
      </c>
      <c r="Q76" s="13"/>
      <c r="R76" s="14"/>
      <c r="S76" s="2"/>
      <c r="T76" s="2" t="s">
        <v>586</v>
      </c>
      <c r="U76" s="31" t="s">
        <v>520</v>
      </c>
      <c r="V76" s="32">
        <v>2310</v>
      </c>
      <c r="W76" s="16"/>
      <c r="X76" s="15"/>
      <c r="Y76" s="13"/>
      <c r="Z76" s="13"/>
      <c r="AA76" s="7"/>
      <c r="AB76" s="7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spans="1:41" ht="12.45">
      <c r="A77" s="2" t="s">
        <v>587</v>
      </c>
      <c r="B77" s="2">
        <f t="shared" ref="B77:B89" si="16">LEN(A77)</f>
        <v>10</v>
      </c>
      <c r="C77" s="2" t="s">
        <v>588</v>
      </c>
      <c r="D77" s="23">
        <f t="shared" ref="D77:D89" si="17">LEN(C77)</f>
        <v>5</v>
      </c>
      <c r="E77" s="2" t="s">
        <v>588</v>
      </c>
      <c r="F77" s="23">
        <v>18</v>
      </c>
      <c r="G77" s="13"/>
      <c r="H77" s="2" t="s">
        <v>589</v>
      </c>
      <c r="I77" s="2" t="s">
        <v>241</v>
      </c>
      <c r="J77" s="2" t="s">
        <v>35</v>
      </c>
      <c r="K77" s="15"/>
      <c r="L77" s="11" t="s">
        <v>36</v>
      </c>
      <c r="M77" s="11" t="s">
        <v>348</v>
      </c>
      <c r="N77" s="11" t="s">
        <v>520</v>
      </c>
      <c r="O77" s="11"/>
      <c r="P77" s="13">
        <v>2031</v>
      </c>
      <c r="Q77" s="13">
        <v>1</v>
      </c>
      <c r="R77" s="14"/>
      <c r="S77" s="2" t="s">
        <v>48</v>
      </c>
      <c r="T77" s="2" t="s">
        <v>590</v>
      </c>
      <c r="U77" s="31" t="s">
        <v>520</v>
      </c>
      <c r="V77" s="32">
        <v>2324</v>
      </c>
      <c r="W77" s="16">
        <v>0</v>
      </c>
      <c r="X77" s="15"/>
      <c r="Y77" s="13"/>
      <c r="Z77" s="13">
        <v>1</v>
      </c>
      <c r="AA77" s="7"/>
      <c r="AB77" s="7">
        <f t="shared" ref="AB77:AB81" si="18">AC77+AD77</f>
        <v>0</v>
      </c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spans="1:41" ht="12.45">
      <c r="A78" s="2" t="s">
        <v>591</v>
      </c>
      <c r="B78" s="2">
        <f t="shared" si="16"/>
        <v>18</v>
      </c>
      <c r="C78" s="2" t="s">
        <v>592</v>
      </c>
      <c r="D78" s="23">
        <f t="shared" si="17"/>
        <v>4</v>
      </c>
      <c r="E78" s="2" t="s">
        <v>592</v>
      </c>
      <c r="F78" s="23">
        <v>19</v>
      </c>
      <c r="G78" s="13"/>
      <c r="H78" s="2" t="s">
        <v>593</v>
      </c>
      <c r="I78" s="2" t="s">
        <v>259</v>
      </c>
      <c r="J78" s="2" t="s">
        <v>35</v>
      </c>
      <c r="K78" s="15"/>
      <c r="L78" s="11" t="s">
        <v>36</v>
      </c>
      <c r="M78" s="11" t="s">
        <v>348</v>
      </c>
      <c r="N78" s="11" t="s">
        <v>520</v>
      </c>
      <c r="O78" s="11"/>
      <c r="P78" s="13">
        <v>2031</v>
      </c>
      <c r="Q78" s="13">
        <v>1</v>
      </c>
      <c r="R78" s="14"/>
      <c r="S78" s="2" t="s">
        <v>48</v>
      </c>
      <c r="T78" s="2" t="s">
        <v>592</v>
      </c>
      <c r="U78" s="31" t="s">
        <v>520</v>
      </c>
      <c r="V78" s="32">
        <v>2305</v>
      </c>
      <c r="W78" s="16">
        <v>0</v>
      </c>
      <c r="X78" s="16">
        <v>90</v>
      </c>
      <c r="Y78" s="13"/>
      <c r="Z78" s="13">
        <v>1</v>
      </c>
      <c r="AA78" s="7"/>
      <c r="AB78" s="7">
        <f t="shared" si="18"/>
        <v>0</v>
      </c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spans="1:41" ht="12.45">
      <c r="A79" s="2" t="s">
        <v>594</v>
      </c>
      <c r="B79" s="2">
        <f t="shared" si="16"/>
        <v>24</v>
      </c>
      <c r="C79" s="2" t="s">
        <v>595</v>
      </c>
      <c r="D79" s="23">
        <f t="shared" si="17"/>
        <v>5</v>
      </c>
      <c r="E79" s="2" t="s">
        <v>595</v>
      </c>
      <c r="F79" s="23">
        <v>20</v>
      </c>
      <c r="G79" s="13"/>
      <c r="H79" s="2" t="s">
        <v>596</v>
      </c>
      <c r="I79" s="2" t="s">
        <v>66</v>
      </c>
      <c r="J79" s="2" t="s">
        <v>35</v>
      </c>
      <c r="K79" s="15"/>
      <c r="L79" s="11" t="s">
        <v>36</v>
      </c>
      <c r="M79" s="11" t="s">
        <v>348</v>
      </c>
      <c r="N79" s="11" t="s">
        <v>520</v>
      </c>
      <c r="O79" s="11"/>
      <c r="P79" s="13">
        <v>2031</v>
      </c>
      <c r="Q79" s="13">
        <v>1</v>
      </c>
      <c r="R79" s="14"/>
      <c r="S79" s="2" t="s">
        <v>48</v>
      </c>
      <c r="T79" s="2" t="s">
        <v>597</v>
      </c>
      <c r="U79" s="31" t="s">
        <v>520</v>
      </c>
      <c r="V79" s="6">
        <v>2316</v>
      </c>
      <c r="W79" s="15"/>
      <c r="X79" s="15"/>
      <c r="Y79" s="13"/>
      <c r="Z79" s="13">
        <v>1</v>
      </c>
      <c r="AA79" s="7"/>
      <c r="AB79" s="7">
        <f t="shared" si="18"/>
        <v>0</v>
      </c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spans="1:41" ht="12.45">
      <c r="A80" s="2" t="s">
        <v>598</v>
      </c>
      <c r="B80" s="2">
        <f t="shared" si="16"/>
        <v>22</v>
      </c>
      <c r="C80" s="2" t="s">
        <v>599</v>
      </c>
      <c r="D80" s="23">
        <f t="shared" si="17"/>
        <v>8</v>
      </c>
      <c r="E80" s="2" t="s">
        <v>599</v>
      </c>
      <c r="F80" s="23">
        <v>21</v>
      </c>
      <c r="G80" s="13"/>
      <c r="H80" s="2" t="s">
        <v>600</v>
      </c>
      <c r="I80" s="2" t="s">
        <v>271</v>
      </c>
      <c r="J80" s="2" t="s">
        <v>35</v>
      </c>
      <c r="K80" s="15"/>
      <c r="L80" s="11" t="s">
        <v>36</v>
      </c>
      <c r="M80" s="11" t="s">
        <v>348</v>
      </c>
      <c r="N80" s="11" t="s">
        <v>520</v>
      </c>
      <c r="O80" s="11"/>
      <c r="P80" s="13">
        <v>2031</v>
      </c>
      <c r="Q80" s="13">
        <v>1</v>
      </c>
      <c r="R80" s="14"/>
      <c r="S80" s="2" t="s">
        <v>48</v>
      </c>
      <c r="T80" s="2" t="s">
        <v>48</v>
      </c>
      <c r="U80" s="31"/>
      <c r="V80" s="32"/>
      <c r="W80" s="16">
        <v>0</v>
      </c>
      <c r="X80" s="15"/>
      <c r="Y80" s="13"/>
      <c r="Z80" s="13">
        <v>1</v>
      </c>
      <c r="AA80" s="7"/>
      <c r="AB80" s="7">
        <f t="shared" si="18"/>
        <v>0</v>
      </c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spans="1:41" ht="12.45">
      <c r="A81" s="2" t="s">
        <v>601</v>
      </c>
      <c r="B81" s="2">
        <f t="shared" si="16"/>
        <v>23</v>
      </c>
      <c r="C81" s="2" t="s">
        <v>602</v>
      </c>
      <c r="D81" s="2">
        <f t="shared" si="17"/>
        <v>9</v>
      </c>
      <c r="E81" s="2" t="s">
        <v>602</v>
      </c>
      <c r="F81" s="23">
        <v>22</v>
      </c>
      <c r="G81" s="13"/>
      <c r="H81" s="2" t="s">
        <v>603</v>
      </c>
      <c r="I81" s="2" t="s">
        <v>66</v>
      </c>
      <c r="J81" s="2" t="s">
        <v>35</v>
      </c>
      <c r="K81" s="15"/>
      <c r="L81" s="11" t="s">
        <v>36</v>
      </c>
      <c r="M81" s="11" t="s">
        <v>348</v>
      </c>
      <c r="N81" s="11" t="s">
        <v>520</v>
      </c>
      <c r="O81" s="11"/>
      <c r="P81" s="13">
        <v>2031</v>
      </c>
      <c r="Q81" s="13">
        <v>1</v>
      </c>
      <c r="R81" s="14"/>
      <c r="S81" s="2" t="s">
        <v>48</v>
      </c>
      <c r="T81" s="2" t="s">
        <v>48</v>
      </c>
      <c r="U81" s="31"/>
      <c r="V81" s="32"/>
      <c r="W81" s="15"/>
      <c r="X81" s="15"/>
      <c r="Y81" s="2" t="s">
        <v>451</v>
      </c>
      <c r="Z81" s="13">
        <v>1</v>
      </c>
      <c r="AA81" s="7"/>
      <c r="AB81" s="7">
        <f t="shared" si="18"/>
        <v>0</v>
      </c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spans="1:41" ht="12.45">
      <c r="A82" s="2" t="s">
        <v>604</v>
      </c>
      <c r="B82" s="2">
        <f t="shared" si="16"/>
        <v>22</v>
      </c>
      <c r="C82" s="2" t="s">
        <v>605</v>
      </c>
      <c r="D82" s="2">
        <f t="shared" si="17"/>
        <v>6</v>
      </c>
      <c r="E82" s="2" t="s">
        <v>605</v>
      </c>
      <c r="F82" s="23">
        <v>27</v>
      </c>
      <c r="G82" s="13"/>
      <c r="H82" s="2" t="s">
        <v>606</v>
      </c>
      <c r="I82" s="2" t="s">
        <v>98</v>
      </c>
      <c r="J82" s="2"/>
      <c r="K82" s="16"/>
      <c r="L82" s="11" t="s">
        <v>36</v>
      </c>
      <c r="M82" s="11" t="s">
        <v>348</v>
      </c>
      <c r="N82" s="11" t="s">
        <v>520</v>
      </c>
      <c r="O82" s="11"/>
      <c r="P82" s="13">
        <v>2031</v>
      </c>
      <c r="Q82" s="13"/>
      <c r="R82" s="14"/>
      <c r="S82" s="2"/>
      <c r="T82" s="2" t="s">
        <v>607</v>
      </c>
      <c r="U82" s="31" t="s">
        <v>520</v>
      </c>
      <c r="V82" s="37">
        <v>2319</v>
      </c>
      <c r="W82" s="15"/>
      <c r="X82" s="15"/>
      <c r="Y82" s="13"/>
      <c r="Z82" s="13"/>
      <c r="AA82" s="7"/>
      <c r="AB82" s="7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spans="1:41" ht="12.45">
      <c r="A83" s="2" t="s">
        <v>608</v>
      </c>
      <c r="B83" s="2">
        <f t="shared" si="16"/>
        <v>13</v>
      </c>
      <c r="C83" s="2" t="s">
        <v>609</v>
      </c>
      <c r="D83" s="2">
        <f t="shared" si="17"/>
        <v>7</v>
      </c>
      <c r="E83" s="2" t="s">
        <v>609</v>
      </c>
      <c r="F83" s="23">
        <v>28</v>
      </c>
      <c r="G83" s="13"/>
      <c r="H83" s="2" t="s">
        <v>610</v>
      </c>
      <c r="I83" s="2" t="s">
        <v>77</v>
      </c>
      <c r="J83" s="2"/>
      <c r="K83" s="16"/>
      <c r="L83" s="11" t="s">
        <v>36</v>
      </c>
      <c r="M83" s="11" t="s">
        <v>348</v>
      </c>
      <c r="N83" s="11" t="s">
        <v>520</v>
      </c>
      <c r="O83" s="11"/>
      <c r="P83" s="13">
        <v>2031</v>
      </c>
      <c r="Q83" s="13">
        <v>1</v>
      </c>
      <c r="R83" s="14"/>
      <c r="S83" s="2"/>
      <c r="T83" s="2" t="s">
        <v>611</v>
      </c>
      <c r="U83" s="31" t="s">
        <v>520</v>
      </c>
      <c r="V83" s="37">
        <v>2318</v>
      </c>
      <c r="W83" s="15"/>
      <c r="X83" s="15"/>
      <c r="Y83" s="13"/>
      <c r="Z83" s="13"/>
      <c r="AA83" s="7"/>
      <c r="AB83" s="7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spans="1:41" ht="12.45">
      <c r="A84" s="2" t="s">
        <v>612</v>
      </c>
      <c r="B84" s="2">
        <f t="shared" si="16"/>
        <v>13</v>
      </c>
      <c r="C84" s="2" t="s">
        <v>613</v>
      </c>
      <c r="D84" s="23">
        <f t="shared" si="17"/>
        <v>10</v>
      </c>
      <c r="E84" s="2" t="s">
        <v>613</v>
      </c>
      <c r="F84" s="23">
        <v>23</v>
      </c>
      <c r="G84" s="13"/>
      <c r="H84" s="2" t="s">
        <v>614</v>
      </c>
      <c r="I84" s="2" t="s">
        <v>77</v>
      </c>
      <c r="J84" s="2" t="s">
        <v>34</v>
      </c>
      <c r="K84" s="16">
        <v>5</v>
      </c>
      <c r="L84" s="11" t="s">
        <v>36</v>
      </c>
      <c r="M84" s="11" t="s">
        <v>348</v>
      </c>
      <c r="N84" s="12" t="s">
        <v>520</v>
      </c>
      <c r="O84" s="11"/>
      <c r="P84" s="13">
        <v>2031</v>
      </c>
      <c r="Q84" s="13">
        <v>1</v>
      </c>
      <c r="R84" s="14"/>
      <c r="S84" s="2" t="s">
        <v>48</v>
      </c>
      <c r="T84" s="2" t="s">
        <v>615</v>
      </c>
      <c r="U84" s="36" t="s">
        <v>520</v>
      </c>
      <c r="V84" s="37">
        <v>2307</v>
      </c>
      <c r="W84" s="15"/>
      <c r="X84" s="15"/>
      <c r="Y84" s="13"/>
      <c r="Z84" s="13">
        <v>1</v>
      </c>
      <c r="AA84" s="7"/>
      <c r="AB84" s="7">
        <f t="shared" ref="AB84:AB86" si="19">AC84+AD84</f>
        <v>0</v>
      </c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spans="1:41" ht="12.45">
      <c r="A85" s="2" t="s">
        <v>616</v>
      </c>
      <c r="B85" s="2">
        <f t="shared" si="16"/>
        <v>14</v>
      </c>
      <c r="C85" s="2" t="s">
        <v>617</v>
      </c>
      <c r="D85" s="23">
        <f t="shared" si="17"/>
        <v>5</v>
      </c>
      <c r="E85" s="2" t="s">
        <v>617</v>
      </c>
      <c r="F85" s="23">
        <v>24</v>
      </c>
      <c r="G85" s="13"/>
      <c r="H85" s="2" t="s">
        <v>618</v>
      </c>
      <c r="I85" s="2" t="s">
        <v>271</v>
      </c>
      <c r="J85" s="2" t="s">
        <v>35</v>
      </c>
      <c r="K85" s="15"/>
      <c r="L85" s="11" t="s">
        <v>36</v>
      </c>
      <c r="M85" s="11" t="s">
        <v>348</v>
      </c>
      <c r="N85" s="11" t="s">
        <v>520</v>
      </c>
      <c r="O85" s="11"/>
      <c r="P85" s="13">
        <v>2031</v>
      </c>
      <c r="Q85" s="13">
        <v>1</v>
      </c>
      <c r="R85" s="14"/>
      <c r="S85" s="2" t="s">
        <v>48</v>
      </c>
      <c r="T85" s="2" t="s">
        <v>619</v>
      </c>
      <c r="U85" s="31" t="s">
        <v>520</v>
      </c>
      <c r="V85" s="37">
        <v>2308</v>
      </c>
      <c r="W85" s="16">
        <v>0</v>
      </c>
      <c r="X85" s="15"/>
      <c r="Y85" s="13"/>
      <c r="Z85" s="13">
        <v>1</v>
      </c>
      <c r="AA85" s="7"/>
      <c r="AB85" s="7">
        <f t="shared" si="19"/>
        <v>0</v>
      </c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spans="1:41" ht="12.45">
      <c r="A86" s="2" t="s">
        <v>620</v>
      </c>
      <c r="B86" s="2">
        <f t="shared" si="16"/>
        <v>13</v>
      </c>
      <c r="C86" s="2" t="s">
        <v>621</v>
      </c>
      <c r="D86" s="23">
        <f t="shared" si="17"/>
        <v>5</v>
      </c>
      <c r="E86" s="2" t="s">
        <v>621</v>
      </c>
      <c r="F86" s="23">
        <v>25</v>
      </c>
      <c r="G86" s="13"/>
      <c r="H86" s="2" t="s">
        <v>622</v>
      </c>
      <c r="I86" s="2" t="s">
        <v>251</v>
      </c>
      <c r="J86" s="2" t="s">
        <v>35</v>
      </c>
      <c r="K86" s="15"/>
      <c r="L86" s="11" t="s">
        <v>36</v>
      </c>
      <c r="M86" s="11" t="s">
        <v>348</v>
      </c>
      <c r="N86" s="11" t="s">
        <v>520</v>
      </c>
      <c r="O86" s="11"/>
      <c r="P86" s="13">
        <v>2031</v>
      </c>
      <c r="Q86" s="13">
        <v>1</v>
      </c>
      <c r="R86" s="14"/>
      <c r="S86" s="2" t="s">
        <v>48</v>
      </c>
      <c r="T86" s="2" t="s">
        <v>623</v>
      </c>
      <c r="U86" s="31" t="s">
        <v>520</v>
      </c>
      <c r="V86" s="37">
        <v>2309</v>
      </c>
      <c r="W86" s="16">
        <v>0</v>
      </c>
      <c r="X86" s="15"/>
      <c r="Y86" s="13"/>
      <c r="Z86" s="13">
        <v>1</v>
      </c>
      <c r="AA86" s="7"/>
      <c r="AB86" s="7">
        <f t="shared" si="19"/>
        <v>0</v>
      </c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spans="1:41" ht="12.45">
      <c r="A87" s="2" t="s">
        <v>624</v>
      </c>
      <c r="B87" s="2">
        <f t="shared" si="16"/>
        <v>12</v>
      </c>
      <c r="C87" s="2" t="s">
        <v>625</v>
      </c>
      <c r="D87" s="23">
        <f t="shared" si="17"/>
        <v>6</v>
      </c>
      <c r="E87" s="2" t="s">
        <v>625</v>
      </c>
      <c r="F87" s="23">
        <v>26</v>
      </c>
      <c r="G87" s="13"/>
      <c r="H87" s="2" t="s">
        <v>626</v>
      </c>
      <c r="I87" s="2" t="s">
        <v>271</v>
      </c>
      <c r="J87" s="2" t="s">
        <v>35</v>
      </c>
      <c r="K87" s="15"/>
      <c r="L87" s="11" t="s">
        <v>36</v>
      </c>
      <c r="M87" s="11" t="s">
        <v>348</v>
      </c>
      <c r="N87" s="11" t="s">
        <v>520</v>
      </c>
      <c r="O87" s="11"/>
      <c r="P87" s="13">
        <v>2031</v>
      </c>
      <c r="Q87" s="13">
        <v>1</v>
      </c>
      <c r="R87" s="14"/>
      <c r="S87" s="2"/>
      <c r="T87" s="2"/>
      <c r="U87" s="31"/>
      <c r="V87" s="37"/>
      <c r="W87" s="15"/>
      <c r="X87" s="15"/>
      <c r="Y87" s="13"/>
      <c r="Z87" s="13">
        <v>1</v>
      </c>
      <c r="AA87" s="7">
        <v>-1</v>
      </c>
      <c r="AB87" s="7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spans="1:41" ht="12.45">
      <c r="A88" s="2" t="s">
        <v>627</v>
      </c>
      <c r="B88" s="2">
        <f t="shared" si="16"/>
        <v>22</v>
      </c>
      <c r="C88" s="2" t="s">
        <v>628</v>
      </c>
      <c r="D88" s="23">
        <f t="shared" si="17"/>
        <v>10</v>
      </c>
      <c r="E88" s="2" t="s">
        <v>628</v>
      </c>
      <c r="F88" s="23">
        <v>31</v>
      </c>
      <c r="G88" s="13"/>
      <c r="H88" s="2" t="s">
        <v>629</v>
      </c>
      <c r="I88" s="2" t="s">
        <v>77</v>
      </c>
      <c r="J88" s="2" t="s">
        <v>34</v>
      </c>
      <c r="K88" s="15"/>
      <c r="L88" s="11" t="s">
        <v>36</v>
      </c>
      <c r="M88" s="11" t="s">
        <v>348</v>
      </c>
      <c r="N88" s="11" t="s">
        <v>520</v>
      </c>
      <c r="O88" s="11"/>
      <c r="P88" s="13">
        <v>2031</v>
      </c>
      <c r="Q88" s="13">
        <v>1</v>
      </c>
      <c r="R88" s="14"/>
      <c r="S88" s="2" t="s">
        <v>48</v>
      </c>
      <c r="T88" s="2" t="s">
        <v>630</v>
      </c>
      <c r="U88" s="31" t="s">
        <v>520</v>
      </c>
      <c r="V88" s="37">
        <v>2303</v>
      </c>
      <c r="W88" s="15"/>
      <c r="X88" s="15"/>
      <c r="Y88" s="13"/>
      <c r="Z88" s="13">
        <v>1</v>
      </c>
      <c r="AA88" s="7">
        <v>-1</v>
      </c>
      <c r="AB88" s="7">
        <f t="shared" ref="AB88:AB94" si="20">AC88+AD88</f>
        <v>0</v>
      </c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spans="1:41" ht="24.9">
      <c r="A89" s="2" t="s">
        <v>631</v>
      </c>
      <c r="B89" s="2">
        <f t="shared" si="16"/>
        <v>12</v>
      </c>
      <c r="C89" s="2" t="s">
        <v>632</v>
      </c>
      <c r="D89" s="23">
        <f t="shared" si="17"/>
        <v>11</v>
      </c>
      <c r="E89" s="2" t="s">
        <v>632</v>
      </c>
      <c r="F89" s="23">
        <v>32</v>
      </c>
      <c r="G89" s="13"/>
      <c r="H89" s="2" t="s">
        <v>633</v>
      </c>
      <c r="I89" s="2" t="s">
        <v>34</v>
      </c>
      <c r="J89" s="2" t="s">
        <v>34</v>
      </c>
      <c r="K89" s="15"/>
      <c r="L89" s="11" t="s">
        <v>36</v>
      </c>
      <c r="M89" s="11" t="s">
        <v>348</v>
      </c>
      <c r="N89" s="11" t="s">
        <v>520</v>
      </c>
      <c r="O89" s="11"/>
      <c r="P89" s="13">
        <v>2031</v>
      </c>
      <c r="Q89" s="13">
        <v>0</v>
      </c>
      <c r="R89" s="14"/>
      <c r="S89" s="13"/>
      <c r="T89" s="13"/>
      <c r="U89" s="36"/>
      <c r="V89" s="37"/>
      <c r="W89" s="15"/>
      <c r="X89" s="15"/>
      <c r="Y89" s="13"/>
      <c r="Z89" s="13">
        <v>1</v>
      </c>
      <c r="AA89" s="7">
        <v>-1</v>
      </c>
      <c r="AB89" s="7">
        <f t="shared" si="20"/>
        <v>0</v>
      </c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spans="1:41" ht="12.45">
      <c r="A90" s="2" t="s">
        <v>634</v>
      </c>
      <c r="B90" s="13"/>
      <c r="C90" s="2" t="s">
        <v>635</v>
      </c>
      <c r="D90" s="23"/>
      <c r="E90" s="2" t="s">
        <v>635</v>
      </c>
      <c r="F90" s="23">
        <v>33</v>
      </c>
      <c r="G90" s="13"/>
      <c r="H90" s="2" t="s">
        <v>636</v>
      </c>
      <c r="I90" s="2" t="s">
        <v>251</v>
      </c>
      <c r="J90" s="2" t="s">
        <v>35</v>
      </c>
      <c r="K90" s="15"/>
      <c r="L90" s="11" t="s">
        <v>36</v>
      </c>
      <c r="M90" s="11" t="s">
        <v>348</v>
      </c>
      <c r="N90" s="11" t="s">
        <v>520</v>
      </c>
      <c r="O90" s="11"/>
      <c r="P90" s="13">
        <v>2031</v>
      </c>
      <c r="Q90" s="13">
        <v>1</v>
      </c>
      <c r="R90" s="14"/>
      <c r="S90" s="13"/>
      <c r="T90" s="13"/>
      <c r="U90" s="36"/>
      <c r="V90" s="37"/>
      <c r="W90" s="15"/>
      <c r="X90" s="15"/>
      <c r="Y90" s="13"/>
      <c r="Z90" s="13">
        <v>1</v>
      </c>
      <c r="AA90" s="7"/>
      <c r="AB90" s="7">
        <f t="shared" si="20"/>
        <v>0</v>
      </c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spans="1:41" ht="12.45">
      <c r="A91" s="2" t="s">
        <v>637</v>
      </c>
      <c r="B91" s="2">
        <f t="shared" ref="B91:B95" si="21">LEN(A91)</f>
        <v>15</v>
      </c>
      <c r="C91" s="2" t="s">
        <v>638</v>
      </c>
      <c r="D91" s="23">
        <f t="shared" ref="D91:D95" si="22">LEN(C91)</f>
        <v>11</v>
      </c>
      <c r="E91" s="2" t="s">
        <v>638</v>
      </c>
      <c r="F91" s="23">
        <v>41</v>
      </c>
      <c r="G91" s="13"/>
      <c r="H91" s="2" t="s">
        <v>639</v>
      </c>
      <c r="I91" s="2" t="s">
        <v>77</v>
      </c>
      <c r="J91" s="2" t="s">
        <v>34</v>
      </c>
      <c r="K91" s="16">
        <v>5</v>
      </c>
      <c r="L91" s="11" t="s">
        <v>36</v>
      </c>
      <c r="M91" s="11" t="s">
        <v>348</v>
      </c>
      <c r="N91" s="12" t="s">
        <v>520</v>
      </c>
      <c r="O91" s="11"/>
      <c r="P91" s="13">
        <v>2031</v>
      </c>
      <c r="Q91" s="13">
        <v>0</v>
      </c>
      <c r="R91" s="14"/>
      <c r="S91" s="2" t="s">
        <v>48</v>
      </c>
      <c r="T91" s="2"/>
      <c r="U91" s="36"/>
      <c r="V91" s="37"/>
      <c r="W91" s="15"/>
      <c r="X91" s="15"/>
      <c r="Y91" s="13"/>
      <c r="Z91" s="13">
        <v>1</v>
      </c>
      <c r="AA91" s="7">
        <v>-1</v>
      </c>
      <c r="AB91" s="7">
        <f t="shared" si="20"/>
        <v>0</v>
      </c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spans="1:41" ht="24.9">
      <c r="A92" s="2" t="s">
        <v>640</v>
      </c>
      <c r="B92" s="2">
        <f t="shared" si="21"/>
        <v>9</v>
      </c>
      <c r="C92" s="2" t="s">
        <v>641</v>
      </c>
      <c r="D92" s="23">
        <f t="shared" si="22"/>
        <v>12</v>
      </c>
      <c r="E92" s="2" t="s">
        <v>641</v>
      </c>
      <c r="F92" s="23">
        <v>42</v>
      </c>
      <c r="G92" s="13"/>
      <c r="H92" s="2" t="s">
        <v>642</v>
      </c>
      <c r="I92" s="2" t="s">
        <v>34</v>
      </c>
      <c r="J92" s="2" t="s">
        <v>34</v>
      </c>
      <c r="K92" s="16">
        <v>31</v>
      </c>
      <c r="L92" s="11" t="s">
        <v>36</v>
      </c>
      <c r="M92" s="11" t="s">
        <v>348</v>
      </c>
      <c r="N92" s="12" t="s">
        <v>520</v>
      </c>
      <c r="O92" s="11"/>
      <c r="P92" s="13">
        <v>2031</v>
      </c>
      <c r="Q92" s="13">
        <v>0</v>
      </c>
      <c r="R92" s="14"/>
      <c r="S92" s="13"/>
      <c r="T92" s="13"/>
      <c r="U92" s="36"/>
      <c r="V92" s="37"/>
      <c r="W92" s="15"/>
      <c r="X92" s="15"/>
      <c r="Y92" s="13"/>
      <c r="Z92" s="13">
        <v>1</v>
      </c>
      <c r="AA92" s="7">
        <v>-2</v>
      </c>
      <c r="AB92" s="7">
        <f t="shared" si="20"/>
        <v>0</v>
      </c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</row>
    <row r="93" spans="1:41" ht="12.45">
      <c r="A93" s="2" t="s">
        <v>643</v>
      </c>
      <c r="B93" s="2">
        <f t="shared" si="21"/>
        <v>17</v>
      </c>
      <c r="C93" s="2" t="s">
        <v>644</v>
      </c>
      <c r="D93" s="23">
        <f t="shared" si="22"/>
        <v>4</v>
      </c>
      <c r="E93" s="2" t="s">
        <v>644</v>
      </c>
      <c r="F93" s="23">
        <v>45</v>
      </c>
      <c r="G93" s="13"/>
      <c r="H93" s="2" t="s">
        <v>645</v>
      </c>
      <c r="I93" s="2" t="s">
        <v>271</v>
      </c>
      <c r="J93" s="2" t="s">
        <v>35</v>
      </c>
      <c r="K93" s="15"/>
      <c r="L93" s="11" t="s">
        <v>36</v>
      </c>
      <c r="M93" s="11" t="s">
        <v>348</v>
      </c>
      <c r="N93" s="11" t="s">
        <v>520</v>
      </c>
      <c r="O93" s="11"/>
      <c r="P93" s="13">
        <v>2031</v>
      </c>
      <c r="Q93" s="13">
        <v>1</v>
      </c>
      <c r="R93" s="14"/>
      <c r="S93" s="2" t="s">
        <v>646</v>
      </c>
      <c r="T93" s="2" t="s">
        <v>48</v>
      </c>
      <c r="U93" s="36"/>
      <c r="V93" s="37"/>
      <c r="W93" s="16">
        <v>0</v>
      </c>
      <c r="X93" s="15"/>
      <c r="Y93" s="13"/>
      <c r="Z93" s="13">
        <v>1</v>
      </c>
      <c r="AA93" s="7">
        <v>-1</v>
      </c>
      <c r="AB93" s="7">
        <f t="shared" si="20"/>
        <v>0</v>
      </c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</row>
    <row r="94" spans="1:41" ht="12.45">
      <c r="A94" s="2" t="s">
        <v>647</v>
      </c>
      <c r="B94" s="2">
        <f t="shared" si="21"/>
        <v>11</v>
      </c>
      <c r="C94" s="2" t="s">
        <v>648</v>
      </c>
      <c r="D94" s="23">
        <f t="shared" si="22"/>
        <v>8</v>
      </c>
      <c r="E94" s="2" t="s">
        <v>648</v>
      </c>
      <c r="F94" s="23">
        <v>51</v>
      </c>
      <c r="G94" s="13"/>
      <c r="H94" s="2" t="s">
        <v>649</v>
      </c>
      <c r="I94" s="2" t="s">
        <v>34</v>
      </c>
      <c r="J94" s="2" t="s">
        <v>34</v>
      </c>
      <c r="K94" s="16">
        <v>40</v>
      </c>
      <c r="L94" s="11" t="s">
        <v>36</v>
      </c>
      <c r="M94" s="11" t="s">
        <v>348</v>
      </c>
      <c r="N94" s="12" t="s">
        <v>520</v>
      </c>
      <c r="O94" s="11"/>
      <c r="P94" s="13">
        <v>2031</v>
      </c>
      <c r="Q94" s="13">
        <v>0</v>
      </c>
      <c r="R94" s="14"/>
      <c r="S94" s="13"/>
      <c r="T94" s="13"/>
      <c r="U94" s="36"/>
      <c r="V94" s="37"/>
      <c r="W94" s="15"/>
      <c r="X94" s="15"/>
      <c r="Y94" s="13"/>
      <c r="Z94" s="13">
        <v>1</v>
      </c>
      <c r="AA94" s="7"/>
      <c r="AB94" s="7">
        <f t="shared" si="20"/>
        <v>0</v>
      </c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</row>
    <row r="95" spans="1:41" ht="12.45">
      <c r="A95" s="2" t="s">
        <v>650</v>
      </c>
      <c r="B95" s="2">
        <f t="shared" si="21"/>
        <v>18</v>
      </c>
      <c r="C95" s="2" t="s">
        <v>651</v>
      </c>
      <c r="D95" s="23">
        <f t="shared" si="22"/>
        <v>7</v>
      </c>
      <c r="E95" s="2" t="s">
        <v>651</v>
      </c>
      <c r="F95" s="23">
        <v>46</v>
      </c>
      <c r="G95" s="13"/>
      <c r="H95" s="2" t="s">
        <v>652</v>
      </c>
      <c r="I95" s="2" t="s">
        <v>77</v>
      </c>
      <c r="J95" s="2" t="s">
        <v>34</v>
      </c>
      <c r="K95" s="15"/>
      <c r="L95" s="11" t="s">
        <v>36</v>
      </c>
      <c r="M95" s="11" t="s">
        <v>348</v>
      </c>
      <c r="N95" s="12" t="s">
        <v>520</v>
      </c>
      <c r="O95" s="11"/>
      <c r="P95" s="13">
        <v>2031</v>
      </c>
      <c r="Q95" s="13">
        <v>1</v>
      </c>
      <c r="R95" s="14" t="s">
        <v>653</v>
      </c>
      <c r="S95" s="13"/>
      <c r="T95" s="13" t="s">
        <v>654</v>
      </c>
      <c r="U95" s="36" t="s">
        <v>520</v>
      </c>
      <c r="V95" s="37">
        <v>2311</v>
      </c>
      <c r="W95" s="15"/>
      <c r="X95" s="15"/>
      <c r="Y95" s="13"/>
      <c r="Z95" s="13">
        <v>1</v>
      </c>
      <c r="AA95" s="7"/>
      <c r="AB95" s="7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</row>
    <row r="96" spans="1:41" ht="12.45">
      <c r="A96" s="2" t="s">
        <v>655</v>
      </c>
      <c r="B96" s="23"/>
      <c r="C96" s="2" t="s">
        <v>656</v>
      </c>
      <c r="D96" s="23"/>
      <c r="E96" s="2" t="s">
        <v>656</v>
      </c>
      <c r="F96" s="23"/>
      <c r="G96" s="13"/>
      <c r="H96" s="2" t="s">
        <v>657</v>
      </c>
      <c r="I96" s="2" t="s">
        <v>271</v>
      </c>
      <c r="J96" s="2" t="s">
        <v>35</v>
      </c>
      <c r="K96" s="15"/>
      <c r="L96" s="11" t="s">
        <v>36</v>
      </c>
      <c r="M96" s="11" t="s">
        <v>348</v>
      </c>
      <c r="N96" s="12" t="s">
        <v>520</v>
      </c>
      <c r="O96" s="11"/>
      <c r="P96" s="13">
        <v>2031</v>
      </c>
      <c r="Q96" s="13"/>
      <c r="R96" s="14"/>
      <c r="S96" s="2"/>
      <c r="T96" s="2" t="s">
        <v>658</v>
      </c>
      <c r="U96" s="36" t="s">
        <v>520</v>
      </c>
      <c r="V96" s="37">
        <v>2312</v>
      </c>
      <c r="W96" s="16"/>
      <c r="X96" s="16"/>
      <c r="Y96" s="13"/>
      <c r="Z96" s="13"/>
      <c r="AA96" s="7"/>
      <c r="AB96" s="7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</row>
    <row r="97" spans="1:41" ht="12.45">
      <c r="A97" s="2" t="s">
        <v>659</v>
      </c>
      <c r="B97" s="23">
        <v>18</v>
      </c>
      <c r="C97" s="2" t="s">
        <v>660</v>
      </c>
      <c r="D97" s="23">
        <v>5</v>
      </c>
      <c r="E97" s="2" t="s">
        <v>660</v>
      </c>
      <c r="F97" s="23">
        <v>-99</v>
      </c>
      <c r="G97" s="13"/>
      <c r="H97" s="2" t="s">
        <v>661</v>
      </c>
      <c r="I97" s="2" t="s">
        <v>128</v>
      </c>
      <c r="J97" s="2" t="s">
        <v>35</v>
      </c>
      <c r="K97" s="15"/>
      <c r="L97" s="11" t="s">
        <v>36</v>
      </c>
      <c r="M97" s="11" t="s">
        <v>348</v>
      </c>
      <c r="N97" s="11" t="s">
        <v>662</v>
      </c>
      <c r="O97" s="11"/>
      <c r="P97" s="13">
        <v>2041</v>
      </c>
      <c r="Q97" s="13">
        <v>1</v>
      </c>
      <c r="R97" s="14"/>
      <c r="S97" s="2" t="s">
        <v>48</v>
      </c>
      <c r="T97" s="2" t="s">
        <v>660</v>
      </c>
      <c r="U97" s="36" t="s">
        <v>663</v>
      </c>
      <c r="V97" s="37">
        <v>2402</v>
      </c>
      <c r="W97" s="16">
        <v>1</v>
      </c>
      <c r="X97" s="16">
        <v>99365</v>
      </c>
      <c r="Y97" s="13"/>
      <c r="Z97" s="13">
        <v>1</v>
      </c>
      <c r="AA97" s="7">
        <v>-1</v>
      </c>
      <c r="AB97" s="7">
        <f t="shared" ref="AB97:AB125" si="23">AC97+AD97</f>
        <v>0</v>
      </c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</row>
    <row r="98" spans="1:41" ht="12.45">
      <c r="A98" s="2" t="s">
        <v>175</v>
      </c>
      <c r="B98" s="13"/>
      <c r="C98" s="2" t="s">
        <v>175</v>
      </c>
      <c r="D98" s="13"/>
      <c r="E98" s="2" t="s">
        <v>175</v>
      </c>
      <c r="F98" s="23">
        <v>0</v>
      </c>
      <c r="G98" s="23">
        <v>1</v>
      </c>
      <c r="H98" s="2" t="s">
        <v>175</v>
      </c>
      <c r="I98" s="13"/>
      <c r="J98" s="2" t="s">
        <v>35</v>
      </c>
      <c r="K98" s="15"/>
      <c r="L98" s="11" t="s">
        <v>36</v>
      </c>
      <c r="M98" s="11" t="s">
        <v>348</v>
      </c>
      <c r="N98" s="11" t="s">
        <v>662</v>
      </c>
      <c r="O98" s="11"/>
      <c r="P98" s="13">
        <v>2041</v>
      </c>
      <c r="Q98" s="13">
        <v>0</v>
      </c>
      <c r="R98" s="14"/>
      <c r="S98" s="13"/>
      <c r="T98" s="13"/>
      <c r="U98" s="36"/>
      <c r="V98" s="37"/>
      <c r="W98" s="15"/>
      <c r="X98" s="15"/>
      <c r="Y98" s="13"/>
      <c r="Z98" s="13">
        <v>1</v>
      </c>
      <c r="AA98" s="7">
        <v>-2</v>
      </c>
      <c r="AB98" s="7">
        <f t="shared" si="23"/>
        <v>0</v>
      </c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</row>
    <row r="99" spans="1:41" ht="12.45">
      <c r="A99" s="2" t="s">
        <v>391</v>
      </c>
      <c r="B99" s="23">
        <f t="shared" ref="B99:B106" si="24">LEN(A99)</f>
        <v>19</v>
      </c>
      <c r="C99" s="2" t="s">
        <v>392</v>
      </c>
      <c r="D99" s="23">
        <f t="shared" ref="D99:D106" si="25">LEN(C99)</f>
        <v>2</v>
      </c>
      <c r="E99" s="2" t="s">
        <v>392</v>
      </c>
      <c r="F99" s="23">
        <v>1</v>
      </c>
      <c r="G99" s="13"/>
      <c r="H99" s="2" t="s">
        <v>393</v>
      </c>
      <c r="I99" s="2" t="s">
        <v>66</v>
      </c>
      <c r="J99" s="2" t="s">
        <v>35</v>
      </c>
      <c r="K99" s="15"/>
      <c r="L99" s="11" t="s">
        <v>36</v>
      </c>
      <c r="M99" s="11" t="s">
        <v>348</v>
      </c>
      <c r="N99" s="11" t="s">
        <v>662</v>
      </c>
      <c r="O99" s="11"/>
      <c r="P99" s="13">
        <v>2041</v>
      </c>
      <c r="Q99" s="13">
        <v>0</v>
      </c>
      <c r="R99" s="14"/>
      <c r="S99" s="13"/>
      <c r="T99" s="13" t="s">
        <v>392</v>
      </c>
      <c r="U99" s="36" t="s">
        <v>663</v>
      </c>
      <c r="V99" s="37">
        <v>2401</v>
      </c>
      <c r="W99" s="15"/>
      <c r="X99" s="15"/>
      <c r="Y99" s="13"/>
      <c r="Z99" s="13">
        <v>1</v>
      </c>
      <c r="AA99" s="7">
        <v>1</v>
      </c>
      <c r="AB99" s="7">
        <f t="shared" si="23"/>
        <v>0</v>
      </c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</row>
    <row r="100" spans="1:41" ht="12.45">
      <c r="A100" s="2" t="s">
        <v>664</v>
      </c>
      <c r="B100" s="23">
        <f t="shared" si="24"/>
        <v>18</v>
      </c>
      <c r="C100" s="2" t="s">
        <v>665</v>
      </c>
      <c r="D100" s="23">
        <f t="shared" si="25"/>
        <v>7</v>
      </c>
      <c r="E100" s="2" t="s">
        <v>665</v>
      </c>
      <c r="F100" s="23">
        <v>2</v>
      </c>
      <c r="G100" s="13"/>
      <c r="H100" s="2" t="s">
        <v>666</v>
      </c>
      <c r="I100" s="2" t="s">
        <v>34</v>
      </c>
      <c r="J100" s="2" t="s">
        <v>34</v>
      </c>
      <c r="K100" s="16">
        <v>31</v>
      </c>
      <c r="L100" s="11" t="s">
        <v>36</v>
      </c>
      <c r="M100" s="11" t="s">
        <v>348</v>
      </c>
      <c r="N100" s="12" t="s">
        <v>662</v>
      </c>
      <c r="O100" s="11"/>
      <c r="P100" s="13">
        <v>2041</v>
      </c>
      <c r="Q100" s="13">
        <v>0</v>
      </c>
      <c r="R100" s="14"/>
      <c r="S100" s="2" t="s">
        <v>48</v>
      </c>
      <c r="T100" s="2" t="s">
        <v>667</v>
      </c>
      <c r="U100" s="36" t="s">
        <v>663</v>
      </c>
      <c r="V100" s="37">
        <v>2406</v>
      </c>
      <c r="W100" s="15"/>
      <c r="X100" s="15"/>
      <c r="Y100" s="13"/>
      <c r="Z100" s="13">
        <v>1</v>
      </c>
      <c r="AA100" s="7">
        <v>-1</v>
      </c>
      <c r="AB100" s="7">
        <f t="shared" si="23"/>
        <v>0</v>
      </c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</row>
    <row r="101" spans="1:41" ht="12.45">
      <c r="A101" s="2" t="s">
        <v>668</v>
      </c>
      <c r="B101" s="23">
        <f t="shared" si="24"/>
        <v>23</v>
      </c>
      <c r="C101" s="2" t="s">
        <v>669</v>
      </c>
      <c r="D101" s="23">
        <f t="shared" si="25"/>
        <v>7</v>
      </c>
      <c r="E101" s="2" t="s">
        <v>669</v>
      </c>
      <c r="F101" s="23">
        <v>3</v>
      </c>
      <c r="G101" s="13"/>
      <c r="H101" s="2" t="s">
        <v>670</v>
      </c>
      <c r="I101" s="2" t="s">
        <v>34</v>
      </c>
      <c r="J101" s="2" t="s">
        <v>34</v>
      </c>
      <c r="K101" s="16">
        <v>50</v>
      </c>
      <c r="L101" s="11" t="s">
        <v>36</v>
      </c>
      <c r="M101" s="11" t="s">
        <v>348</v>
      </c>
      <c r="N101" s="12" t="s">
        <v>662</v>
      </c>
      <c r="O101" s="11"/>
      <c r="P101" s="13">
        <v>2041</v>
      </c>
      <c r="Q101" s="13">
        <v>0</v>
      </c>
      <c r="R101" s="14"/>
      <c r="S101" s="2" t="s">
        <v>48</v>
      </c>
      <c r="T101" s="2" t="s">
        <v>48</v>
      </c>
      <c r="U101" s="36"/>
      <c r="V101" s="37"/>
      <c r="W101" s="15"/>
      <c r="X101" s="15"/>
      <c r="Y101" s="13"/>
      <c r="Z101" s="13">
        <v>1</v>
      </c>
      <c r="AA101" s="7">
        <v>-1</v>
      </c>
      <c r="AB101" s="7">
        <f t="shared" si="23"/>
        <v>0</v>
      </c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</row>
    <row r="102" spans="1:41" ht="12.45">
      <c r="A102" s="2" t="s">
        <v>671</v>
      </c>
      <c r="B102" s="23">
        <f t="shared" si="24"/>
        <v>18</v>
      </c>
      <c r="C102" s="2" t="s">
        <v>672</v>
      </c>
      <c r="D102" s="23">
        <f t="shared" si="25"/>
        <v>4</v>
      </c>
      <c r="E102" s="2" t="s">
        <v>672</v>
      </c>
      <c r="F102" s="23">
        <v>4</v>
      </c>
      <c r="G102" s="13"/>
      <c r="H102" s="2" t="s">
        <v>673</v>
      </c>
      <c r="I102" s="2" t="s">
        <v>98</v>
      </c>
      <c r="J102" s="2" t="s">
        <v>35</v>
      </c>
      <c r="K102" s="15"/>
      <c r="L102" s="11" t="s">
        <v>36</v>
      </c>
      <c r="M102" s="11" t="s">
        <v>348</v>
      </c>
      <c r="N102" s="11" t="s">
        <v>662</v>
      </c>
      <c r="O102" s="11"/>
      <c r="P102" s="13">
        <v>2041</v>
      </c>
      <c r="Q102" s="13">
        <v>1</v>
      </c>
      <c r="R102" s="14"/>
      <c r="S102" s="2" t="s">
        <v>48</v>
      </c>
      <c r="T102" s="2" t="s">
        <v>48</v>
      </c>
      <c r="U102" s="31"/>
      <c r="V102" s="32"/>
      <c r="W102" s="15"/>
      <c r="X102" s="15"/>
      <c r="Y102" s="13"/>
      <c r="Z102" s="13">
        <v>1</v>
      </c>
      <c r="AA102" s="7">
        <v>-1</v>
      </c>
      <c r="AB102" s="7">
        <f t="shared" si="23"/>
        <v>0</v>
      </c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</row>
    <row r="103" spans="1:41" ht="12.45">
      <c r="A103" s="2" t="s">
        <v>674</v>
      </c>
      <c r="B103" s="23">
        <f t="shared" si="24"/>
        <v>17</v>
      </c>
      <c r="C103" s="2" t="s">
        <v>675</v>
      </c>
      <c r="D103" s="23">
        <f t="shared" si="25"/>
        <v>5</v>
      </c>
      <c r="E103" s="2" t="s">
        <v>675</v>
      </c>
      <c r="F103" s="23">
        <v>5</v>
      </c>
      <c r="G103" s="13"/>
      <c r="H103" s="2" t="s">
        <v>676</v>
      </c>
      <c r="I103" s="2" t="s">
        <v>677</v>
      </c>
      <c r="J103" s="2" t="str">
        <f>IF(I103="day","single")</f>
        <v>single</v>
      </c>
      <c r="K103" s="15"/>
      <c r="L103" s="11" t="s">
        <v>36</v>
      </c>
      <c r="M103" s="11" t="s">
        <v>348</v>
      </c>
      <c r="N103" s="11" t="s">
        <v>662</v>
      </c>
      <c r="O103" s="11"/>
      <c r="P103" s="13">
        <v>2041</v>
      </c>
      <c r="Q103" s="13">
        <v>1</v>
      </c>
      <c r="R103" s="14"/>
      <c r="S103" s="2" t="s">
        <v>48</v>
      </c>
      <c r="T103" s="2" t="s">
        <v>48</v>
      </c>
      <c r="U103" s="31"/>
      <c r="V103" s="32"/>
      <c r="W103" s="16">
        <v>0</v>
      </c>
      <c r="X103" s="16">
        <v>366</v>
      </c>
      <c r="Y103" s="13"/>
      <c r="Z103" s="13">
        <v>1</v>
      </c>
      <c r="AA103" s="7">
        <v>-1</v>
      </c>
      <c r="AB103" s="7">
        <f t="shared" si="23"/>
        <v>0</v>
      </c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</row>
    <row r="104" spans="1:41" ht="12.45">
      <c r="A104" s="2" t="s">
        <v>678</v>
      </c>
      <c r="B104" s="23">
        <f t="shared" si="24"/>
        <v>24</v>
      </c>
      <c r="C104" s="2" t="s">
        <v>679</v>
      </c>
      <c r="D104" s="23">
        <f t="shared" si="25"/>
        <v>5</v>
      </c>
      <c r="E104" s="2" t="s">
        <v>679</v>
      </c>
      <c r="F104" s="23">
        <v>6</v>
      </c>
      <c r="G104" s="13"/>
      <c r="H104" s="2" t="s">
        <v>680</v>
      </c>
      <c r="I104" s="2" t="s">
        <v>77</v>
      </c>
      <c r="J104" s="2" t="s">
        <v>34</v>
      </c>
      <c r="K104" s="16">
        <v>5</v>
      </c>
      <c r="L104" s="11" t="s">
        <v>36</v>
      </c>
      <c r="M104" s="11" t="s">
        <v>348</v>
      </c>
      <c r="N104" s="12" t="s">
        <v>662</v>
      </c>
      <c r="O104" s="11"/>
      <c r="P104" s="13">
        <v>2041</v>
      </c>
      <c r="Q104" s="13">
        <v>1</v>
      </c>
      <c r="R104" s="14"/>
      <c r="S104" s="2" t="s">
        <v>48</v>
      </c>
      <c r="T104" s="2" t="s">
        <v>681</v>
      </c>
      <c r="U104" s="36" t="s">
        <v>663</v>
      </c>
      <c r="V104" s="32">
        <v>2403</v>
      </c>
      <c r="W104" s="15"/>
      <c r="X104" s="15"/>
      <c r="Y104" s="13"/>
      <c r="Z104" s="13">
        <v>1</v>
      </c>
      <c r="AA104" s="7">
        <v>-1</v>
      </c>
      <c r="AB104" s="7">
        <f t="shared" si="23"/>
        <v>0</v>
      </c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</row>
    <row r="105" spans="1:41" ht="12.45">
      <c r="A105" s="2" t="s">
        <v>682</v>
      </c>
      <c r="B105" s="23">
        <f t="shared" si="24"/>
        <v>24</v>
      </c>
      <c r="C105" s="2" t="s">
        <v>683</v>
      </c>
      <c r="D105" s="23">
        <f t="shared" si="25"/>
        <v>5</v>
      </c>
      <c r="E105" s="2" t="s">
        <v>683</v>
      </c>
      <c r="F105" s="23">
        <v>7</v>
      </c>
      <c r="G105" s="13"/>
      <c r="H105" s="2" t="s">
        <v>684</v>
      </c>
      <c r="I105" s="2" t="s">
        <v>77</v>
      </c>
      <c r="J105" s="2" t="s">
        <v>34</v>
      </c>
      <c r="K105" s="16">
        <v>5</v>
      </c>
      <c r="L105" s="11" t="s">
        <v>36</v>
      </c>
      <c r="M105" s="11" t="s">
        <v>348</v>
      </c>
      <c r="N105" s="12" t="s">
        <v>662</v>
      </c>
      <c r="O105" s="11"/>
      <c r="P105" s="13">
        <v>2041</v>
      </c>
      <c r="Q105" s="13">
        <v>1</v>
      </c>
      <c r="R105" s="14"/>
      <c r="S105" s="2" t="s">
        <v>48</v>
      </c>
      <c r="T105" s="2" t="s">
        <v>685</v>
      </c>
      <c r="U105" s="36" t="s">
        <v>663</v>
      </c>
      <c r="V105" s="32">
        <v>2404</v>
      </c>
      <c r="W105" s="15"/>
      <c r="X105" s="15"/>
      <c r="Y105" s="13"/>
      <c r="Z105" s="13">
        <v>1</v>
      </c>
      <c r="AA105" s="7">
        <v>-1</v>
      </c>
      <c r="AB105" s="7">
        <f t="shared" si="23"/>
        <v>0</v>
      </c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</row>
    <row r="106" spans="1:41" ht="12.45">
      <c r="A106" s="2" t="s">
        <v>686</v>
      </c>
      <c r="B106" s="23">
        <f t="shared" si="24"/>
        <v>21</v>
      </c>
      <c r="C106" s="2" t="s">
        <v>687</v>
      </c>
      <c r="D106" s="23">
        <f t="shared" si="25"/>
        <v>5</v>
      </c>
      <c r="E106" s="2" t="s">
        <v>687</v>
      </c>
      <c r="F106" s="23">
        <v>8</v>
      </c>
      <c r="G106" s="13"/>
      <c r="H106" s="2" t="s">
        <v>688</v>
      </c>
      <c r="I106" s="2" t="s">
        <v>77</v>
      </c>
      <c r="J106" s="2" t="s">
        <v>34</v>
      </c>
      <c r="K106" s="16">
        <v>5</v>
      </c>
      <c r="L106" s="11" t="s">
        <v>36</v>
      </c>
      <c r="M106" s="11" t="s">
        <v>348</v>
      </c>
      <c r="N106" s="12" t="s">
        <v>662</v>
      </c>
      <c r="O106" s="11"/>
      <c r="P106" s="13">
        <v>2041</v>
      </c>
      <c r="Q106" s="13">
        <v>1</v>
      </c>
      <c r="R106" s="14"/>
      <c r="S106" s="2" t="s">
        <v>48</v>
      </c>
      <c r="T106" s="2" t="s">
        <v>689</v>
      </c>
      <c r="U106" s="36" t="s">
        <v>663</v>
      </c>
      <c r="V106" s="32">
        <v>2405</v>
      </c>
      <c r="W106" s="15"/>
      <c r="X106" s="15"/>
      <c r="Y106" s="13"/>
      <c r="Z106" s="13">
        <v>1</v>
      </c>
      <c r="AA106" s="7">
        <v>-1</v>
      </c>
      <c r="AB106" s="7">
        <f t="shared" si="23"/>
        <v>0</v>
      </c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</row>
    <row r="107" spans="1:41" ht="12.45">
      <c r="A107" s="2" t="s">
        <v>690</v>
      </c>
      <c r="B107" s="23"/>
      <c r="C107" s="2" t="s">
        <v>691</v>
      </c>
      <c r="D107" s="23"/>
      <c r="E107" s="2" t="s">
        <v>691</v>
      </c>
      <c r="F107" s="23"/>
      <c r="G107" s="13"/>
      <c r="H107" s="2" t="s">
        <v>692</v>
      </c>
      <c r="I107" s="2" t="s">
        <v>77</v>
      </c>
      <c r="J107" s="2" t="s">
        <v>34</v>
      </c>
      <c r="K107" s="16">
        <v>5</v>
      </c>
      <c r="L107" s="11" t="s">
        <v>36</v>
      </c>
      <c r="M107" s="11" t="s">
        <v>348</v>
      </c>
      <c r="N107" s="12" t="s">
        <v>662</v>
      </c>
      <c r="O107" s="11"/>
      <c r="P107" s="13">
        <v>2041</v>
      </c>
      <c r="Q107" s="13">
        <v>1</v>
      </c>
      <c r="R107" s="14"/>
      <c r="S107" s="2"/>
      <c r="U107" s="31"/>
      <c r="V107" s="32"/>
      <c r="W107" s="15"/>
      <c r="X107" s="15"/>
      <c r="Y107" s="13"/>
      <c r="Z107" s="13">
        <v>1</v>
      </c>
      <c r="AA107" s="7">
        <v>-1</v>
      </c>
      <c r="AB107" s="7">
        <f t="shared" si="23"/>
        <v>0</v>
      </c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</row>
    <row r="108" spans="1:41" ht="12.45">
      <c r="A108" s="2" t="s">
        <v>693</v>
      </c>
      <c r="B108" s="23"/>
      <c r="C108" s="2" t="s">
        <v>694</v>
      </c>
      <c r="D108" s="23"/>
      <c r="E108" s="2" t="s">
        <v>694</v>
      </c>
      <c r="F108" s="23"/>
      <c r="G108" s="13"/>
      <c r="H108" s="2" t="s">
        <v>695</v>
      </c>
      <c r="I108" s="2" t="s">
        <v>77</v>
      </c>
      <c r="J108" s="2" t="s">
        <v>34</v>
      </c>
      <c r="K108" s="16">
        <v>5</v>
      </c>
      <c r="L108" s="11" t="s">
        <v>36</v>
      </c>
      <c r="M108" s="11" t="s">
        <v>348</v>
      </c>
      <c r="N108" s="12" t="s">
        <v>662</v>
      </c>
      <c r="O108" s="11"/>
      <c r="P108" s="13">
        <v>2041</v>
      </c>
      <c r="Q108" s="13">
        <v>1</v>
      </c>
      <c r="R108" s="14"/>
      <c r="S108" s="2"/>
      <c r="T108" s="2"/>
      <c r="U108" s="31"/>
      <c r="V108" s="32"/>
      <c r="W108" s="15"/>
      <c r="X108" s="15"/>
      <c r="Y108" s="13"/>
      <c r="Z108" s="13">
        <v>1</v>
      </c>
      <c r="AA108" s="7">
        <v>-1</v>
      </c>
      <c r="AB108" s="7">
        <f t="shared" si="23"/>
        <v>0</v>
      </c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</row>
    <row r="109" spans="1:41" ht="12.45">
      <c r="A109" s="2" t="s">
        <v>696</v>
      </c>
      <c r="B109" s="23"/>
      <c r="C109" s="2" t="s">
        <v>697</v>
      </c>
      <c r="D109" s="23"/>
      <c r="E109" s="2" t="s">
        <v>697</v>
      </c>
      <c r="F109" s="23"/>
      <c r="G109" s="13"/>
      <c r="H109" s="2" t="s">
        <v>698</v>
      </c>
      <c r="I109" s="2" t="s">
        <v>77</v>
      </c>
      <c r="J109" s="2" t="s">
        <v>34</v>
      </c>
      <c r="K109" s="16">
        <v>5</v>
      </c>
      <c r="L109" s="11" t="s">
        <v>36</v>
      </c>
      <c r="M109" s="11" t="s">
        <v>348</v>
      </c>
      <c r="N109" s="12" t="s">
        <v>662</v>
      </c>
      <c r="O109" s="11"/>
      <c r="P109" s="13">
        <v>2041</v>
      </c>
      <c r="Q109" s="13">
        <v>1</v>
      </c>
      <c r="R109" s="14"/>
      <c r="S109" s="2"/>
      <c r="T109" s="2"/>
      <c r="U109" s="38"/>
      <c r="V109" s="39"/>
      <c r="W109" s="15"/>
      <c r="X109" s="15"/>
      <c r="Y109" s="13"/>
      <c r="Z109" s="13">
        <v>1</v>
      </c>
      <c r="AA109" s="7">
        <v>-1</v>
      </c>
      <c r="AB109" s="7">
        <f t="shared" si="23"/>
        <v>0</v>
      </c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</row>
    <row r="110" spans="1:41" ht="12.45">
      <c r="A110" s="2" t="s">
        <v>699</v>
      </c>
      <c r="B110" s="23"/>
      <c r="C110" s="2" t="s">
        <v>700</v>
      </c>
      <c r="D110" s="23"/>
      <c r="E110" s="2" t="s">
        <v>700</v>
      </c>
      <c r="F110" s="23"/>
      <c r="G110" s="13"/>
      <c r="H110" s="2" t="s">
        <v>701</v>
      </c>
      <c r="I110" s="2" t="s">
        <v>77</v>
      </c>
      <c r="J110" s="2" t="s">
        <v>34</v>
      </c>
      <c r="K110" s="16">
        <v>5</v>
      </c>
      <c r="L110" s="11" t="s">
        <v>36</v>
      </c>
      <c r="M110" s="11" t="s">
        <v>348</v>
      </c>
      <c r="N110" s="12" t="s">
        <v>662</v>
      </c>
      <c r="O110" s="11"/>
      <c r="P110" s="13">
        <v>2041</v>
      </c>
      <c r="Q110" s="13">
        <v>1</v>
      </c>
      <c r="R110" s="14"/>
      <c r="S110" s="2"/>
      <c r="T110" s="2"/>
      <c r="U110" s="38"/>
      <c r="V110" s="39"/>
      <c r="W110" s="15"/>
      <c r="X110" s="15"/>
      <c r="Y110" s="13"/>
      <c r="Z110" s="13">
        <v>1</v>
      </c>
      <c r="AA110" s="7">
        <v>-1</v>
      </c>
      <c r="AB110" s="7">
        <f t="shared" si="23"/>
        <v>0</v>
      </c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</row>
    <row r="111" spans="1:41" ht="12.45">
      <c r="A111" s="2" t="s">
        <v>702</v>
      </c>
      <c r="B111" s="23"/>
      <c r="C111" s="2" t="s">
        <v>703</v>
      </c>
      <c r="D111" s="23"/>
      <c r="E111" s="2" t="s">
        <v>703</v>
      </c>
      <c r="F111" s="23"/>
      <c r="G111" s="13"/>
      <c r="H111" s="2" t="s">
        <v>704</v>
      </c>
      <c r="I111" s="2" t="s">
        <v>77</v>
      </c>
      <c r="J111" s="2" t="s">
        <v>34</v>
      </c>
      <c r="K111" s="16">
        <v>5</v>
      </c>
      <c r="L111" s="11" t="s">
        <v>36</v>
      </c>
      <c r="M111" s="11" t="s">
        <v>348</v>
      </c>
      <c r="N111" s="12" t="s">
        <v>662</v>
      </c>
      <c r="O111" s="11"/>
      <c r="P111" s="13">
        <v>2041</v>
      </c>
      <c r="Q111" s="13">
        <v>1</v>
      </c>
      <c r="R111" s="14"/>
      <c r="S111" s="2"/>
      <c r="T111" s="2"/>
      <c r="U111" s="38"/>
      <c r="V111" s="39"/>
      <c r="W111" s="15"/>
      <c r="X111" s="15"/>
      <c r="Y111" s="13"/>
      <c r="Z111" s="13">
        <v>1</v>
      </c>
      <c r="AA111" s="7">
        <v>-1</v>
      </c>
      <c r="AB111" s="7">
        <f t="shared" si="23"/>
        <v>0</v>
      </c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</row>
    <row r="112" spans="1:41" ht="12.45">
      <c r="A112" s="2" t="s">
        <v>705</v>
      </c>
      <c r="B112" s="23">
        <f t="shared" ref="B112:B113" si="26">LEN(A112)</f>
        <v>21</v>
      </c>
      <c r="C112" s="2" t="s">
        <v>706</v>
      </c>
      <c r="D112" s="23">
        <f t="shared" ref="D112:D113" si="27">LEN(C112)</f>
        <v>4</v>
      </c>
      <c r="E112" s="2" t="s">
        <v>706</v>
      </c>
      <c r="F112" s="23">
        <v>9</v>
      </c>
      <c r="G112" s="13"/>
      <c r="H112" s="2" t="s">
        <v>707</v>
      </c>
      <c r="I112" s="2" t="s">
        <v>708</v>
      </c>
      <c r="J112" s="2" t="s">
        <v>35</v>
      </c>
      <c r="K112" s="15"/>
      <c r="L112" s="11" t="s">
        <v>36</v>
      </c>
      <c r="M112" s="11" t="s">
        <v>348</v>
      </c>
      <c r="N112" s="11" t="s">
        <v>662</v>
      </c>
      <c r="O112" s="11"/>
      <c r="P112" s="13">
        <v>2041</v>
      </c>
      <c r="Q112" s="13">
        <v>1</v>
      </c>
      <c r="R112" s="14"/>
      <c r="S112" s="2" t="s">
        <v>48</v>
      </c>
      <c r="T112" s="2" t="s">
        <v>48</v>
      </c>
      <c r="U112" s="38"/>
      <c r="V112" s="39"/>
      <c r="W112" s="15"/>
      <c r="X112" s="15"/>
      <c r="Y112" s="13"/>
      <c r="Z112" s="13">
        <v>1</v>
      </c>
      <c r="AA112" s="7">
        <v>-1</v>
      </c>
      <c r="AB112" s="7">
        <f t="shared" si="23"/>
        <v>0</v>
      </c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</row>
    <row r="113" spans="1:41" ht="12.45">
      <c r="A113" s="2" t="s">
        <v>709</v>
      </c>
      <c r="B113" s="23">
        <f t="shared" si="26"/>
        <v>19</v>
      </c>
      <c r="C113" s="2" t="s">
        <v>710</v>
      </c>
      <c r="D113" s="23">
        <f t="shared" si="27"/>
        <v>4</v>
      </c>
      <c r="E113" s="2" t="s">
        <v>710</v>
      </c>
      <c r="F113" s="23">
        <v>10</v>
      </c>
      <c r="G113" s="13"/>
      <c r="H113" s="2" t="s">
        <v>711</v>
      </c>
      <c r="I113" s="2" t="s">
        <v>66</v>
      </c>
      <c r="J113" s="2" t="s">
        <v>35</v>
      </c>
      <c r="K113" s="15"/>
      <c r="L113" s="11" t="s">
        <v>36</v>
      </c>
      <c r="M113" s="11" t="s">
        <v>348</v>
      </c>
      <c r="N113" s="11" t="s">
        <v>662</v>
      </c>
      <c r="O113" s="11"/>
      <c r="P113" s="13">
        <v>2041</v>
      </c>
      <c r="Q113" s="13">
        <v>1</v>
      </c>
      <c r="R113" s="14"/>
      <c r="S113" s="2" t="s">
        <v>48</v>
      </c>
      <c r="T113" s="2" t="s">
        <v>48</v>
      </c>
      <c r="U113" s="38"/>
      <c r="V113" s="39"/>
      <c r="W113" s="15"/>
      <c r="X113" s="15"/>
      <c r="Y113" s="13"/>
      <c r="Z113" s="13">
        <v>1</v>
      </c>
      <c r="AA113" s="7">
        <v>-1</v>
      </c>
      <c r="AB113" s="7">
        <f t="shared" si="23"/>
        <v>0</v>
      </c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</row>
    <row r="114" spans="1:41" ht="12.45">
      <c r="A114" s="2" t="s">
        <v>175</v>
      </c>
      <c r="B114" s="13"/>
      <c r="C114" s="2" t="s">
        <v>175</v>
      </c>
      <c r="D114" s="13"/>
      <c r="E114" s="2" t="s">
        <v>175</v>
      </c>
      <c r="F114" s="23">
        <v>0</v>
      </c>
      <c r="G114" s="23">
        <v>1</v>
      </c>
      <c r="H114" s="2" t="s">
        <v>175</v>
      </c>
      <c r="I114" s="13"/>
      <c r="J114" s="2" t="s">
        <v>35</v>
      </c>
      <c r="K114" s="15"/>
      <c r="L114" s="11" t="s">
        <v>36</v>
      </c>
      <c r="M114" s="11" t="s">
        <v>348</v>
      </c>
      <c r="N114" s="11" t="s">
        <v>662</v>
      </c>
      <c r="O114" s="12" t="s">
        <v>712</v>
      </c>
      <c r="P114" s="13">
        <v>2042</v>
      </c>
      <c r="Q114" s="13">
        <v>0</v>
      </c>
      <c r="R114" s="14"/>
      <c r="S114" s="13"/>
      <c r="T114" s="13"/>
      <c r="U114" s="38"/>
      <c r="V114" s="39"/>
      <c r="W114" s="15"/>
      <c r="X114" s="15"/>
      <c r="Y114" s="13"/>
      <c r="Z114" s="13">
        <v>1</v>
      </c>
      <c r="AA114" s="7">
        <v>-2</v>
      </c>
      <c r="AB114" s="7">
        <f t="shared" si="23"/>
        <v>0</v>
      </c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</row>
    <row r="115" spans="1:41" ht="12.45">
      <c r="A115" s="2" t="s">
        <v>391</v>
      </c>
      <c r="B115" s="23">
        <f t="shared" ref="B115:B132" si="28">LEN(A115)</f>
        <v>19</v>
      </c>
      <c r="C115" s="2" t="s">
        <v>392</v>
      </c>
      <c r="D115" s="23">
        <f t="shared" ref="D115:D132" si="29">LEN(C115)</f>
        <v>2</v>
      </c>
      <c r="E115" s="2" t="s">
        <v>392</v>
      </c>
      <c r="F115" s="23">
        <v>1</v>
      </c>
      <c r="G115" s="13"/>
      <c r="H115" s="2" t="s">
        <v>713</v>
      </c>
      <c r="I115" s="2" t="s">
        <v>66</v>
      </c>
      <c r="J115" s="2" t="s">
        <v>35</v>
      </c>
      <c r="K115" s="15"/>
      <c r="L115" s="11" t="s">
        <v>36</v>
      </c>
      <c r="M115" s="11" t="s">
        <v>348</v>
      </c>
      <c r="N115" s="11" t="s">
        <v>662</v>
      </c>
      <c r="O115" s="12" t="s">
        <v>712</v>
      </c>
      <c r="P115" s="13">
        <v>2042</v>
      </c>
      <c r="Q115" s="13">
        <v>0</v>
      </c>
      <c r="R115" s="14"/>
      <c r="S115" s="13"/>
      <c r="T115" s="13" t="s">
        <v>392</v>
      </c>
      <c r="U115" s="36" t="s">
        <v>663</v>
      </c>
      <c r="V115" s="39">
        <v>2451</v>
      </c>
      <c r="W115" s="15"/>
      <c r="X115" s="15"/>
      <c r="Y115" s="13"/>
      <c r="Z115" s="13">
        <v>1</v>
      </c>
      <c r="AA115" s="7">
        <v>-2</v>
      </c>
      <c r="AB115" s="7">
        <f t="shared" si="23"/>
        <v>0</v>
      </c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</row>
    <row r="116" spans="1:41" ht="12.45">
      <c r="A116" s="2" t="s">
        <v>714</v>
      </c>
      <c r="B116" s="23">
        <f t="shared" si="28"/>
        <v>29</v>
      </c>
      <c r="C116" s="2" t="s">
        <v>715</v>
      </c>
      <c r="D116" s="23">
        <f t="shared" si="29"/>
        <v>4</v>
      </c>
      <c r="E116" s="2" t="s">
        <v>715</v>
      </c>
      <c r="F116" s="23">
        <v>2</v>
      </c>
      <c r="G116" s="13"/>
      <c r="H116" s="2" t="s">
        <v>716</v>
      </c>
      <c r="I116" s="2" t="s">
        <v>271</v>
      </c>
      <c r="J116" s="2" t="s">
        <v>35</v>
      </c>
      <c r="K116" s="15"/>
      <c r="L116" s="11" t="s">
        <v>36</v>
      </c>
      <c r="M116" s="11" t="s">
        <v>348</v>
      </c>
      <c r="N116" s="11" t="s">
        <v>662</v>
      </c>
      <c r="O116" s="12" t="s">
        <v>712</v>
      </c>
      <c r="P116" s="13">
        <v>2042</v>
      </c>
      <c r="Q116" s="13">
        <v>1</v>
      </c>
      <c r="R116" s="14" t="s">
        <v>717</v>
      </c>
      <c r="S116" s="2" t="s">
        <v>48</v>
      </c>
      <c r="T116" s="2"/>
      <c r="U116" s="36"/>
      <c r="V116" s="40"/>
      <c r="W116" s="16">
        <v>0</v>
      </c>
      <c r="X116" s="16">
        <v>100</v>
      </c>
      <c r="Y116" s="13"/>
      <c r="Z116" s="13">
        <v>1</v>
      </c>
      <c r="AA116" s="7">
        <v>-1</v>
      </c>
      <c r="AB116" s="7">
        <f t="shared" si="23"/>
        <v>0</v>
      </c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</row>
    <row r="117" spans="1:41" ht="24.9">
      <c r="A117" s="2" t="s">
        <v>718</v>
      </c>
      <c r="B117" s="23">
        <f t="shared" si="28"/>
        <v>30</v>
      </c>
      <c r="C117" s="2" t="s">
        <v>719</v>
      </c>
      <c r="D117" s="23">
        <f t="shared" si="29"/>
        <v>4</v>
      </c>
      <c r="E117" s="2" t="s">
        <v>719</v>
      </c>
      <c r="F117" s="23">
        <v>3</v>
      </c>
      <c r="G117" s="23">
        <v>1</v>
      </c>
      <c r="H117" s="2" t="s">
        <v>720</v>
      </c>
      <c r="I117" s="2" t="s">
        <v>271</v>
      </c>
      <c r="J117" s="2" t="s">
        <v>35</v>
      </c>
      <c r="K117" s="15"/>
      <c r="L117" s="11" t="s">
        <v>36</v>
      </c>
      <c r="M117" s="11" t="s">
        <v>348</v>
      </c>
      <c r="N117" s="11" t="s">
        <v>662</v>
      </c>
      <c r="O117" s="12" t="s">
        <v>712</v>
      </c>
      <c r="P117" s="13">
        <v>2042</v>
      </c>
      <c r="Q117" s="13">
        <v>1</v>
      </c>
      <c r="R117" s="14" t="s">
        <v>717</v>
      </c>
      <c r="S117" s="2" t="s">
        <v>48</v>
      </c>
      <c r="T117" s="2" t="s">
        <v>719</v>
      </c>
      <c r="U117" s="36" t="s">
        <v>663</v>
      </c>
      <c r="V117" s="40">
        <v>2452</v>
      </c>
      <c r="W117" s="16">
        <v>1</v>
      </c>
      <c r="X117" s="16">
        <v>500</v>
      </c>
      <c r="Y117" s="13"/>
      <c r="Z117" s="13">
        <v>1</v>
      </c>
      <c r="AA117" s="7">
        <v>-1</v>
      </c>
      <c r="AB117" s="7">
        <f t="shared" si="23"/>
        <v>0</v>
      </c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</row>
    <row r="118" spans="1:41" ht="12.45">
      <c r="A118" s="2" t="s">
        <v>721</v>
      </c>
      <c r="B118" s="23">
        <f t="shared" si="28"/>
        <v>20</v>
      </c>
      <c r="C118" s="2" t="s">
        <v>722</v>
      </c>
      <c r="D118" s="23">
        <f t="shared" si="29"/>
        <v>5</v>
      </c>
      <c r="E118" s="2" t="s">
        <v>722</v>
      </c>
      <c r="F118" s="23">
        <v>4</v>
      </c>
      <c r="G118" s="13"/>
      <c r="H118" s="2" t="s">
        <v>723</v>
      </c>
      <c r="I118" s="2" t="s">
        <v>724</v>
      </c>
      <c r="J118" s="2" t="s">
        <v>35</v>
      </c>
      <c r="K118" s="15"/>
      <c r="L118" s="11" t="s">
        <v>36</v>
      </c>
      <c r="M118" s="11" t="s">
        <v>348</v>
      </c>
      <c r="N118" s="11" t="s">
        <v>662</v>
      </c>
      <c r="O118" s="12" t="s">
        <v>712</v>
      </c>
      <c r="P118" s="13">
        <v>2042</v>
      </c>
      <c r="Q118" s="13">
        <v>1</v>
      </c>
      <c r="R118" s="14"/>
      <c r="S118" s="2" t="s">
        <v>48</v>
      </c>
      <c r="T118" s="2" t="s">
        <v>725</v>
      </c>
      <c r="U118" s="36" t="s">
        <v>663</v>
      </c>
      <c r="V118" s="40">
        <v>2453</v>
      </c>
      <c r="W118" s="16">
        <v>0</v>
      </c>
      <c r="X118" s="15"/>
      <c r="Y118" s="13"/>
      <c r="Z118" s="13">
        <v>1</v>
      </c>
      <c r="AA118" s="7">
        <v>-1</v>
      </c>
      <c r="AB118" s="7">
        <f t="shared" si="23"/>
        <v>0</v>
      </c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</row>
    <row r="119" spans="1:41" ht="12.45">
      <c r="A119" s="2" t="s">
        <v>726</v>
      </c>
      <c r="B119" s="23">
        <f t="shared" si="28"/>
        <v>19</v>
      </c>
      <c r="C119" s="2" t="s">
        <v>727</v>
      </c>
      <c r="D119" s="23">
        <f t="shared" si="29"/>
        <v>4</v>
      </c>
      <c r="E119" s="2" t="s">
        <v>727</v>
      </c>
      <c r="F119" s="23">
        <v>5</v>
      </c>
      <c r="G119" s="13"/>
      <c r="H119" s="2" t="s">
        <v>728</v>
      </c>
      <c r="I119" s="2" t="s">
        <v>729</v>
      </c>
      <c r="J119" s="2" t="s">
        <v>35</v>
      </c>
      <c r="K119" s="15"/>
      <c r="L119" s="11" t="s">
        <v>36</v>
      </c>
      <c r="M119" s="11" t="s">
        <v>348</v>
      </c>
      <c r="N119" s="11" t="s">
        <v>662</v>
      </c>
      <c r="O119" s="12" t="s">
        <v>712</v>
      </c>
      <c r="P119" s="13">
        <v>2042</v>
      </c>
      <c r="Q119" s="13">
        <v>1</v>
      </c>
      <c r="R119" s="14"/>
      <c r="S119" s="2" t="s">
        <v>48</v>
      </c>
      <c r="T119" s="2" t="s">
        <v>727</v>
      </c>
      <c r="U119" s="36" t="s">
        <v>663</v>
      </c>
      <c r="V119" s="40">
        <v>2454</v>
      </c>
      <c r="W119" s="16">
        <v>0</v>
      </c>
      <c r="X119" s="15"/>
      <c r="Y119" s="13"/>
      <c r="Z119" s="13">
        <v>1</v>
      </c>
      <c r="AA119" s="7">
        <v>-1</v>
      </c>
      <c r="AB119" s="7">
        <f t="shared" si="23"/>
        <v>0</v>
      </c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</row>
    <row r="120" spans="1:41" ht="24.9">
      <c r="A120" s="2" t="s">
        <v>730</v>
      </c>
      <c r="B120" s="23">
        <f t="shared" si="28"/>
        <v>13</v>
      </c>
      <c r="C120" s="2" t="s">
        <v>731</v>
      </c>
      <c r="D120" s="23">
        <f t="shared" si="29"/>
        <v>4</v>
      </c>
      <c r="E120" s="2" t="s">
        <v>731</v>
      </c>
      <c r="F120" s="23">
        <v>12</v>
      </c>
      <c r="G120" s="13"/>
      <c r="H120" s="2" t="s">
        <v>732</v>
      </c>
      <c r="I120" s="2" t="s">
        <v>729</v>
      </c>
      <c r="J120" s="2" t="s">
        <v>35</v>
      </c>
      <c r="K120" s="15"/>
      <c r="L120" s="11" t="s">
        <v>36</v>
      </c>
      <c r="M120" s="11" t="s">
        <v>348</v>
      </c>
      <c r="N120" s="11" t="s">
        <v>662</v>
      </c>
      <c r="O120" s="12" t="s">
        <v>712</v>
      </c>
      <c r="P120" s="13">
        <v>2042</v>
      </c>
      <c r="Q120" s="13">
        <v>1</v>
      </c>
      <c r="R120" s="14"/>
      <c r="S120" s="2" t="s">
        <v>48</v>
      </c>
      <c r="T120" s="2" t="s">
        <v>731</v>
      </c>
      <c r="U120" s="36" t="s">
        <v>663</v>
      </c>
      <c r="V120" s="39">
        <v>2460</v>
      </c>
      <c r="W120" s="15"/>
      <c r="X120" s="15"/>
      <c r="Y120" s="13"/>
      <c r="Z120" s="13">
        <v>1</v>
      </c>
      <c r="AA120" s="7">
        <v>-1</v>
      </c>
      <c r="AB120" s="7">
        <f t="shared" si="23"/>
        <v>1</v>
      </c>
      <c r="AC120" s="6">
        <v>1</v>
      </c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</row>
    <row r="121" spans="1:41" ht="12.45">
      <c r="A121" s="2" t="s">
        <v>733</v>
      </c>
      <c r="B121" s="23">
        <f t="shared" si="28"/>
        <v>17</v>
      </c>
      <c r="C121" s="2" t="s">
        <v>734</v>
      </c>
      <c r="D121" s="23">
        <f t="shared" si="29"/>
        <v>4</v>
      </c>
      <c r="E121" s="2" t="s">
        <v>734</v>
      </c>
      <c r="F121" s="23">
        <v>6</v>
      </c>
      <c r="G121" s="13"/>
      <c r="H121" s="2" t="s">
        <v>735</v>
      </c>
      <c r="I121" s="2" t="s">
        <v>729</v>
      </c>
      <c r="J121" s="2" t="s">
        <v>35</v>
      </c>
      <c r="K121" s="15"/>
      <c r="L121" s="11" t="s">
        <v>36</v>
      </c>
      <c r="M121" s="11" t="s">
        <v>348</v>
      </c>
      <c r="N121" s="11" t="s">
        <v>662</v>
      </c>
      <c r="O121" s="12" t="s">
        <v>712</v>
      </c>
      <c r="P121" s="13">
        <v>2042</v>
      </c>
      <c r="Q121" s="13">
        <v>1</v>
      </c>
      <c r="R121" s="14"/>
      <c r="S121" s="2" t="s">
        <v>48</v>
      </c>
      <c r="T121" s="2" t="s">
        <v>734</v>
      </c>
      <c r="U121" s="36" t="s">
        <v>663</v>
      </c>
      <c r="V121" s="40">
        <v>2455</v>
      </c>
      <c r="W121" s="16">
        <v>0</v>
      </c>
      <c r="X121" s="15"/>
      <c r="Y121" s="13"/>
      <c r="Z121" s="13">
        <v>1</v>
      </c>
      <c r="AA121" s="7">
        <v>-1</v>
      </c>
      <c r="AB121" s="7">
        <f t="shared" si="23"/>
        <v>0</v>
      </c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</row>
    <row r="122" spans="1:41" ht="12.45">
      <c r="A122" s="2" t="s">
        <v>736</v>
      </c>
      <c r="B122" s="23">
        <f t="shared" si="28"/>
        <v>11</v>
      </c>
      <c r="C122" s="2" t="s">
        <v>737</v>
      </c>
      <c r="D122" s="23">
        <f t="shared" si="29"/>
        <v>5</v>
      </c>
      <c r="E122" s="2" t="s">
        <v>737</v>
      </c>
      <c r="F122" s="23">
        <v>7</v>
      </c>
      <c r="G122" s="13"/>
      <c r="H122" s="2" t="s">
        <v>738</v>
      </c>
      <c r="I122" s="2" t="s">
        <v>66</v>
      </c>
      <c r="J122" s="2" t="s">
        <v>35</v>
      </c>
      <c r="K122" s="15"/>
      <c r="L122" s="11" t="s">
        <v>36</v>
      </c>
      <c r="M122" s="11" t="s">
        <v>348</v>
      </c>
      <c r="N122" s="11" t="s">
        <v>662</v>
      </c>
      <c r="O122" s="12" t="s">
        <v>712</v>
      </c>
      <c r="P122" s="13">
        <v>2042</v>
      </c>
      <c r="Q122" s="13">
        <v>1</v>
      </c>
      <c r="R122" s="14"/>
      <c r="S122" s="2" t="s">
        <v>48</v>
      </c>
      <c r="T122" s="2" t="s">
        <v>737</v>
      </c>
      <c r="U122" s="36" t="s">
        <v>663</v>
      </c>
      <c r="V122" s="39">
        <v>2456</v>
      </c>
      <c r="W122" s="15"/>
      <c r="X122" s="15"/>
      <c r="Y122" s="13"/>
      <c r="Z122" s="13">
        <v>1</v>
      </c>
      <c r="AA122" s="7">
        <v>-1</v>
      </c>
      <c r="AB122" s="7">
        <f t="shared" si="23"/>
        <v>0</v>
      </c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</row>
    <row r="123" spans="1:41" ht="24.9">
      <c r="A123" s="2" t="s">
        <v>739</v>
      </c>
      <c r="B123" s="23">
        <f t="shared" si="28"/>
        <v>12</v>
      </c>
      <c r="C123" s="2" t="s">
        <v>740</v>
      </c>
      <c r="D123" s="23">
        <f t="shared" si="29"/>
        <v>5</v>
      </c>
      <c r="E123" s="2" t="s">
        <v>740</v>
      </c>
      <c r="F123" s="23">
        <v>8</v>
      </c>
      <c r="G123" s="13"/>
      <c r="H123" s="2" t="s">
        <v>741</v>
      </c>
      <c r="I123" s="2" t="s">
        <v>66</v>
      </c>
      <c r="J123" s="2" t="s">
        <v>35</v>
      </c>
      <c r="K123" s="15"/>
      <c r="L123" s="11" t="s">
        <v>36</v>
      </c>
      <c r="M123" s="11" t="s">
        <v>348</v>
      </c>
      <c r="N123" s="11" t="s">
        <v>662</v>
      </c>
      <c r="O123" s="12" t="s">
        <v>712</v>
      </c>
      <c r="P123" s="13">
        <v>2042</v>
      </c>
      <c r="Q123" s="13">
        <v>1</v>
      </c>
      <c r="R123" s="14"/>
      <c r="S123" s="2" t="s">
        <v>48</v>
      </c>
      <c r="T123" s="2" t="s">
        <v>740</v>
      </c>
      <c r="U123" s="36" t="s">
        <v>663</v>
      </c>
      <c r="V123" s="39">
        <v>2457</v>
      </c>
      <c r="W123" s="15"/>
      <c r="X123" s="15"/>
      <c r="Y123" s="13"/>
      <c r="Z123" s="13">
        <v>1</v>
      </c>
      <c r="AA123" s="7">
        <v>-1</v>
      </c>
      <c r="AB123" s="7">
        <f t="shared" si="23"/>
        <v>0</v>
      </c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</row>
    <row r="124" spans="1:41" ht="12.45">
      <c r="A124" s="2" t="s">
        <v>742</v>
      </c>
      <c r="B124" s="23">
        <f t="shared" si="28"/>
        <v>22</v>
      </c>
      <c r="C124" s="2" t="s">
        <v>743</v>
      </c>
      <c r="D124" s="23">
        <f t="shared" si="29"/>
        <v>4</v>
      </c>
      <c r="E124" s="2" t="s">
        <v>743</v>
      </c>
      <c r="F124" s="23">
        <v>9</v>
      </c>
      <c r="G124" s="13"/>
      <c r="H124" s="2" t="s">
        <v>744</v>
      </c>
      <c r="I124" s="2" t="s">
        <v>745</v>
      </c>
      <c r="J124" s="2" t="s">
        <v>35</v>
      </c>
      <c r="K124" s="15"/>
      <c r="L124" s="11" t="s">
        <v>36</v>
      </c>
      <c r="M124" s="11" t="s">
        <v>348</v>
      </c>
      <c r="N124" s="11" t="s">
        <v>662</v>
      </c>
      <c r="O124" s="12" t="s">
        <v>712</v>
      </c>
      <c r="P124" s="13">
        <v>2042</v>
      </c>
      <c r="Q124" s="13">
        <v>1</v>
      </c>
      <c r="R124" s="14"/>
      <c r="S124" s="2" t="s">
        <v>48</v>
      </c>
      <c r="T124" s="2" t="s">
        <v>743</v>
      </c>
      <c r="U124" s="36" t="s">
        <v>663</v>
      </c>
      <c r="V124" s="40">
        <v>2458</v>
      </c>
      <c r="W124" s="16">
        <v>0</v>
      </c>
      <c r="X124" s="15"/>
      <c r="Y124" s="13"/>
      <c r="Z124" s="13">
        <v>1</v>
      </c>
      <c r="AA124" s="7">
        <v>-1</v>
      </c>
      <c r="AB124" s="7">
        <f t="shared" si="23"/>
        <v>0</v>
      </c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</row>
    <row r="125" spans="1:41" ht="12.45">
      <c r="A125" s="2" t="s">
        <v>746</v>
      </c>
      <c r="B125" s="23">
        <f t="shared" si="28"/>
        <v>22</v>
      </c>
      <c r="C125" s="2" t="s">
        <v>747</v>
      </c>
      <c r="D125" s="23">
        <f t="shared" si="29"/>
        <v>4</v>
      </c>
      <c r="E125" s="2" t="s">
        <v>747</v>
      </c>
      <c r="F125" s="23">
        <v>10</v>
      </c>
      <c r="G125" s="13"/>
      <c r="H125" s="2" t="s">
        <v>748</v>
      </c>
      <c r="I125" s="2" t="s">
        <v>749</v>
      </c>
      <c r="J125" s="2" t="s">
        <v>35</v>
      </c>
      <c r="K125" s="15"/>
      <c r="L125" s="11" t="s">
        <v>36</v>
      </c>
      <c r="M125" s="11" t="s">
        <v>348</v>
      </c>
      <c r="N125" s="11" t="s">
        <v>662</v>
      </c>
      <c r="O125" s="12" t="s">
        <v>712</v>
      </c>
      <c r="P125" s="13">
        <v>2042</v>
      </c>
      <c r="Q125" s="13">
        <v>1</v>
      </c>
      <c r="R125" s="14"/>
      <c r="S125" s="2" t="s">
        <v>48</v>
      </c>
      <c r="T125" s="2" t="s">
        <v>747</v>
      </c>
      <c r="U125" s="36" t="s">
        <v>663</v>
      </c>
      <c r="V125" s="40">
        <v>2459</v>
      </c>
      <c r="W125" s="16">
        <v>0</v>
      </c>
      <c r="X125" s="15"/>
      <c r="Y125" s="13"/>
      <c r="Z125" s="13">
        <v>1</v>
      </c>
      <c r="AA125" s="7">
        <v>-1</v>
      </c>
      <c r="AB125" s="7">
        <f t="shared" si="23"/>
        <v>0</v>
      </c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</row>
    <row r="126" spans="1:41" ht="12.45">
      <c r="A126" s="2" t="s">
        <v>750</v>
      </c>
      <c r="B126" s="23">
        <f t="shared" si="28"/>
        <v>20</v>
      </c>
      <c r="C126" s="2" t="s">
        <v>751</v>
      </c>
      <c r="D126" s="23">
        <f t="shared" si="29"/>
        <v>5</v>
      </c>
      <c r="E126" s="2" t="s">
        <v>751</v>
      </c>
      <c r="F126" s="23">
        <v>10</v>
      </c>
      <c r="G126" s="13"/>
      <c r="H126" s="2" t="s">
        <v>752</v>
      </c>
      <c r="I126" s="2" t="s">
        <v>749</v>
      </c>
      <c r="J126" s="2" t="s">
        <v>35</v>
      </c>
      <c r="K126" s="15"/>
      <c r="L126" s="11" t="s">
        <v>36</v>
      </c>
      <c r="M126" s="11" t="s">
        <v>348</v>
      </c>
      <c r="N126" s="11" t="s">
        <v>662</v>
      </c>
      <c r="O126" s="12" t="s">
        <v>712</v>
      </c>
      <c r="P126" s="13">
        <v>2042</v>
      </c>
      <c r="Q126" s="13">
        <v>1</v>
      </c>
      <c r="R126" s="14"/>
      <c r="S126" s="2"/>
      <c r="T126" s="2"/>
      <c r="U126" s="38"/>
      <c r="V126" s="39"/>
      <c r="W126" s="15"/>
      <c r="X126" s="15"/>
      <c r="Y126" s="13"/>
      <c r="Z126" s="13"/>
      <c r="AA126" s="7"/>
      <c r="AB126" s="7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</row>
    <row r="127" spans="1:41" ht="12.45">
      <c r="A127" s="2" t="s">
        <v>753</v>
      </c>
      <c r="B127" s="23">
        <f t="shared" si="28"/>
        <v>22</v>
      </c>
      <c r="C127" s="2" t="s">
        <v>754</v>
      </c>
      <c r="D127" s="23">
        <f t="shared" si="29"/>
        <v>5</v>
      </c>
      <c r="E127" s="2" t="s">
        <v>754</v>
      </c>
      <c r="F127" s="23">
        <v>10</v>
      </c>
      <c r="G127" s="13"/>
      <c r="H127" s="2" t="s">
        <v>755</v>
      </c>
      <c r="I127" s="2" t="s">
        <v>749</v>
      </c>
      <c r="J127" s="2" t="s">
        <v>35</v>
      </c>
      <c r="K127" s="15"/>
      <c r="L127" s="11" t="s">
        <v>36</v>
      </c>
      <c r="M127" s="11" t="s">
        <v>348</v>
      </c>
      <c r="N127" s="11" t="s">
        <v>662</v>
      </c>
      <c r="O127" s="12" t="s">
        <v>712</v>
      </c>
      <c r="P127" s="13">
        <v>2042</v>
      </c>
      <c r="Q127" s="13">
        <v>1</v>
      </c>
      <c r="R127" s="14"/>
      <c r="S127" s="2"/>
      <c r="T127" s="2"/>
      <c r="U127" s="38"/>
      <c r="V127" s="39"/>
      <c r="W127" s="15"/>
      <c r="X127" s="15"/>
      <c r="Y127" s="13"/>
      <c r="Z127" s="13"/>
      <c r="AA127" s="7"/>
      <c r="AB127" s="7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</row>
    <row r="128" spans="1:41" ht="12.45">
      <c r="A128" s="2" t="s">
        <v>756</v>
      </c>
      <c r="B128" s="23">
        <f t="shared" si="28"/>
        <v>18</v>
      </c>
      <c r="C128" s="2" t="s">
        <v>757</v>
      </c>
      <c r="D128" s="23">
        <f t="shared" si="29"/>
        <v>4</v>
      </c>
      <c r="E128" s="2" t="s">
        <v>757</v>
      </c>
      <c r="F128" s="23">
        <v>10</v>
      </c>
      <c r="G128" s="13"/>
      <c r="H128" s="2" t="s">
        <v>758</v>
      </c>
      <c r="I128" s="2" t="s">
        <v>745</v>
      </c>
      <c r="J128" s="2" t="s">
        <v>35</v>
      </c>
      <c r="K128" s="15"/>
      <c r="L128" s="11" t="s">
        <v>36</v>
      </c>
      <c r="M128" s="11" t="s">
        <v>348</v>
      </c>
      <c r="N128" s="11" t="s">
        <v>662</v>
      </c>
      <c r="O128" s="12" t="s">
        <v>712</v>
      </c>
      <c r="P128" s="13">
        <v>2042</v>
      </c>
      <c r="Q128" s="13">
        <v>1</v>
      </c>
      <c r="R128" s="14"/>
      <c r="S128" s="2"/>
      <c r="T128" s="2"/>
      <c r="U128" s="38"/>
      <c r="V128" s="39"/>
      <c r="W128" s="15"/>
      <c r="X128" s="15"/>
      <c r="Y128" s="13"/>
      <c r="Z128" s="13"/>
      <c r="AA128" s="7"/>
      <c r="AB128" s="7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</row>
    <row r="129" spans="1:41" ht="12.45">
      <c r="A129" s="2" t="s">
        <v>759</v>
      </c>
      <c r="B129" s="23">
        <f t="shared" si="28"/>
        <v>16</v>
      </c>
      <c r="C129" s="2" t="s">
        <v>760</v>
      </c>
      <c r="D129" s="23">
        <f t="shared" si="29"/>
        <v>4</v>
      </c>
      <c r="E129" s="2" t="s">
        <v>760</v>
      </c>
      <c r="F129" s="23">
        <v>10</v>
      </c>
      <c r="G129" s="13"/>
      <c r="H129" s="2" t="s">
        <v>761</v>
      </c>
      <c r="I129" s="2" t="s">
        <v>745</v>
      </c>
      <c r="J129" s="2" t="s">
        <v>35</v>
      </c>
      <c r="K129" s="15"/>
      <c r="L129" s="11" t="s">
        <v>36</v>
      </c>
      <c r="M129" s="11" t="s">
        <v>348</v>
      </c>
      <c r="N129" s="11" t="s">
        <v>662</v>
      </c>
      <c r="O129" s="12" t="s">
        <v>712</v>
      </c>
      <c r="P129" s="13">
        <v>2042</v>
      </c>
      <c r="Q129" s="13">
        <v>1</v>
      </c>
      <c r="R129" s="14"/>
      <c r="S129" s="2"/>
      <c r="T129" s="2"/>
      <c r="U129" s="38"/>
      <c r="V129" s="39"/>
      <c r="W129" s="15"/>
      <c r="X129" s="15"/>
      <c r="Y129" s="13"/>
      <c r="Z129" s="13"/>
      <c r="AA129" s="7"/>
      <c r="AB129" s="7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</row>
    <row r="130" spans="1:41" ht="12.45">
      <c r="A130" s="2" t="s">
        <v>762</v>
      </c>
      <c r="B130" s="23">
        <f t="shared" si="28"/>
        <v>17</v>
      </c>
      <c r="C130" s="2" t="s">
        <v>763</v>
      </c>
      <c r="D130" s="23">
        <f t="shared" si="29"/>
        <v>4</v>
      </c>
      <c r="E130" s="2" t="s">
        <v>763</v>
      </c>
      <c r="F130" s="23">
        <v>10</v>
      </c>
      <c r="G130" s="13"/>
      <c r="H130" s="2" t="s">
        <v>764</v>
      </c>
      <c r="I130" s="2" t="s">
        <v>745</v>
      </c>
      <c r="J130" s="2" t="s">
        <v>35</v>
      </c>
      <c r="K130" s="15"/>
      <c r="L130" s="11" t="s">
        <v>36</v>
      </c>
      <c r="M130" s="11" t="s">
        <v>348</v>
      </c>
      <c r="N130" s="11" t="s">
        <v>662</v>
      </c>
      <c r="O130" s="12" t="s">
        <v>712</v>
      </c>
      <c r="P130" s="13">
        <v>2042</v>
      </c>
      <c r="Q130" s="13">
        <v>1</v>
      </c>
      <c r="R130" s="14"/>
      <c r="S130" s="2"/>
      <c r="T130" s="2"/>
      <c r="U130" s="38"/>
      <c r="V130" s="39"/>
      <c r="W130" s="15"/>
      <c r="X130" s="15"/>
      <c r="Y130" s="13"/>
      <c r="Z130" s="13"/>
      <c r="AA130" s="7"/>
      <c r="AB130" s="7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</row>
    <row r="131" spans="1:41" ht="12.45">
      <c r="A131" s="2" t="s">
        <v>765</v>
      </c>
      <c r="B131" s="23">
        <f t="shared" si="28"/>
        <v>23</v>
      </c>
      <c r="C131" s="2" t="s">
        <v>766</v>
      </c>
      <c r="D131" s="23">
        <f t="shared" si="29"/>
        <v>5</v>
      </c>
      <c r="E131" s="2" t="s">
        <v>766</v>
      </c>
      <c r="F131" s="23">
        <v>11</v>
      </c>
      <c r="G131" s="13"/>
      <c r="H131" s="2" t="s">
        <v>767</v>
      </c>
      <c r="I131" s="2" t="s">
        <v>66</v>
      </c>
      <c r="J131" s="2" t="s">
        <v>35</v>
      </c>
      <c r="K131" s="15"/>
      <c r="L131" s="11" t="s">
        <v>36</v>
      </c>
      <c r="M131" s="11" t="s">
        <v>348</v>
      </c>
      <c r="N131" s="11" t="s">
        <v>662</v>
      </c>
      <c r="O131" s="12" t="s">
        <v>712</v>
      </c>
      <c r="P131" s="13">
        <v>2042</v>
      </c>
      <c r="Q131" s="13">
        <v>1</v>
      </c>
      <c r="R131" s="14"/>
      <c r="S131" s="2" t="s">
        <v>48</v>
      </c>
      <c r="T131" s="2" t="s">
        <v>48</v>
      </c>
      <c r="U131" s="38"/>
      <c r="V131" s="39"/>
      <c r="W131" s="15"/>
      <c r="X131" s="15"/>
      <c r="Y131" s="13"/>
      <c r="Z131" s="13">
        <v>1</v>
      </c>
      <c r="AA131" s="7">
        <v>-1</v>
      </c>
      <c r="AB131" s="7">
        <f t="shared" ref="AB131:AB167" si="30">AC131+AD131</f>
        <v>0</v>
      </c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</row>
    <row r="132" spans="1:41" ht="27.75" customHeight="1">
      <c r="A132" s="2" t="s">
        <v>768</v>
      </c>
      <c r="B132" s="2">
        <f t="shared" si="28"/>
        <v>24</v>
      </c>
      <c r="C132" s="2" t="s">
        <v>769</v>
      </c>
      <c r="D132" s="23">
        <f t="shared" si="29"/>
        <v>6</v>
      </c>
      <c r="E132" s="2" t="s">
        <v>769</v>
      </c>
      <c r="F132" s="23">
        <v>-99</v>
      </c>
      <c r="G132" s="13"/>
      <c r="H132" s="2" t="s">
        <v>770</v>
      </c>
      <c r="I132" s="2" t="s">
        <v>128</v>
      </c>
      <c r="J132" s="2" t="s">
        <v>35</v>
      </c>
      <c r="K132" s="15"/>
      <c r="L132" s="11" t="s">
        <v>36</v>
      </c>
      <c r="M132" s="11" t="s">
        <v>348</v>
      </c>
      <c r="N132" s="11" t="s">
        <v>771</v>
      </c>
      <c r="O132" s="11"/>
      <c r="P132" s="13">
        <v>2051</v>
      </c>
      <c r="Q132" s="13">
        <v>1</v>
      </c>
      <c r="R132" s="14"/>
      <c r="S132" s="2" t="s">
        <v>48</v>
      </c>
      <c r="T132" s="2" t="s">
        <v>48</v>
      </c>
      <c r="U132" s="38"/>
      <c r="V132" s="39"/>
      <c r="W132" s="15"/>
      <c r="X132" s="15"/>
      <c r="Y132" s="13"/>
      <c r="Z132" s="13">
        <v>1</v>
      </c>
      <c r="AA132" s="7">
        <v>-1</v>
      </c>
      <c r="AB132" s="7">
        <f t="shared" si="30"/>
        <v>0</v>
      </c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</row>
    <row r="133" spans="1:41" ht="21.75" customHeight="1">
      <c r="A133" s="2" t="s">
        <v>772</v>
      </c>
      <c r="B133" s="2">
        <v>23</v>
      </c>
      <c r="C133" s="2" t="s">
        <v>773</v>
      </c>
      <c r="D133" s="23">
        <v>5</v>
      </c>
      <c r="E133" s="2" t="s">
        <v>773</v>
      </c>
      <c r="F133" s="23">
        <v>-98</v>
      </c>
      <c r="G133" s="13"/>
      <c r="H133" s="2" t="s">
        <v>774</v>
      </c>
      <c r="I133" s="2" t="s">
        <v>128</v>
      </c>
      <c r="J133" s="2" t="s">
        <v>35</v>
      </c>
      <c r="K133" s="15"/>
      <c r="L133" s="11" t="s">
        <v>36</v>
      </c>
      <c r="M133" s="11" t="s">
        <v>348</v>
      </c>
      <c r="N133" s="11" t="s">
        <v>771</v>
      </c>
      <c r="O133" s="11"/>
      <c r="P133" s="13">
        <v>2051</v>
      </c>
      <c r="Q133" s="13">
        <v>1</v>
      </c>
      <c r="R133" s="14"/>
      <c r="S133" s="2" t="s">
        <v>48</v>
      </c>
      <c r="T133" s="2" t="s">
        <v>773</v>
      </c>
      <c r="U133" s="38" t="s">
        <v>775</v>
      </c>
      <c r="V133" s="40">
        <v>2503</v>
      </c>
      <c r="W133" s="16">
        <v>1</v>
      </c>
      <c r="X133" s="16">
        <v>99365</v>
      </c>
      <c r="Y133" s="13"/>
      <c r="Z133" s="13">
        <v>1</v>
      </c>
      <c r="AA133" s="7"/>
      <c r="AB133" s="7">
        <f t="shared" si="30"/>
        <v>0</v>
      </c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</row>
    <row r="134" spans="1:41" ht="13.5" customHeight="1">
      <c r="A134" s="2" t="s">
        <v>175</v>
      </c>
      <c r="B134" s="13"/>
      <c r="C134" s="2" t="s">
        <v>175</v>
      </c>
      <c r="D134" s="13"/>
      <c r="E134" s="2" t="s">
        <v>175</v>
      </c>
      <c r="F134" s="23">
        <v>0</v>
      </c>
      <c r="G134" s="23">
        <v>1</v>
      </c>
      <c r="H134" s="2" t="s">
        <v>175</v>
      </c>
      <c r="I134" s="13"/>
      <c r="J134" s="2" t="s">
        <v>35</v>
      </c>
      <c r="K134" s="15"/>
      <c r="L134" s="11" t="s">
        <v>36</v>
      </c>
      <c r="M134" s="11" t="s">
        <v>348</v>
      </c>
      <c r="N134" s="11" t="s">
        <v>771</v>
      </c>
      <c r="O134" s="11"/>
      <c r="P134" s="13">
        <v>2051</v>
      </c>
      <c r="Q134" s="13">
        <v>0</v>
      </c>
      <c r="R134" s="14"/>
      <c r="S134" s="13"/>
      <c r="T134" s="13"/>
      <c r="U134" s="38"/>
      <c r="V134" s="39"/>
      <c r="W134" s="15"/>
      <c r="X134" s="15"/>
      <c r="Y134" s="13"/>
      <c r="Z134" s="13">
        <v>1</v>
      </c>
      <c r="AA134" s="7">
        <v>-2</v>
      </c>
      <c r="AB134" s="7">
        <f t="shared" si="30"/>
        <v>0</v>
      </c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</row>
    <row r="135" spans="1:41" ht="12.45">
      <c r="A135" s="2" t="s">
        <v>396</v>
      </c>
      <c r="B135" s="2">
        <f t="shared" ref="B135:B160" si="31">LEN(A135)</f>
        <v>24</v>
      </c>
      <c r="C135" s="2" t="s">
        <v>397</v>
      </c>
      <c r="D135" s="23">
        <f t="shared" ref="D135:D160" si="32">LEN(C135)</f>
        <v>2</v>
      </c>
      <c r="E135" s="2" t="s">
        <v>397</v>
      </c>
      <c r="F135" s="23">
        <v>1</v>
      </c>
      <c r="G135" s="13"/>
      <c r="H135" s="2" t="s">
        <v>776</v>
      </c>
      <c r="I135" s="2" t="s">
        <v>66</v>
      </c>
      <c r="J135" s="2" t="s">
        <v>35</v>
      </c>
      <c r="K135" s="15"/>
      <c r="L135" s="11" t="s">
        <v>36</v>
      </c>
      <c r="M135" s="11" t="s">
        <v>348</v>
      </c>
      <c r="N135" s="11" t="s">
        <v>771</v>
      </c>
      <c r="O135" s="11"/>
      <c r="P135" s="13">
        <v>2051</v>
      </c>
      <c r="Q135" s="13">
        <v>0</v>
      </c>
      <c r="R135" s="14"/>
      <c r="S135" s="2" t="s">
        <v>48</v>
      </c>
      <c r="T135" s="2" t="s">
        <v>397</v>
      </c>
      <c r="U135" s="38" t="s">
        <v>775</v>
      </c>
      <c r="V135" s="39">
        <v>2501</v>
      </c>
      <c r="W135" s="15"/>
      <c r="X135" s="15"/>
      <c r="Y135" s="13"/>
      <c r="Z135" s="13">
        <v>1</v>
      </c>
      <c r="AA135" s="7">
        <v>1</v>
      </c>
      <c r="AB135" s="7">
        <f t="shared" si="30"/>
        <v>0</v>
      </c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</row>
    <row r="136" spans="1:41" ht="12.45">
      <c r="A136" s="2" t="s">
        <v>777</v>
      </c>
      <c r="B136" s="2">
        <f t="shared" si="31"/>
        <v>23</v>
      </c>
      <c r="C136" s="2" t="s">
        <v>778</v>
      </c>
      <c r="D136" s="23">
        <f t="shared" si="32"/>
        <v>7</v>
      </c>
      <c r="E136" s="2" t="s">
        <v>778</v>
      </c>
      <c r="F136" s="23">
        <v>2</v>
      </c>
      <c r="G136" s="13"/>
      <c r="H136" s="2" t="s">
        <v>779</v>
      </c>
      <c r="I136" s="2" t="s">
        <v>34</v>
      </c>
      <c r="J136" s="2" t="s">
        <v>34</v>
      </c>
      <c r="K136" s="16">
        <v>31</v>
      </c>
      <c r="L136" s="11" t="s">
        <v>36</v>
      </c>
      <c r="M136" s="11" t="s">
        <v>348</v>
      </c>
      <c r="N136" s="12" t="s">
        <v>771</v>
      </c>
      <c r="O136" s="11"/>
      <c r="P136" s="13">
        <v>2051</v>
      </c>
      <c r="Q136" s="13">
        <v>0</v>
      </c>
      <c r="R136" s="14"/>
      <c r="S136" s="2" t="s">
        <v>48</v>
      </c>
      <c r="T136" s="2" t="s">
        <v>780</v>
      </c>
      <c r="U136" s="38" t="s">
        <v>775</v>
      </c>
      <c r="V136" s="39">
        <v>2514</v>
      </c>
      <c r="W136" s="15"/>
      <c r="X136" s="15"/>
      <c r="Y136" s="13"/>
      <c r="Z136" s="13">
        <v>1</v>
      </c>
      <c r="AA136" s="7">
        <v>-1</v>
      </c>
      <c r="AB136" s="7">
        <f t="shared" si="30"/>
        <v>0</v>
      </c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</row>
    <row r="137" spans="1:41" ht="12.45">
      <c r="A137" s="2" t="s">
        <v>781</v>
      </c>
      <c r="B137" s="2">
        <f t="shared" si="31"/>
        <v>23</v>
      </c>
      <c r="C137" s="2" t="s">
        <v>782</v>
      </c>
      <c r="D137" s="23">
        <f t="shared" si="32"/>
        <v>5</v>
      </c>
      <c r="E137" s="2" t="s">
        <v>782</v>
      </c>
      <c r="F137" s="23">
        <v>3</v>
      </c>
      <c r="G137" s="13"/>
      <c r="H137" s="2" t="s">
        <v>783</v>
      </c>
      <c r="I137" s="2" t="s">
        <v>98</v>
      </c>
      <c r="J137" s="2" t="s">
        <v>35</v>
      </c>
      <c r="K137" s="15"/>
      <c r="L137" s="11" t="s">
        <v>36</v>
      </c>
      <c r="M137" s="11" t="s">
        <v>348</v>
      </c>
      <c r="N137" s="11" t="s">
        <v>771</v>
      </c>
      <c r="O137" s="11"/>
      <c r="P137" s="13">
        <v>2051</v>
      </c>
      <c r="Q137" s="13">
        <v>1</v>
      </c>
      <c r="R137" s="14"/>
      <c r="S137" s="2" t="s">
        <v>48</v>
      </c>
      <c r="T137" s="2" t="s">
        <v>48</v>
      </c>
      <c r="U137" s="38"/>
      <c r="V137" s="39"/>
      <c r="W137" s="15"/>
      <c r="X137" s="15"/>
      <c r="Y137" s="13"/>
      <c r="Z137" s="13">
        <v>1</v>
      </c>
      <c r="AA137" s="7">
        <v>-1</v>
      </c>
      <c r="AB137" s="7">
        <f t="shared" si="30"/>
        <v>0</v>
      </c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</row>
    <row r="138" spans="1:41" ht="12.45">
      <c r="A138" s="2" t="s">
        <v>784</v>
      </c>
      <c r="B138" s="2">
        <f t="shared" si="31"/>
        <v>24</v>
      </c>
      <c r="C138" s="2" t="s">
        <v>785</v>
      </c>
      <c r="D138" s="23">
        <f t="shared" si="32"/>
        <v>5</v>
      </c>
      <c r="E138" s="2" t="s">
        <v>785</v>
      </c>
      <c r="F138" s="23">
        <v>4</v>
      </c>
      <c r="G138" s="13"/>
      <c r="H138" s="2" t="s">
        <v>786</v>
      </c>
      <c r="I138" s="2" t="s">
        <v>787</v>
      </c>
      <c r="J138" s="2" t="s">
        <v>35</v>
      </c>
      <c r="K138" s="15"/>
      <c r="L138" s="11" t="s">
        <v>36</v>
      </c>
      <c r="M138" s="11" t="s">
        <v>348</v>
      </c>
      <c r="N138" s="11" t="s">
        <v>771</v>
      </c>
      <c r="O138" s="11"/>
      <c r="P138" s="13">
        <v>2051</v>
      </c>
      <c r="Q138" s="13">
        <v>1</v>
      </c>
      <c r="R138" s="14"/>
      <c r="S138" s="2" t="s">
        <v>48</v>
      </c>
      <c r="T138" s="2" t="s">
        <v>48</v>
      </c>
      <c r="U138" s="41"/>
      <c r="V138" s="40"/>
      <c r="W138" s="16">
        <v>1</v>
      </c>
      <c r="X138" s="16">
        <v>366</v>
      </c>
      <c r="Y138" s="13"/>
      <c r="Z138" s="13">
        <v>1</v>
      </c>
      <c r="AA138" s="7">
        <v>-1</v>
      </c>
      <c r="AB138" s="7">
        <f t="shared" si="30"/>
        <v>0</v>
      </c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</row>
    <row r="139" spans="1:41" ht="12.45">
      <c r="A139" s="2" t="s">
        <v>788</v>
      </c>
      <c r="B139" s="2">
        <f t="shared" si="31"/>
        <v>24</v>
      </c>
      <c r="C139" s="2" t="s">
        <v>789</v>
      </c>
      <c r="D139" s="23">
        <f t="shared" si="32"/>
        <v>5</v>
      </c>
      <c r="E139" s="2" t="s">
        <v>789</v>
      </c>
      <c r="F139" s="23">
        <v>5</v>
      </c>
      <c r="G139" s="13"/>
      <c r="H139" s="2" t="s">
        <v>790</v>
      </c>
      <c r="I139" s="2" t="s">
        <v>77</v>
      </c>
      <c r="J139" s="2" t="s">
        <v>34</v>
      </c>
      <c r="K139" s="16">
        <v>3</v>
      </c>
      <c r="L139" s="11" t="s">
        <v>36</v>
      </c>
      <c r="M139" s="11" t="s">
        <v>348</v>
      </c>
      <c r="N139" s="12" t="s">
        <v>771</v>
      </c>
      <c r="O139" s="11"/>
      <c r="P139" s="13">
        <v>2051</v>
      </c>
      <c r="Q139" s="13">
        <v>1</v>
      </c>
      <c r="R139" s="14"/>
      <c r="S139" s="2" t="s">
        <v>48</v>
      </c>
      <c r="T139" s="2" t="s">
        <v>791</v>
      </c>
      <c r="U139" s="38" t="s">
        <v>775</v>
      </c>
      <c r="V139" s="39">
        <v>2502</v>
      </c>
      <c r="W139" s="15"/>
      <c r="X139" s="15"/>
      <c r="Y139" s="13"/>
      <c r="Z139" s="13">
        <v>1</v>
      </c>
      <c r="AA139" s="7"/>
      <c r="AB139" s="7">
        <f t="shared" si="30"/>
        <v>1</v>
      </c>
      <c r="AC139" s="6">
        <v>1</v>
      </c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</row>
    <row r="140" spans="1:41" ht="12.45">
      <c r="A140" s="2" t="s">
        <v>792</v>
      </c>
      <c r="B140" s="2">
        <f t="shared" si="31"/>
        <v>22</v>
      </c>
      <c r="C140" s="2" t="s">
        <v>793</v>
      </c>
      <c r="D140" s="23">
        <f t="shared" si="32"/>
        <v>5</v>
      </c>
      <c r="E140" s="2" t="s">
        <v>793</v>
      </c>
      <c r="F140" s="23">
        <v>6</v>
      </c>
      <c r="G140" s="13"/>
      <c r="H140" s="2" t="s">
        <v>794</v>
      </c>
      <c r="I140" s="2" t="s">
        <v>271</v>
      </c>
      <c r="J140" s="2" t="s">
        <v>35</v>
      </c>
      <c r="K140" s="15"/>
      <c r="L140" s="11" t="s">
        <v>36</v>
      </c>
      <c r="M140" s="11" t="s">
        <v>348</v>
      </c>
      <c r="N140" s="11" t="s">
        <v>771</v>
      </c>
      <c r="O140" s="11"/>
      <c r="P140" s="13">
        <v>2051</v>
      </c>
      <c r="Q140" s="13">
        <v>1</v>
      </c>
      <c r="R140" s="14" t="s">
        <v>795</v>
      </c>
      <c r="S140" s="2" t="s">
        <v>48</v>
      </c>
      <c r="T140" s="2" t="s">
        <v>796</v>
      </c>
      <c r="U140" s="38" t="s">
        <v>775</v>
      </c>
      <c r="V140" s="40">
        <v>2513</v>
      </c>
      <c r="W140" s="16">
        <v>0</v>
      </c>
      <c r="X140" s="15"/>
      <c r="Y140" s="13"/>
      <c r="Z140" s="13">
        <v>1</v>
      </c>
      <c r="AA140" s="7"/>
      <c r="AB140" s="7">
        <f t="shared" si="30"/>
        <v>1</v>
      </c>
      <c r="AC140" s="6">
        <v>1</v>
      </c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</row>
    <row r="141" spans="1:41" ht="12.45">
      <c r="A141" s="2" t="s">
        <v>797</v>
      </c>
      <c r="B141" s="2">
        <f t="shared" si="31"/>
        <v>20</v>
      </c>
      <c r="C141" s="2" t="s">
        <v>798</v>
      </c>
      <c r="D141" s="23">
        <f t="shared" si="32"/>
        <v>5</v>
      </c>
      <c r="E141" s="2" t="s">
        <v>798</v>
      </c>
      <c r="F141" s="23">
        <v>7</v>
      </c>
      <c r="G141" s="13"/>
      <c r="H141" s="2" t="s">
        <v>799</v>
      </c>
      <c r="I141" s="2" t="s">
        <v>729</v>
      </c>
      <c r="J141" s="2" t="s">
        <v>35</v>
      </c>
      <c r="K141" s="15"/>
      <c r="L141" s="11" t="s">
        <v>36</v>
      </c>
      <c r="M141" s="11" t="s">
        <v>348</v>
      </c>
      <c r="N141" s="11" t="s">
        <v>771</v>
      </c>
      <c r="O141" s="11"/>
      <c r="P141" s="13">
        <v>2051</v>
      </c>
      <c r="Q141" s="13">
        <v>1</v>
      </c>
      <c r="R141" s="14" t="s">
        <v>795</v>
      </c>
      <c r="S141" s="2" t="s">
        <v>48</v>
      </c>
      <c r="T141" s="2" t="s">
        <v>800</v>
      </c>
      <c r="U141" s="38" t="s">
        <v>775</v>
      </c>
      <c r="V141" s="40">
        <v>2512</v>
      </c>
      <c r="W141" s="16">
        <v>0</v>
      </c>
      <c r="X141" s="16">
        <v>100</v>
      </c>
      <c r="Y141" s="13"/>
      <c r="Z141" s="13">
        <v>1</v>
      </c>
      <c r="AA141" s="7"/>
      <c r="AB141" s="7">
        <f t="shared" si="30"/>
        <v>1</v>
      </c>
      <c r="AC141" s="6">
        <v>1</v>
      </c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</row>
    <row r="142" spans="1:41" ht="12.45">
      <c r="A142" s="2" t="s">
        <v>801</v>
      </c>
      <c r="B142" s="2">
        <f t="shared" si="31"/>
        <v>21</v>
      </c>
      <c r="C142" s="2" t="s">
        <v>802</v>
      </c>
      <c r="D142" s="23">
        <f t="shared" si="32"/>
        <v>4</v>
      </c>
      <c r="E142" s="2" t="s">
        <v>802</v>
      </c>
      <c r="F142" s="23">
        <v>8</v>
      </c>
      <c r="G142" s="13"/>
      <c r="H142" s="2" t="s">
        <v>803</v>
      </c>
      <c r="I142" s="2" t="s">
        <v>729</v>
      </c>
      <c r="J142" s="2" t="s">
        <v>35</v>
      </c>
      <c r="K142" s="15"/>
      <c r="L142" s="11" t="s">
        <v>36</v>
      </c>
      <c r="M142" s="11" t="s">
        <v>348</v>
      </c>
      <c r="N142" s="11" t="s">
        <v>771</v>
      </c>
      <c r="O142" s="11"/>
      <c r="P142" s="13">
        <v>2051</v>
      </c>
      <c r="Q142" s="13">
        <v>1</v>
      </c>
      <c r="R142" s="14"/>
      <c r="S142" s="2" t="s">
        <v>48</v>
      </c>
      <c r="T142" s="2" t="s">
        <v>48</v>
      </c>
      <c r="U142" s="41"/>
      <c r="V142" s="40"/>
      <c r="W142" s="16">
        <v>0</v>
      </c>
      <c r="X142" s="15"/>
      <c r="Y142" s="13"/>
      <c r="Z142" s="13">
        <v>1</v>
      </c>
      <c r="AA142" s="7"/>
      <c r="AB142" s="7">
        <f t="shared" si="30"/>
        <v>1</v>
      </c>
      <c r="AC142" s="6">
        <v>1</v>
      </c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</row>
    <row r="143" spans="1:41" ht="24.9">
      <c r="A143" s="2" t="s">
        <v>804</v>
      </c>
      <c r="B143" s="2">
        <f t="shared" si="31"/>
        <v>23</v>
      </c>
      <c r="C143" s="2" t="s">
        <v>805</v>
      </c>
      <c r="D143" s="23">
        <f t="shared" si="32"/>
        <v>5</v>
      </c>
      <c r="E143" s="2" t="s">
        <v>805</v>
      </c>
      <c r="F143" s="23">
        <v>8</v>
      </c>
      <c r="G143" s="13"/>
      <c r="H143" s="2" t="s">
        <v>806</v>
      </c>
      <c r="I143" s="2" t="s">
        <v>807</v>
      </c>
      <c r="J143" s="2" t="s">
        <v>35</v>
      </c>
      <c r="K143" s="15"/>
      <c r="L143" s="11" t="s">
        <v>36</v>
      </c>
      <c r="M143" s="11" t="s">
        <v>348</v>
      </c>
      <c r="N143" s="11" t="s">
        <v>771</v>
      </c>
      <c r="O143" s="11"/>
      <c r="P143" s="13">
        <v>2051</v>
      </c>
      <c r="Q143" s="13">
        <v>1</v>
      </c>
      <c r="R143" s="14"/>
      <c r="S143" s="2" t="s">
        <v>48</v>
      </c>
      <c r="T143" s="2" t="s">
        <v>808</v>
      </c>
      <c r="U143" s="38" t="s">
        <v>775</v>
      </c>
      <c r="V143" s="40">
        <v>2509</v>
      </c>
      <c r="W143" s="16">
        <v>0</v>
      </c>
      <c r="X143" s="15"/>
      <c r="Y143" s="13"/>
      <c r="Z143" s="13">
        <v>1</v>
      </c>
      <c r="AA143" s="7"/>
      <c r="AB143" s="7">
        <f t="shared" si="30"/>
        <v>1</v>
      </c>
      <c r="AC143" s="6">
        <v>1</v>
      </c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</row>
    <row r="144" spans="1:41" ht="12.45">
      <c r="A144" s="2" t="s">
        <v>809</v>
      </c>
      <c r="B144" s="2">
        <f t="shared" si="31"/>
        <v>14</v>
      </c>
      <c r="C144" s="2" t="s">
        <v>810</v>
      </c>
      <c r="D144" s="23">
        <f t="shared" si="32"/>
        <v>4</v>
      </c>
      <c r="E144" s="2" t="s">
        <v>810</v>
      </c>
      <c r="F144" s="23">
        <v>9</v>
      </c>
      <c r="G144" s="13"/>
      <c r="H144" s="2" t="s">
        <v>811</v>
      </c>
      <c r="I144" s="2" t="s">
        <v>729</v>
      </c>
      <c r="J144" s="2" t="s">
        <v>35</v>
      </c>
      <c r="K144" s="15"/>
      <c r="L144" s="11" t="s">
        <v>36</v>
      </c>
      <c r="M144" s="11" t="s">
        <v>348</v>
      </c>
      <c r="N144" s="11" t="s">
        <v>771</v>
      </c>
      <c r="O144" s="11"/>
      <c r="P144" s="13">
        <v>2051</v>
      </c>
      <c r="Q144" s="13">
        <v>1</v>
      </c>
      <c r="R144" s="14"/>
      <c r="S144" s="2" t="s">
        <v>48</v>
      </c>
      <c r="T144" s="2" t="s">
        <v>812</v>
      </c>
      <c r="U144" s="38" t="s">
        <v>775</v>
      </c>
      <c r="V144" s="40">
        <v>2510</v>
      </c>
      <c r="W144" s="16">
        <v>0</v>
      </c>
      <c r="X144" s="15"/>
      <c r="Y144" s="13"/>
      <c r="Z144" s="13">
        <v>1</v>
      </c>
      <c r="AA144" s="7"/>
      <c r="AB144" s="7">
        <f t="shared" si="30"/>
        <v>1</v>
      </c>
      <c r="AC144" s="6">
        <v>1</v>
      </c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</row>
    <row r="145" spans="1:41" ht="12.45">
      <c r="A145" s="2" t="s">
        <v>813</v>
      </c>
      <c r="B145" s="2">
        <f t="shared" si="31"/>
        <v>14</v>
      </c>
      <c r="C145" s="2" t="s">
        <v>814</v>
      </c>
      <c r="D145" s="23">
        <f t="shared" si="32"/>
        <v>4</v>
      </c>
      <c r="E145" s="2" t="s">
        <v>814</v>
      </c>
      <c r="F145" s="23">
        <v>10</v>
      </c>
      <c r="G145" s="13"/>
      <c r="H145" s="2" t="s">
        <v>815</v>
      </c>
      <c r="I145" s="2" t="s">
        <v>729</v>
      </c>
      <c r="J145" s="2" t="s">
        <v>35</v>
      </c>
      <c r="K145" s="15"/>
      <c r="L145" s="11" t="s">
        <v>36</v>
      </c>
      <c r="M145" s="11" t="s">
        <v>348</v>
      </c>
      <c r="N145" s="11" t="s">
        <v>771</v>
      </c>
      <c r="O145" s="11"/>
      <c r="P145" s="13">
        <v>2051</v>
      </c>
      <c r="Q145" s="13">
        <v>1</v>
      </c>
      <c r="R145" s="14"/>
      <c r="S145" s="2" t="s">
        <v>48</v>
      </c>
      <c r="T145" s="2" t="s">
        <v>816</v>
      </c>
      <c r="U145" s="38" t="s">
        <v>775</v>
      </c>
      <c r="V145" s="40">
        <v>2511</v>
      </c>
      <c r="W145" s="16">
        <v>0</v>
      </c>
      <c r="X145" s="15"/>
      <c r="Y145" s="13"/>
      <c r="Z145" s="13">
        <v>1</v>
      </c>
      <c r="AA145" s="7">
        <v>-1</v>
      </c>
      <c r="AB145" s="7">
        <f t="shared" si="30"/>
        <v>0</v>
      </c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</row>
    <row r="146" spans="1:41" ht="12.45">
      <c r="A146" s="2" t="s">
        <v>817</v>
      </c>
      <c r="B146" s="2">
        <f t="shared" si="31"/>
        <v>14</v>
      </c>
      <c r="C146" s="2" t="s">
        <v>818</v>
      </c>
      <c r="D146" s="23">
        <f t="shared" si="32"/>
        <v>4</v>
      </c>
      <c r="E146" s="2" t="s">
        <v>818</v>
      </c>
      <c r="F146" s="23">
        <v>11</v>
      </c>
      <c r="G146" s="13"/>
      <c r="H146" s="2" t="s">
        <v>819</v>
      </c>
      <c r="I146" s="2" t="s">
        <v>729</v>
      </c>
      <c r="J146" s="2" t="s">
        <v>35</v>
      </c>
      <c r="K146" s="15"/>
      <c r="L146" s="11" t="s">
        <v>36</v>
      </c>
      <c r="M146" s="11" t="s">
        <v>348</v>
      </c>
      <c r="N146" s="11" t="s">
        <v>771</v>
      </c>
      <c r="O146" s="11"/>
      <c r="P146" s="13">
        <v>2051</v>
      </c>
      <c r="Q146" s="13">
        <v>1</v>
      </c>
      <c r="R146" s="14"/>
      <c r="S146" s="2" t="s">
        <v>48</v>
      </c>
      <c r="T146" s="2"/>
      <c r="U146" s="38"/>
      <c r="V146" s="40"/>
      <c r="W146" s="16">
        <v>0</v>
      </c>
      <c r="X146" s="15"/>
      <c r="Y146" s="13"/>
      <c r="Z146" s="13">
        <v>1</v>
      </c>
      <c r="AA146" s="7">
        <v>-1</v>
      </c>
      <c r="AB146" s="7">
        <f t="shared" si="30"/>
        <v>0</v>
      </c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</row>
    <row r="147" spans="1:41" ht="12.45">
      <c r="A147" s="2" t="s">
        <v>820</v>
      </c>
      <c r="B147" s="2">
        <f t="shared" si="31"/>
        <v>19</v>
      </c>
      <c r="C147" s="2" t="s">
        <v>821</v>
      </c>
      <c r="D147" s="23">
        <f t="shared" si="32"/>
        <v>5</v>
      </c>
      <c r="E147" s="2" t="s">
        <v>821</v>
      </c>
      <c r="F147" s="23">
        <v>12</v>
      </c>
      <c r="G147" s="13"/>
      <c r="H147" s="2" t="s">
        <v>822</v>
      </c>
      <c r="I147" s="2" t="s">
        <v>729</v>
      </c>
      <c r="J147" s="2" t="s">
        <v>35</v>
      </c>
      <c r="K147" s="15"/>
      <c r="L147" s="11" t="s">
        <v>36</v>
      </c>
      <c r="M147" s="11" t="s">
        <v>348</v>
      </c>
      <c r="N147" s="11" t="s">
        <v>771</v>
      </c>
      <c r="O147" s="11"/>
      <c r="P147" s="13">
        <v>2051</v>
      </c>
      <c r="Q147" s="13">
        <v>1</v>
      </c>
      <c r="R147" s="14"/>
      <c r="S147" s="2" t="s">
        <v>48</v>
      </c>
      <c r="T147" s="2" t="s">
        <v>48</v>
      </c>
      <c r="U147" s="41"/>
      <c r="V147" s="40"/>
      <c r="W147" s="16">
        <v>0</v>
      </c>
      <c r="X147" s="15"/>
      <c r="Y147" s="13"/>
      <c r="Z147" s="13">
        <v>1</v>
      </c>
      <c r="AA147" s="7">
        <v>-1</v>
      </c>
      <c r="AB147" s="7">
        <f t="shared" si="30"/>
        <v>0</v>
      </c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</row>
    <row r="148" spans="1:41" ht="12.45">
      <c r="A148" s="2" t="s">
        <v>823</v>
      </c>
      <c r="B148" s="2">
        <f t="shared" si="31"/>
        <v>21</v>
      </c>
      <c r="C148" s="2" t="s">
        <v>824</v>
      </c>
      <c r="D148" s="23">
        <f t="shared" si="32"/>
        <v>4</v>
      </c>
      <c r="E148" s="2" t="s">
        <v>824</v>
      </c>
      <c r="F148" s="23">
        <v>13</v>
      </c>
      <c r="G148" s="13"/>
      <c r="H148" s="2" t="s">
        <v>825</v>
      </c>
      <c r="I148" s="2" t="s">
        <v>807</v>
      </c>
      <c r="J148" s="2" t="s">
        <v>35</v>
      </c>
      <c r="K148" s="15"/>
      <c r="L148" s="11" t="s">
        <v>36</v>
      </c>
      <c r="M148" s="11" t="s">
        <v>348</v>
      </c>
      <c r="N148" s="11" t="s">
        <v>771</v>
      </c>
      <c r="O148" s="11"/>
      <c r="P148" s="13">
        <v>2051</v>
      </c>
      <c r="Q148" s="13">
        <v>1</v>
      </c>
      <c r="R148" s="14"/>
      <c r="S148" s="2" t="s">
        <v>48</v>
      </c>
      <c r="T148" s="2" t="s">
        <v>824</v>
      </c>
      <c r="U148" s="38" t="s">
        <v>775</v>
      </c>
      <c r="V148" s="40">
        <v>2504</v>
      </c>
      <c r="W148" s="16">
        <v>0</v>
      </c>
      <c r="X148" s="15"/>
      <c r="Y148" s="13"/>
      <c r="Z148" s="13">
        <v>1</v>
      </c>
      <c r="AA148" s="7"/>
      <c r="AB148" s="7">
        <f t="shared" si="30"/>
        <v>0</v>
      </c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</row>
    <row r="149" spans="1:41" ht="12.45">
      <c r="A149" s="2" t="s">
        <v>826</v>
      </c>
      <c r="B149" s="2">
        <f t="shared" si="31"/>
        <v>23</v>
      </c>
      <c r="C149" s="2" t="s">
        <v>827</v>
      </c>
      <c r="D149" s="23">
        <f t="shared" si="32"/>
        <v>4</v>
      </c>
      <c r="E149" s="2" t="s">
        <v>827</v>
      </c>
      <c r="F149" s="23">
        <v>14</v>
      </c>
      <c r="G149" s="13"/>
      <c r="H149" s="2" t="s">
        <v>828</v>
      </c>
      <c r="I149" s="2" t="s">
        <v>807</v>
      </c>
      <c r="J149" s="2" t="s">
        <v>35</v>
      </c>
      <c r="K149" s="15"/>
      <c r="L149" s="11" t="s">
        <v>36</v>
      </c>
      <c r="M149" s="11" t="s">
        <v>348</v>
      </c>
      <c r="N149" s="11" t="s">
        <v>771</v>
      </c>
      <c r="O149" s="11"/>
      <c r="P149" s="13">
        <v>2051</v>
      </c>
      <c r="Q149" s="13">
        <v>1</v>
      </c>
      <c r="R149" s="14"/>
      <c r="S149" s="2" t="s">
        <v>48</v>
      </c>
      <c r="T149" s="2" t="s">
        <v>827</v>
      </c>
      <c r="U149" s="38" t="s">
        <v>775</v>
      </c>
      <c r="V149" s="40">
        <v>2505</v>
      </c>
      <c r="W149" s="16">
        <v>0</v>
      </c>
      <c r="X149" s="15"/>
      <c r="Y149" s="13"/>
      <c r="Z149" s="13">
        <v>1</v>
      </c>
      <c r="AA149" s="7">
        <v>-1</v>
      </c>
      <c r="AB149" s="7">
        <f t="shared" si="30"/>
        <v>0</v>
      </c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</row>
    <row r="150" spans="1:41" ht="12.45">
      <c r="A150" s="2" t="s">
        <v>829</v>
      </c>
      <c r="B150" s="2">
        <f t="shared" si="31"/>
        <v>23</v>
      </c>
      <c r="C150" s="2" t="s">
        <v>830</v>
      </c>
      <c r="D150" s="23">
        <f t="shared" si="32"/>
        <v>4</v>
      </c>
      <c r="E150" s="2" t="s">
        <v>830</v>
      </c>
      <c r="F150" s="23">
        <v>21</v>
      </c>
      <c r="G150" s="13"/>
      <c r="H150" s="2" t="s">
        <v>831</v>
      </c>
      <c r="I150" s="2" t="s">
        <v>98</v>
      </c>
      <c r="J150" s="2" t="s">
        <v>35</v>
      </c>
      <c r="K150" s="15"/>
      <c r="L150" s="11" t="s">
        <v>36</v>
      </c>
      <c r="M150" s="11" t="s">
        <v>348</v>
      </c>
      <c r="N150" s="11" t="s">
        <v>771</v>
      </c>
      <c r="O150" s="11"/>
      <c r="P150" s="13">
        <v>2051</v>
      </c>
      <c r="Q150" s="13">
        <v>1</v>
      </c>
      <c r="R150" s="14"/>
      <c r="S150" s="2" t="s">
        <v>48</v>
      </c>
      <c r="T150" s="2" t="s">
        <v>48</v>
      </c>
      <c r="U150" s="38"/>
      <c r="V150" s="39"/>
      <c r="W150" s="15"/>
      <c r="X150" s="15"/>
      <c r="Y150" s="13"/>
      <c r="Z150" s="13">
        <v>1</v>
      </c>
      <c r="AA150" s="7">
        <v>-1</v>
      </c>
      <c r="AB150" s="7">
        <f t="shared" si="30"/>
        <v>0</v>
      </c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</row>
    <row r="151" spans="1:41" ht="12.45">
      <c r="A151" s="2" t="s">
        <v>832</v>
      </c>
      <c r="B151" s="2">
        <f t="shared" si="31"/>
        <v>23</v>
      </c>
      <c r="C151" s="2" t="s">
        <v>833</v>
      </c>
      <c r="D151" s="23">
        <f t="shared" si="32"/>
        <v>5</v>
      </c>
      <c r="E151" s="2" t="s">
        <v>833</v>
      </c>
      <c r="F151" s="23">
        <v>22</v>
      </c>
      <c r="G151" s="13"/>
      <c r="H151" s="2" t="s">
        <v>834</v>
      </c>
      <c r="I151" s="2" t="s">
        <v>787</v>
      </c>
      <c r="J151" s="2" t="s">
        <v>35</v>
      </c>
      <c r="K151" s="15"/>
      <c r="L151" s="11" t="s">
        <v>36</v>
      </c>
      <c r="M151" s="11" t="s">
        <v>348</v>
      </c>
      <c r="N151" s="11" t="s">
        <v>771</v>
      </c>
      <c r="O151" s="11"/>
      <c r="P151" s="13">
        <v>2051</v>
      </c>
      <c r="Q151" s="13">
        <v>1</v>
      </c>
      <c r="R151" s="14"/>
      <c r="S151" s="2" t="s">
        <v>48</v>
      </c>
      <c r="T151" s="2" t="s">
        <v>48</v>
      </c>
      <c r="U151" s="41"/>
      <c r="V151" s="40"/>
      <c r="W151" s="16">
        <v>1</v>
      </c>
      <c r="X151" s="16">
        <v>366</v>
      </c>
      <c r="Y151" s="13"/>
      <c r="Z151" s="13">
        <v>1</v>
      </c>
      <c r="AA151" s="7">
        <v>-1</v>
      </c>
      <c r="AB151" s="7">
        <f t="shared" si="30"/>
        <v>0</v>
      </c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</row>
    <row r="152" spans="1:41" ht="24.9">
      <c r="A152" s="2" t="s">
        <v>835</v>
      </c>
      <c r="B152" s="2">
        <f t="shared" si="31"/>
        <v>26</v>
      </c>
      <c r="C152" s="2" t="s">
        <v>836</v>
      </c>
      <c r="D152" s="23">
        <f t="shared" si="32"/>
        <v>5</v>
      </c>
      <c r="E152" s="2" t="s">
        <v>837</v>
      </c>
      <c r="F152" s="23">
        <v>23</v>
      </c>
      <c r="G152" s="13"/>
      <c r="H152" s="2" t="s">
        <v>838</v>
      </c>
      <c r="I152" s="2" t="s">
        <v>729</v>
      </c>
      <c r="J152" s="2" t="s">
        <v>35</v>
      </c>
      <c r="K152" s="15"/>
      <c r="L152" s="11" t="s">
        <v>36</v>
      </c>
      <c r="M152" s="11" t="s">
        <v>348</v>
      </c>
      <c r="N152" s="11" t="s">
        <v>771</v>
      </c>
      <c r="O152" s="11"/>
      <c r="P152" s="13">
        <v>2051</v>
      </c>
      <c r="Q152" s="13">
        <v>1</v>
      </c>
      <c r="R152" s="14"/>
      <c r="S152" s="2" t="s">
        <v>48</v>
      </c>
      <c r="T152" s="2" t="s">
        <v>48</v>
      </c>
      <c r="U152" s="41"/>
      <c r="V152" s="40"/>
      <c r="W152" s="16">
        <v>0</v>
      </c>
      <c r="X152" s="15"/>
      <c r="Y152" s="13"/>
      <c r="Z152" s="13">
        <v>1</v>
      </c>
      <c r="AA152" s="7"/>
      <c r="AB152" s="7">
        <f t="shared" si="30"/>
        <v>0</v>
      </c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</row>
    <row r="153" spans="1:41" ht="12.45">
      <c r="A153" s="2" t="s">
        <v>839</v>
      </c>
      <c r="B153" s="2">
        <f t="shared" si="31"/>
        <v>24</v>
      </c>
      <c r="C153" s="2" t="s">
        <v>840</v>
      </c>
      <c r="D153" s="23">
        <f t="shared" si="32"/>
        <v>4</v>
      </c>
      <c r="E153" s="2" t="s">
        <v>840</v>
      </c>
      <c r="F153" s="23">
        <v>23</v>
      </c>
      <c r="G153" s="13"/>
      <c r="H153" s="2" t="s">
        <v>841</v>
      </c>
      <c r="I153" s="2" t="s">
        <v>842</v>
      </c>
      <c r="J153" s="2" t="s">
        <v>35</v>
      </c>
      <c r="K153" s="15"/>
      <c r="L153" s="11" t="s">
        <v>36</v>
      </c>
      <c r="M153" s="11" t="s">
        <v>348</v>
      </c>
      <c r="N153" s="11" t="s">
        <v>771</v>
      </c>
      <c r="O153" s="11"/>
      <c r="P153" s="13">
        <v>2051</v>
      </c>
      <c r="Q153" s="13">
        <v>1</v>
      </c>
      <c r="R153" s="14"/>
      <c r="S153" s="2" t="s">
        <v>48</v>
      </c>
      <c r="T153" s="2" t="s">
        <v>48</v>
      </c>
      <c r="U153" s="41"/>
      <c r="V153" s="40"/>
      <c r="W153" s="16">
        <v>0</v>
      </c>
      <c r="X153" s="15"/>
      <c r="Y153" s="13"/>
      <c r="Z153" s="13">
        <v>1</v>
      </c>
      <c r="AA153" s="7"/>
      <c r="AB153" s="7">
        <f t="shared" si="30"/>
        <v>0</v>
      </c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</row>
    <row r="154" spans="1:41" ht="19.5" customHeight="1">
      <c r="A154" s="2" t="s">
        <v>843</v>
      </c>
      <c r="B154" s="2">
        <f t="shared" si="31"/>
        <v>24</v>
      </c>
      <c r="C154" s="2" t="s">
        <v>844</v>
      </c>
      <c r="D154" s="23">
        <f t="shared" si="32"/>
        <v>4</v>
      </c>
      <c r="E154" s="2" t="s">
        <v>844</v>
      </c>
      <c r="F154" s="23">
        <v>24</v>
      </c>
      <c r="G154" s="13"/>
      <c r="H154" s="2" t="s">
        <v>845</v>
      </c>
      <c r="I154" s="2" t="s">
        <v>271</v>
      </c>
      <c r="J154" s="2" t="s">
        <v>35</v>
      </c>
      <c r="K154" s="15"/>
      <c r="L154" s="11" t="s">
        <v>36</v>
      </c>
      <c r="M154" s="11" t="s">
        <v>348</v>
      </c>
      <c r="N154" s="11" t="s">
        <v>771</v>
      </c>
      <c r="O154" s="11"/>
      <c r="P154" s="13">
        <v>2051</v>
      </c>
      <c r="Q154" s="13">
        <v>1</v>
      </c>
      <c r="R154" s="14"/>
      <c r="S154" s="2" t="s">
        <v>48</v>
      </c>
      <c r="T154" s="2" t="s">
        <v>846</v>
      </c>
      <c r="U154" s="38" t="s">
        <v>775</v>
      </c>
      <c r="V154" s="6">
        <v>2508</v>
      </c>
      <c r="W154" s="16">
        <v>0</v>
      </c>
      <c r="X154" s="15"/>
      <c r="Y154" s="13"/>
      <c r="Z154" s="13">
        <v>1</v>
      </c>
      <c r="AA154" s="7"/>
      <c r="AB154" s="7">
        <f t="shared" si="30"/>
        <v>0</v>
      </c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</row>
    <row r="155" spans="1:41" ht="12.45">
      <c r="A155" s="2" t="s">
        <v>847</v>
      </c>
      <c r="B155" s="2">
        <f t="shared" si="31"/>
        <v>20</v>
      </c>
      <c r="C155" s="2" t="s">
        <v>848</v>
      </c>
      <c r="D155" s="23">
        <f t="shared" si="32"/>
        <v>4</v>
      </c>
      <c r="E155" s="2" t="s">
        <v>848</v>
      </c>
      <c r="F155" s="23">
        <v>25</v>
      </c>
      <c r="G155" s="13"/>
      <c r="H155" s="2" t="s">
        <v>849</v>
      </c>
      <c r="I155" s="2" t="s">
        <v>850</v>
      </c>
      <c r="J155" s="2" t="s">
        <v>35</v>
      </c>
      <c r="K155" s="15"/>
      <c r="L155" s="11" t="s">
        <v>36</v>
      </c>
      <c r="M155" s="11" t="s">
        <v>348</v>
      </c>
      <c r="N155" s="11" t="s">
        <v>771</v>
      </c>
      <c r="O155" s="11"/>
      <c r="P155" s="13">
        <v>2051</v>
      </c>
      <c r="Q155" s="13">
        <v>1</v>
      </c>
      <c r="R155" s="14"/>
      <c r="S155" s="2" t="s">
        <v>48</v>
      </c>
      <c r="T155" s="2" t="s">
        <v>48</v>
      </c>
      <c r="U155" s="41"/>
      <c r="V155" s="40"/>
      <c r="W155" s="16">
        <v>0</v>
      </c>
      <c r="X155" s="15"/>
      <c r="Y155" s="13"/>
      <c r="Z155" s="13">
        <v>1</v>
      </c>
      <c r="AA155" s="7"/>
      <c r="AB155" s="7">
        <f t="shared" si="30"/>
        <v>0</v>
      </c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</row>
    <row r="156" spans="1:41" ht="12.45">
      <c r="A156" s="2" t="s">
        <v>851</v>
      </c>
      <c r="B156" s="2">
        <f t="shared" si="31"/>
        <v>16</v>
      </c>
      <c r="C156" s="2" t="s">
        <v>852</v>
      </c>
      <c r="D156" s="23">
        <f t="shared" si="32"/>
        <v>6</v>
      </c>
      <c r="E156" s="2" t="s">
        <v>852</v>
      </c>
      <c r="F156" s="23">
        <v>25</v>
      </c>
      <c r="G156" s="13"/>
      <c r="H156" s="2" t="s">
        <v>853</v>
      </c>
      <c r="I156" s="2" t="s">
        <v>850</v>
      </c>
      <c r="J156" s="2" t="s">
        <v>35</v>
      </c>
      <c r="K156" s="15"/>
      <c r="L156" s="11" t="s">
        <v>36</v>
      </c>
      <c r="M156" s="11" t="s">
        <v>348</v>
      </c>
      <c r="N156" s="11" t="s">
        <v>771</v>
      </c>
      <c r="O156" s="11"/>
      <c r="P156" s="13">
        <v>2051</v>
      </c>
      <c r="Q156" s="13">
        <v>1</v>
      </c>
      <c r="R156" s="14" t="s">
        <v>854</v>
      </c>
      <c r="S156" s="2" t="s">
        <v>48</v>
      </c>
      <c r="T156" s="2" t="s">
        <v>48</v>
      </c>
      <c r="U156" s="41"/>
      <c r="V156" s="40"/>
      <c r="W156" s="16">
        <v>0</v>
      </c>
      <c r="X156" s="15"/>
      <c r="Y156" s="13"/>
      <c r="Z156" s="13">
        <v>1</v>
      </c>
      <c r="AA156" s="7"/>
      <c r="AB156" s="7">
        <f t="shared" si="30"/>
        <v>0</v>
      </c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</row>
    <row r="157" spans="1:41" ht="15" customHeight="1">
      <c r="A157" s="2" t="s">
        <v>855</v>
      </c>
      <c r="B157" s="2">
        <f t="shared" si="31"/>
        <v>16</v>
      </c>
      <c r="C157" s="2" t="s">
        <v>856</v>
      </c>
      <c r="D157" s="23">
        <f t="shared" si="32"/>
        <v>6</v>
      </c>
      <c r="E157" s="2" t="s">
        <v>856</v>
      </c>
      <c r="F157" s="23">
        <v>25</v>
      </c>
      <c r="G157" s="13"/>
      <c r="H157" s="2" t="s">
        <v>857</v>
      </c>
      <c r="I157" s="2" t="s">
        <v>850</v>
      </c>
      <c r="J157" s="2" t="s">
        <v>35</v>
      </c>
      <c r="K157" s="15"/>
      <c r="L157" s="11" t="s">
        <v>36</v>
      </c>
      <c r="M157" s="11" t="s">
        <v>348</v>
      </c>
      <c r="N157" s="11" t="s">
        <v>771</v>
      </c>
      <c r="O157" s="11"/>
      <c r="P157" s="13">
        <v>2051</v>
      </c>
      <c r="Q157" s="13">
        <v>1</v>
      </c>
      <c r="R157" s="14" t="s">
        <v>854</v>
      </c>
      <c r="S157" s="2" t="s">
        <v>48</v>
      </c>
      <c r="T157" s="2" t="s">
        <v>48</v>
      </c>
      <c r="U157" s="41"/>
      <c r="V157" s="40"/>
      <c r="W157" s="16">
        <v>0</v>
      </c>
      <c r="X157" s="15"/>
      <c r="Y157" s="13"/>
      <c r="Z157" s="13">
        <v>1</v>
      </c>
      <c r="AA157" s="7"/>
      <c r="AB157" s="7">
        <f t="shared" si="30"/>
        <v>0</v>
      </c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</row>
    <row r="158" spans="1:41" ht="12.45">
      <c r="A158" s="2" t="s">
        <v>858</v>
      </c>
      <c r="B158" s="2">
        <f t="shared" si="31"/>
        <v>15</v>
      </c>
      <c r="C158" s="2" t="s">
        <v>859</v>
      </c>
      <c r="D158" s="23">
        <f t="shared" si="32"/>
        <v>5</v>
      </c>
      <c r="E158" s="2" t="s">
        <v>860</v>
      </c>
      <c r="F158" s="23">
        <v>26</v>
      </c>
      <c r="G158" s="13"/>
      <c r="H158" s="2" t="s">
        <v>861</v>
      </c>
      <c r="I158" s="2" t="s">
        <v>862</v>
      </c>
      <c r="J158" s="2" t="s">
        <v>35</v>
      </c>
      <c r="K158" s="15"/>
      <c r="L158" s="11" t="s">
        <v>36</v>
      </c>
      <c r="M158" s="11" t="s">
        <v>348</v>
      </c>
      <c r="N158" s="11" t="s">
        <v>771</v>
      </c>
      <c r="O158" s="11"/>
      <c r="P158" s="13">
        <v>2051</v>
      </c>
      <c r="Q158" s="13">
        <v>1</v>
      </c>
      <c r="R158" s="14"/>
      <c r="S158" s="2" t="s">
        <v>48</v>
      </c>
      <c r="T158" s="13" t="s">
        <v>810</v>
      </c>
      <c r="U158" s="38" t="s">
        <v>775</v>
      </c>
      <c r="V158" s="39">
        <v>2506</v>
      </c>
      <c r="W158" s="16">
        <v>0</v>
      </c>
      <c r="X158" s="15"/>
      <c r="Y158" s="13"/>
      <c r="Z158" s="13">
        <v>1</v>
      </c>
      <c r="AA158" s="7">
        <v>-1</v>
      </c>
      <c r="AB158" s="7">
        <f t="shared" si="30"/>
        <v>0</v>
      </c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</row>
    <row r="159" spans="1:41" ht="12.45">
      <c r="A159" s="2" t="s">
        <v>863</v>
      </c>
      <c r="B159" s="2">
        <f t="shared" si="31"/>
        <v>22</v>
      </c>
      <c r="C159" s="2" t="s">
        <v>864</v>
      </c>
      <c r="D159" s="23">
        <f t="shared" si="32"/>
        <v>5</v>
      </c>
      <c r="E159" s="2" t="s">
        <v>864</v>
      </c>
      <c r="F159" s="23">
        <v>27</v>
      </c>
      <c r="G159" s="13"/>
      <c r="H159" s="2" t="s">
        <v>865</v>
      </c>
      <c r="I159" s="2" t="s">
        <v>66</v>
      </c>
      <c r="J159" s="2" t="s">
        <v>35</v>
      </c>
      <c r="K159" s="15"/>
      <c r="L159" s="11" t="s">
        <v>36</v>
      </c>
      <c r="M159" s="11" t="s">
        <v>348</v>
      </c>
      <c r="N159" s="11" t="s">
        <v>771</v>
      </c>
      <c r="O159" s="11"/>
      <c r="P159" s="13">
        <v>2051</v>
      </c>
      <c r="Q159" s="13">
        <v>1</v>
      </c>
      <c r="R159" s="14"/>
      <c r="S159" s="2" t="s">
        <v>48</v>
      </c>
      <c r="T159" s="2" t="s">
        <v>866</v>
      </c>
      <c r="U159" s="38" t="s">
        <v>775</v>
      </c>
      <c r="V159" s="40">
        <v>2507</v>
      </c>
      <c r="W159" s="15"/>
      <c r="X159" s="15"/>
      <c r="Y159" s="13"/>
      <c r="Z159" s="13">
        <v>1</v>
      </c>
      <c r="AA159" s="7">
        <v>-1</v>
      </c>
      <c r="AB159" s="7">
        <f t="shared" si="30"/>
        <v>0</v>
      </c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</row>
    <row r="160" spans="1:41" ht="12.45">
      <c r="A160" s="2" t="s">
        <v>867</v>
      </c>
      <c r="B160" s="2">
        <f t="shared" si="31"/>
        <v>24</v>
      </c>
      <c r="C160" s="2" t="s">
        <v>868</v>
      </c>
      <c r="D160" s="23">
        <f t="shared" si="32"/>
        <v>5</v>
      </c>
      <c r="E160" s="2" t="s">
        <v>868</v>
      </c>
      <c r="F160" s="23">
        <v>28</v>
      </c>
      <c r="G160" s="13"/>
      <c r="H160" s="2" t="s">
        <v>869</v>
      </c>
      <c r="I160" s="2" t="s">
        <v>807</v>
      </c>
      <c r="J160" s="2" t="s">
        <v>35</v>
      </c>
      <c r="K160" s="15"/>
      <c r="L160" s="11" t="s">
        <v>36</v>
      </c>
      <c r="M160" s="11" t="s">
        <v>348</v>
      </c>
      <c r="N160" s="11" t="s">
        <v>771</v>
      </c>
      <c r="O160" s="11"/>
      <c r="P160" s="13">
        <v>2051</v>
      </c>
      <c r="Q160" s="13">
        <v>1</v>
      </c>
      <c r="R160" s="14"/>
      <c r="S160" s="2" t="s">
        <v>48</v>
      </c>
      <c r="T160" s="13"/>
      <c r="U160" s="41"/>
      <c r="V160" s="40"/>
      <c r="W160" s="16">
        <v>0</v>
      </c>
      <c r="X160" s="15"/>
      <c r="Y160" s="13"/>
      <c r="Z160" s="13">
        <v>1</v>
      </c>
      <c r="AA160" s="7">
        <v>-1</v>
      </c>
      <c r="AB160" s="7">
        <f t="shared" si="30"/>
        <v>0</v>
      </c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</row>
    <row r="161" spans="1:41" ht="12.45">
      <c r="A161" s="2" t="s">
        <v>175</v>
      </c>
      <c r="B161" s="13"/>
      <c r="C161" s="2" t="s">
        <v>175</v>
      </c>
      <c r="D161" s="13"/>
      <c r="E161" s="2" t="s">
        <v>175</v>
      </c>
      <c r="F161" s="23">
        <v>0</v>
      </c>
      <c r="G161" s="23">
        <v>1</v>
      </c>
      <c r="H161" s="2" t="s">
        <v>175</v>
      </c>
      <c r="I161" s="13"/>
      <c r="J161" s="2" t="s">
        <v>35</v>
      </c>
      <c r="K161" s="15"/>
      <c r="L161" s="11" t="s">
        <v>36</v>
      </c>
      <c r="M161" s="11" t="s">
        <v>348</v>
      </c>
      <c r="N161" s="11" t="s">
        <v>771</v>
      </c>
      <c r="O161" s="12" t="s">
        <v>870</v>
      </c>
      <c r="P161" s="13">
        <v>2052</v>
      </c>
      <c r="Q161" s="13">
        <v>0</v>
      </c>
      <c r="R161" s="14"/>
      <c r="S161" s="13"/>
      <c r="T161" s="13"/>
      <c r="U161" s="38"/>
      <c r="V161" s="39"/>
      <c r="W161" s="15"/>
      <c r="X161" s="15"/>
      <c r="Y161" s="13"/>
      <c r="Z161" s="13">
        <v>1</v>
      </c>
      <c r="AA161" s="7">
        <v>-2</v>
      </c>
      <c r="AB161" s="7">
        <f t="shared" si="30"/>
        <v>0</v>
      </c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</row>
    <row r="162" spans="1:41" ht="12.45">
      <c r="A162" s="2" t="s">
        <v>396</v>
      </c>
      <c r="B162" s="2">
        <f>LEN(A162)</f>
        <v>24</v>
      </c>
      <c r="C162" s="2" t="s">
        <v>397</v>
      </c>
      <c r="D162" s="23">
        <f>LEN(C162)</f>
        <v>2</v>
      </c>
      <c r="E162" s="2" t="s">
        <v>397</v>
      </c>
      <c r="F162" s="23">
        <v>1</v>
      </c>
      <c r="G162" s="13"/>
      <c r="H162" s="2" t="s">
        <v>871</v>
      </c>
      <c r="I162" s="2" t="s">
        <v>66</v>
      </c>
      <c r="J162" s="2" t="s">
        <v>35</v>
      </c>
      <c r="K162" s="15"/>
      <c r="L162" s="11" t="s">
        <v>36</v>
      </c>
      <c r="M162" s="11" t="s">
        <v>348</v>
      </c>
      <c r="N162" s="11" t="s">
        <v>771</v>
      </c>
      <c r="O162" s="12" t="s">
        <v>870</v>
      </c>
      <c r="P162" s="13">
        <v>2052</v>
      </c>
      <c r="Q162" s="13">
        <v>0</v>
      </c>
      <c r="R162" s="14"/>
      <c r="S162" s="2" t="s">
        <v>48</v>
      </c>
      <c r="T162" s="2" t="s">
        <v>397</v>
      </c>
      <c r="U162" s="38" t="s">
        <v>775</v>
      </c>
      <c r="V162" s="39">
        <v>2551</v>
      </c>
      <c r="W162" s="15"/>
      <c r="X162" s="15"/>
      <c r="Y162" s="13"/>
      <c r="Z162" s="13">
        <v>1</v>
      </c>
      <c r="AA162" s="7">
        <v>-2</v>
      </c>
      <c r="AB162" s="7">
        <f t="shared" si="30"/>
        <v>0</v>
      </c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</row>
    <row r="163" spans="1:41" ht="12.45">
      <c r="A163" s="2" t="s">
        <v>872</v>
      </c>
      <c r="B163" s="2"/>
      <c r="C163" s="2" t="s">
        <v>873</v>
      </c>
      <c r="D163" s="23"/>
      <c r="E163" s="2" t="s">
        <v>873</v>
      </c>
      <c r="F163" s="23">
        <v>2</v>
      </c>
      <c r="G163" s="13"/>
      <c r="H163" s="2" t="s">
        <v>874</v>
      </c>
      <c r="I163" s="2" t="s">
        <v>271</v>
      </c>
      <c r="J163" s="2" t="s">
        <v>35</v>
      </c>
      <c r="K163" s="15"/>
      <c r="L163" s="11" t="s">
        <v>36</v>
      </c>
      <c r="M163" s="11" t="s">
        <v>348</v>
      </c>
      <c r="N163" s="11" t="s">
        <v>771</v>
      </c>
      <c r="O163" s="12" t="s">
        <v>870</v>
      </c>
      <c r="P163" s="13">
        <v>2052</v>
      </c>
      <c r="Q163" s="13">
        <v>1</v>
      </c>
      <c r="R163" s="14" t="s">
        <v>717</v>
      </c>
      <c r="S163" s="2" t="s">
        <v>48</v>
      </c>
      <c r="T163" s="2" t="s">
        <v>48</v>
      </c>
      <c r="U163" s="41"/>
      <c r="V163" s="40"/>
      <c r="W163" s="16">
        <v>0</v>
      </c>
      <c r="X163" s="15"/>
      <c r="Y163" s="13"/>
      <c r="Z163" s="13">
        <v>1</v>
      </c>
      <c r="AA163" s="7">
        <v>-1</v>
      </c>
      <c r="AB163" s="7">
        <f t="shared" si="30"/>
        <v>0</v>
      </c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</row>
    <row r="164" spans="1:41" ht="12.45">
      <c r="A164" s="2" t="s">
        <v>875</v>
      </c>
      <c r="B164" s="2">
        <f t="shared" ref="B164:B176" si="33">LEN(A164)</f>
        <v>29</v>
      </c>
      <c r="C164" s="2" t="s">
        <v>876</v>
      </c>
      <c r="D164" s="23">
        <f t="shared" ref="D164:D176" si="34">LEN(C164)</f>
        <v>4</v>
      </c>
      <c r="E164" s="2" t="s">
        <v>876</v>
      </c>
      <c r="F164" s="23">
        <v>3</v>
      </c>
      <c r="G164" s="23">
        <v>1</v>
      </c>
      <c r="H164" s="2" t="s">
        <v>877</v>
      </c>
      <c r="I164" s="2" t="s">
        <v>271</v>
      </c>
      <c r="J164" s="2" t="s">
        <v>35</v>
      </c>
      <c r="K164" s="15"/>
      <c r="L164" s="11" t="s">
        <v>36</v>
      </c>
      <c r="M164" s="11" t="s">
        <v>348</v>
      </c>
      <c r="N164" s="11" t="s">
        <v>771</v>
      </c>
      <c r="O164" s="12" t="s">
        <v>870</v>
      </c>
      <c r="P164" s="13">
        <v>2052</v>
      </c>
      <c r="Q164" s="13">
        <v>1</v>
      </c>
      <c r="R164" s="14" t="s">
        <v>717</v>
      </c>
      <c r="S164" s="2" t="s">
        <v>48</v>
      </c>
      <c r="T164" s="2" t="s">
        <v>876</v>
      </c>
      <c r="U164" s="38" t="s">
        <v>775</v>
      </c>
      <c r="V164" s="40">
        <v>2552</v>
      </c>
      <c r="W164" s="16">
        <v>0</v>
      </c>
      <c r="X164" s="15"/>
      <c r="Y164" s="13"/>
      <c r="Z164" s="13">
        <v>1</v>
      </c>
      <c r="AA164" s="7"/>
      <c r="AB164" s="7">
        <f t="shared" si="30"/>
        <v>1</v>
      </c>
      <c r="AC164" s="6">
        <v>1</v>
      </c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</row>
    <row r="165" spans="1:41" ht="12.45">
      <c r="A165" s="2" t="s">
        <v>878</v>
      </c>
      <c r="B165" s="2">
        <f t="shared" si="33"/>
        <v>24</v>
      </c>
      <c r="C165" s="2" t="s">
        <v>879</v>
      </c>
      <c r="D165" s="23">
        <f t="shared" si="34"/>
        <v>5</v>
      </c>
      <c r="E165" s="2" t="s">
        <v>879</v>
      </c>
      <c r="F165" s="23">
        <v>4</v>
      </c>
      <c r="G165" s="13"/>
      <c r="H165" s="2" t="s">
        <v>880</v>
      </c>
      <c r="I165" s="2" t="s">
        <v>881</v>
      </c>
      <c r="J165" s="2" t="s">
        <v>35</v>
      </c>
      <c r="K165" s="15"/>
      <c r="L165" s="11" t="s">
        <v>36</v>
      </c>
      <c r="M165" s="11" t="s">
        <v>348</v>
      </c>
      <c r="N165" s="11" t="s">
        <v>771</v>
      </c>
      <c r="O165" s="12" t="s">
        <v>870</v>
      </c>
      <c r="P165" s="13">
        <v>2052</v>
      </c>
      <c r="Q165" s="13">
        <v>1</v>
      </c>
      <c r="R165" s="14"/>
      <c r="S165" s="2" t="s">
        <v>48</v>
      </c>
      <c r="T165" s="2" t="s">
        <v>882</v>
      </c>
      <c r="U165" s="38" t="s">
        <v>775</v>
      </c>
      <c r="V165" s="39">
        <v>2553</v>
      </c>
      <c r="W165" s="15"/>
      <c r="X165" s="15"/>
      <c r="Y165" s="13"/>
      <c r="Z165" s="13">
        <v>1</v>
      </c>
      <c r="AA165" s="7"/>
      <c r="AB165" s="7">
        <f t="shared" si="30"/>
        <v>1</v>
      </c>
      <c r="AC165" s="6">
        <v>1</v>
      </c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</row>
    <row r="166" spans="1:41" ht="24.9">
      <c r="A166" s="2" t="s">
        <v>883</v>
      </c>
      <c r="B166" s="2">
        <f t="shared" si="33"/>
        <v>24</v>
      </c>
      <c r="C166" s="2" t="s">
        <v>884</v>
      </c>
      <c r="D166" s="23">
        <f t="shared" si="34"/>
        <v>5</v>
      </c>
      <c r="E166" s="2" t="s">
        <v>884</v>
      </c>
      <c r="F166" s="23">
        <v>5</v>
      </c>
      <c r="G166" s="13"/>
      <c r="H166" s="2" t="s">
        <v>885</v>
      </c>
      <c r="I166" s="2" t="s">
        <v>886</v>
      </c>
      <c r="J166" s="2" t="s">
        <v>35</v>
      </c>
      <c r="K166" s="15"/>
      <c r="L166" s="11" t="s">
        <v>36</v>
      </c>
      <c r="M166" s="11" t="s">
        <v>348</v>
      </c>
      <c r="N166" s="11" t="s">
        <v>771</v>
      </c>
      <c r="O166" s="12" t="s">
        <v>870</v>
      </c>
      <c r="P166" s="13">
        <v>2052</v>
      </c>
      <c r="Q166" s="13">
        <v>1</v>
      </c>
      <c r="R166" s="14"/>
      <c r="S166" s="2" t="s">
        <v>48</v>
      </c>
      <c r="T166" s="2" t="s">
        <v>887</v>
      </c>
      <c r="U166" s="38" t="s">
        <v>775</v>
      </c>
      <c r="V166" s="40">
        <v>2554</v>
      </c>
      <c r="W166" s="16">
        <v>0</v>
      </c>
      <c r="X166" s="15"/>
      <c r="Y166" s="13"/>
      <c r="Z166" s="13">
        <v>1</v>
      </c>
      <c r="AA166" s="7"/>
      <c r="AB166" s="7">
        <f t="shared" si="30"/>
        <v>0</v>
      </c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</row>
    <row r="167" spans="1:41" ht="24.9">
      <c r="A167" s="2" t="s">
        <v>888</v>
      </c>
      <c r="B167" s="2">
        <f t="shared" si="33"/>
        <v>24</v>
      </c>
      <c r="C167" s="2" t="s">
        <v>889</v>
      </c>
      <c r="D167" s="23">
        <f t="shared" si="34"/>
        <v>5</v>
      </c>
      <c r="E167" s="2" t="s">
        <v>889</v>
      </c>
      <c r="F167" s="13">
        <v>6</v>
      </c>
      <c r="G167" s="13"/>
      <c r="H167" s="2" t="s">
        <v>890</v>
      </c>
      <c r="I167" s="2" t="s">
        <v>886</v>
      </c>
      <c r="J167" s="2" t="s">
        <v>35</v>
      </c>
      <c r="K167" s="15"/>
      <c r="L167" s="11" t="s">
        <v>36</v>
      </c>
      <c r="M167" s="11" t="s">
        <v>348</v>
      </c>
      <c r="N167" s="11" t="s">
        <v>771</v>
      </c>
      <c r="O167" s="12" t="s">
        <v>870</v>
      </c>
      <c r="P167" s="13">
        <v>2052</v>
      </c>
      <c r="Q167" s="13">
        <v>1</v>
      </c>
      <c r="R167" s="14"/>
      <c r="S167" s="2" t="s">
        <v>48</v>
      </c>
      <c r="T167" s="2" t="s">
        <v>891</v>
      </c>
      <c r="U167" s="38" t="s">
        <v>775</v>
      </c>
      <c r="V167" s="40">
        <v>2555</v>
      </c>
      <c r="W167" s="16">
        <v>0</v>
      </c>
      <c r="X167" s="15"/>
      <c r="Y167" s="13"/>
      <c r="Z167" s="13">
        <v>1</v>
      </c>
      <c r="AA167" s="7"/>
      <c r="AB167" s="7">
        <f t="shared" si="30"/>
        <v>0</v>
      </c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</row>
    <row r="168" spans="1:41" ht="12.45">
      <c r="A168" s="2" t="s">
        <v>892</v>
      </c>
      <c r="B168" s="2">
        <f t="shared" si="33"/>
        <v>22</v>
      </c>
      <c r="C168" s="2" t="s">
        <v>893</v>
      </c>
      <c r="D168" s="23">
        <f t="shared" si="34"/>
        <v>6</v>
      </c>
      <c r="E168" s="2" t="s">
        <v>893</v>
      </c>
      <c r="F168" s="13">
        <v>6</v>
      </c>
      <c r="G168" s="13"/>
      <c r="H168" s="2" t="s">
        <v>894</v>
      </c>
      <c r="I168" s="2" t="s">
        <v>850</v>
      </c>
      <c r="J168" s="2" t="s">
        <v>35</v>
      </c>
      <c r="K168" s="15"/>
      <c r="L168" s="11" t="s">
        <v>36</v>
      </c>
      <c r="M168" s="11" t="s">
        <v>348</v>
      </c>
      <c r="N168" s="11" t="s">
        <v>771</v>
      </c>
      <c r="O168" s="12" t="s">
        <v>870</v>
      </c>
      <c r="P168" s="13">
        <v>2052</v>
      </c>
      <c r="Q168" s="13">
        <v>1</v>
      </c>
      <c r="R168" s="14" t="s">
        <v>895</v>
      </c>
      <c r="S168" s="2"/>
      <c r="T168" s="2"/>
      <c r="U168" s="41"/>
      <c r="V168" s="40"/>
      <c r="W168" s="16"/>
      <c r="X168" s="15"/>
      <c r="Y168" s="13"/>
      <c r="Z168" s="13"/>
      <c r="AA168" s="7"/>
      <c r="AB168" s="7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</row>
    <row r="169" spans="1:41" ht="12.45">
      <c r="A169" s="2" t="s">
        <v>896</v>
      </c>
      <c r="B169" s="2">
        <f t="shared" si="33"/>
        <v>22</v>
      </c>
      <c r="C169" s="2" t="s">
        <v>897</v>
      </c>
      <c r="D169" s="23">
        <f t="shared" si="34"/>
        <v>6</v>
      </c>
      <c r="E169" s="2" t="s">
        <v>897</v>
      </c>
      <c r="F169" s="13">
        <v>6</v>
      </c>
      <c r="G169" s="13"/>
      <c r="H169" s="42" t="s">
        <v>898</v>
      </c>
      <c r="I169" s="2" t="s">
        <v>850</v>
      </c>
      <c r="J169" s="2" t="s">
        <v>35</v>
      </c>
      <c r="K169" s="15"/>
      <c r="L169" s="11" t="s">
        <v>36</v>
      </c>
      <c r="M169" s="11" t="s">
        <v>348</v>
      </c>
      <c r="N169" s="11" t="s">
        <v>771</v>
      </c>
      <c r="O169" s="12" t="s">
        <v>870</v>
      </c>
      <c r="P169" s="13">
        <v>2052</v>
      </c>
      <c r="Q169" s="13">
        <v>1</v>
      </c>
      <c r="R169" s="14" t="s">
        <v>895</v>
      </c>
      <c r="S169" s="2"/>
      <c r="T169" s="2"/>
      <c r="U169" s="41"/>
      <c r="V169" s="40"/>
      <c r="W169" s="16"/>
      <c r="X169" s="15"/>
      <c r="Y169" s="13"/>
      <c r="Z169" s="13"/>
      <c r="AA169" s="7"/>
      <c r="AB169" s="7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</row>
    <row r="170" spans="1:41" ht="12.45">
      <c r="A170" s="2" t="s">
        <v>899</v>
      </c>
      <c r="B170" s="2">
        <f t="shared" si="33"/>
        <v>18</v>
      </c>
      <c r="C170" s="2" t="s">
        <v>900</v>
      </c>
      <c r="D170" s="23">
        <f t="shared" si="34"/>
        <v>7</v>
      </c>
      <c r="E170" s="2" t="s">
        <v>900</v>
      </c>
      <c r="F170" s="13">
        <v>7</v>
      </c>
      <c r="G170" s="13"/>
      <c r="H170" s="2" t="s">
        <v>901</v>
      </c>
      <c r="I170" s="2" t="s">
        <v>850</v>
      </c>
      <c r="J170" s="2" t="s">
        <v>35</v>
      </c>
      <c r="K170" s="15"/>
      <c r="L170" s="11" t="s">
        <v>36</v>
      </c>
      <c r="M170" s="11" t="s">
        <v>348</v>
      </c>
      <c r="N170" s="11" t="s">
        <v>771</v>
      </c>
      <c r="O170" s="12" t="s">
        <v>870</v>
      </c>
      <c r="P170" s="13">
        <v>2052</v>
      </c>
      <c r="Q170" s="13">
        <v>1</v>
      </c>
      <c r="R170" s="14"/>
      <c r="S170" s="2" t="s">
        <v>48</v>
      </c>
      <c r="T170" s="2" t="s">
        <v>48</v>
      </c>
      <c r="U170" s="41"/>
      <c r="V170" s="40"/>
      <c r="W170" s="16">
        <v>0</v>
      </c>
      <c r="X170" s="15"/>
      <c r="Y170" s="13"/>
      <c r="Z170" s="13">
        <v>1</v>
      </c>
      <c r="AA170" s="7"/>
      <c r="AB170" s="7">
        <f t="shared" ref="AB170:AB171" si="35">AC170+AD170</f>
        <v>0</v>
      </c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</row>
    <row r="171" spans="1:41" ht="24.9">
      <c r="A171" s="2" t="s">
        <v>902</v>
      </c>
      <c r="B171" s="23">
        <f t="shared" si="33"/>
        <v>21</v>
      </c>
      <c r="C171" s="2" t="s">
        <v>903</v>
      </c>
      <c r="D171" s="23">
        <f t="shared" si="34"/>
        <v>4</v>
      </c>
      <c r="E171" s="2" t="s">
        <v>903</v>
      </c>
      <c r="F171" s="23">
        <v>11</v>
      </c>
      <c r="G171" s="13"/>
      <c r="H171" s="2" t="s">
        <v>904</v>
      </c>
      <c r="I171" s="2" t="s">
        <v>729</v>
      </c>
      <c r="J171" s="2" t="s">
        <v>35</v>
      </c>
      <c r="K171" s="15"/>
      <c r="L171" s="11" t="s">
        <v>36</v>
      </c>
      <c r="M171" s="11" t="s">
        <v>348</v>
      </c>
      <c r="N171" s="11" t="s">
        <v>771</v>
      </c>
      <c r="O171" s="12" t="s">
        <v>870</v>
      </c>
      <c r="P171" s="13">
        <v>2052</v>
      </c>
      <c r="Q171" s="13">
        <v>1</v>
      </c>
      <c r="R171" s="14"/>
      <c r="S171" s="2" t="s">
        <v>48</v>
      </c>
      <c r="T171" s="2" t="s">
        <v>48</v>
      </c>
      <c r="U171" s="38"/>
      <c r="V171" s="39"/>
      <c r="W171" s="15"/>
      <c r="X171" s="15"/>
      <c r="Y171" s="13"/>
      <c r="Z171" s="13">
        <v>1</v>
      </c>
      <c r="AA171" s="7"/>
      <c r="AB171" s="7">
        <f t="shared" si="35"/>
        <v>1</v>
      </c>
      <c r="AC171" s="6">
        <v>1</v>
      </c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</row>
    <row r="172" spans="1:41" ht="12.45">
      <c r="A172" s="2" t="s">
        <v>905</v>
      </c>
      <c r="B172" s="23">
        <f t="shared" si="33"/>
        <v>24</v>
      </c>
      <c r="C172" s="2" t="s">
        <v>906</v>
      </c>
      <c r="D172" s="23">
        <f t="shared" si="34"/>
        <v>5</v>
      </c>
      <c r="E172" s="2" t="s">
        <v>906</v>
      </c>
      <c r="F172" s="23">
        <v>21</v>
      </c>
      <c r="G172" s="13"/>
      <c r="H172" s="2" t="s">
        <v>907</v>
      </c>
      <c r="I172" s="13" t="s">
        <v>908</v>
      </c>
      <c r="J172" s="2" t="s">
        <v>35</v>
      </c>
      <c r="K172" s="15"/>
      <c r="L172" s="11" t="s">
        <v>36</v>
      </c>
      <c r="M172" s="11" t="s">
        <v>348</v>
      </c>
      <c r="N172" s="11" t="s">
        <v>771</v>
      </c>
      <c r="O172" s="12" t="s">
        <v>870</v>
      </c>
      <c r="P172" s="13">
        <v>2052</v>
      </c>
      <c r="Q172" s="13">
        <v>1</v>
      </c>
      <c r="R172" s="14"/>
      <c r="S172" s="13"/>
      <c r="T172" s="13"/>
      <c r="U172" s="38"/>
      <c r="V172" s="39"/>
      <c r="W172" s="15"/>
      <c r="X172" s="15"/>
      <c r="Y172" s="13"/>
      <c r="Z172" s="13">
        <v>1</v>
      </c>
      <c r="AA172" s="7"/>
      <c r="AB172" s="7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</row>
    <row r="173" spans="1:41" ht="12.45">
      <c r="A173" s="42" t="s">
        <v>909</v>
      </c>
      <c r="B173" s="9">
        <f t="shared" si="33"/>
        <v>21</v>
      </c>
      <c r="C173" s="42" t="s">
        <v>910</v>
      </c>
      <c r="D173" s="9">
        <f t="shared" si="34"/>
        <v>10</v>
      </c>
      <c r="E173" s="42" t="s">
        <v>910</v>
      </c>
      <c r="F173" s="43">
        <v>0</v>
      </c>
      <c r="G173" s="44"/>
      <c r="H173" s="42" t="s">
        <v>911</v>
      </c>
      <c r="I173" s="45" t="s">
        <v>77</v>
      </c>
      <c r="J173" s="42" t="s">
        <v>34</v>
      </c>
      <c r="K173" s="46"/>
      <c r="L173" s="11" t="s">
        <v>36</v>
      </c>
      <c r="M173" s="11" t="s">
        <v>348</v>
      </c>
      <c r="N173" s="47" t="s">
        <v>912</v>
      </c>
      <c r="O173" s="48"/>
      <c r="P173" s="45">
        <v>2060</v>
      </c>
      <c r="Q173" s="45">
        <v>1</v>
      </c>
      <c r="R173" s="49" t="s">
        <v>913</v>
      </c>
      <c r="S173" s="45"/>
      <c r="T173" s="45"/>
      <c r="U173" s="36"/>
      <c r="V173" s="37"/>
      <c r="W173" s="46"/>
      <c r="X173" s="46"/>
      <c r="Y173" s="45"/>
      <c r="Z173" s="45"/>
      <c r="AA173" s="50"/>
      <c r="AB173" s="50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</row>
    <row r="174" spans="1:41" ht="12.45">
      <c r="A174" s="8" t="s">
        <v>914</v>
      </c>
      <c r="B174" s="9">
        <f t="shared" si="33"/>
        <v>15</v>
      </c>
      <c r="C174" s="8" t="s">
        <v>915</v>
      </c>
      <c r="D174" s="9">
        <f t="shared" si="34"/>
        <v>6</v>
      </c>
      <c r="E174" s="8" t="s">
        <v>915</v>
      </c>
      <c r="F174" s="9">
        <v>1</v>
      </c>
      <c r="G174" s="22"/>
      <c r="H174" s="8" t="s">
        <v>916</v>
      </c>
      <c r="I174" s="8" t="s">
        <v>128</v>
      </c>
      <c r="J174" s="8" t="s">
        <v>35</v>
      </c>
      <c r="K174" s="24"/>
      <c r="L174" s="11" t="s">
        <v>36</v>
      </c>
      <c r="M174" s="11" t="s">
        <v>348</v>
      </c>
      <c r="N174" s="47" t="s">
        <v>912</v>
      </c>
      <c r="O174" s="11"/>
      <c r="P174" s="45">
        <v>2060</v>
      </c>
      <c r="Q174" s="22">
        <v>1</v>
      </c>
      <c r="R174" s="49" t="s">
        <v>913</v>
      </c>
      <c r="S174" s="8" t="s">
        <v>48</v>
      </c>
      <c r="T174" s="8"/>
      <c r="U174" s="51"/>
      <c r="V174" s="52"/>
      <c r="W174" s="10">
        <v>1</v>
      </c>
      <c r="X174" s="10"/>
      <c r="Y174" s="22"/>
      <c r="Z174" s="22">
        <v>1</v>
      </c>
      <c r="AA174" s="7"/>
      <c r="AB174" s="7">
        <f>AC174+AD174</f>
        <v>2</v>
      </c>
      <c r="AC174" s="26">
        <v>2</v>
      </c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</row>
    <row r="175" spans="1:41" ht="12.45">
      <c r="A175" s="8" t="s">
        <v>917</v>
      </c>
      <c r="B175" s="9">
        <f t="shared" si="33"/>
        <v>16</v>
      </c>
      <c r="C175" s="8" t="s">
        <v>918</v>
      </c>
      <c r="D175" s="9">
        <f t="shared" si="34"/>
        <v>8</v>
      </c>
      <c r="E175" s="8" t="s">
        <v>918</v>
      </c>
      <c r="F175" s="9">
        <v>1</v>
      </c>
      <c r="G175" s="9"/>
      <c r="H175" s="8" t="s">
        <v>919</v>
      </c>
      <c r="I175" s="22" t="s">
        <v>34</v>
      </c>
      <c r="J175" s="8" t="s">
        <v>34</v>
      </c>
      <c r="K175" s="24"/>
      <c r="L175" s="11" t="s">
        <v>36</v>
      </c>
      <c r="M175" s="11" t="s">
        <v>348</v>
      </c>
      <c r="N175" s="47" t="s">
        <v>912</v>
      </c>
      <c r="O175" s="11"/>
      <c r="P175" s="45">
        <v>2060</v>
      </c>
      <c r="Q175" s="22"/>
      <c r="R175" s="49" t="s">
        <v>913</v>
      </c>
      <c r="S175" s="22"/>
      <c r="T175" s="22"/>
      <c r="U175" s="53"/>
      <c r="V175" s="54"/>
      <c r="W175" s="24"/>
      <c r="X175" s="24"/>
      <c r="Y175" s="22"/>
      <c r="Z175" s="22"/>
      <c r="AA175" s="7"/>
      <c r="AB175" s="7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</row>
    <row r="176" spans="1:41" ht="12.45">
      <c r="A176" s="2" t="s">
        <v>175</v>
      </c>
      <c r="B176" s="23">
        <f t="shared" si="33"/>
        <v>2</v>
      </c>
      <c r="C176" s="2" t="s">
        <v>175</v>
      </c>
      <c r="D176" s="23">
        <f t="shared" si="34"/>
        <v>2</v>
      </c>
      <c r="E176" s="2" t="s">
        <v>175</v>
      </c>
      <c r="F176" s="23">
        <v>0</v>
      </c>
      <c r="G176" s="23">
        <v>1</v>
      </c>
      <c r="H176" s="2" t="s">
        <v>175</v>
      </c>
      <c r="I176" s="13"/>
      <c r="J176" s="2" t="s">
        <v>35</v>
      </c>
      <c r="K176" s="15"/>
      <c r="L176" s="11" t="s">
        <v>36</v>
      </c>
      <c r="M176" s="11" t="s">
        <v>348</v>
      </c>
      <c r="N176" s="11" t="s">
        <v>920</v>
      </c>
      <c r="O176" s="11"/>
      <c r="P176" s="13">
        <v>2061</v>
      </c>
      <c r="Q176" s="13">
        <v>0</v>
      </c>
      <c r="R176" s="14"/>
      <c r="S176" s="13"/>
      <c r="T176" s="13"/>
      <c r="U176" s="38"/>
      <c r="V176" s="39"/>
      <c r="W176" s="15"/>
      <c r="X176" s="15"/>
      <c r="Y176" s="13"/>
      <c r="Z176" s="13">
        <v>1</v>
      </c>
      <c r="AA176" s="7">
        <v>-2</v>
      </c>
      <c r="AB176" s="7">
        <f t="shared" ref="AB176:AB184" si="36">AC176+AD176</f>
        <v>0</v>
      </c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</row>
    <row r="177" spans="1:41" ht="12.45">
      <c r="A177" s="2" t="s">
        <v>921</v>
      </c>
      <c r="B177" s="23">
        <v>13</v>
      </c>
      <c r="C177" s="2" t="s">
        <v>922</v>
      </c>
      <c r="D177" s="23">
        <v>5</v>
      </c>
      <c r="E177" s="2" t="s">
        <v>922</v>
      </c>
      <c r="F177" s="23">
        <v>1</v>
      </c>
      <c r="G177" s="13"/>
      <c r="H177" s="2" t="s">
        <v>923</v>
      </c>
      <c r="I177" s="2" t="s">
        <v>128</v>
      </c>
      <c r="J177" s="2" t="s">
        <v>35</v>
      </c>
      <c r="K177" s="15"/>
      <c r="L177" s="11" t="s">
        <v>36</v>
      </c>
      <c r="M177" s="11" t="s">
        <v>348</v>
      </c>
      <c r="N177" s="11" t="s">
        <v>920</v>
      </c>
      <c r="O177" s="11"/>
      <c r="P177" s="13">
        <v>2061</v>
      </c>
      <c r="Q177" s="13">
        <v>1</v>
      </c>
      <c r="R177" s="14"/>
      <c r="S177" s="2" t="s">
        <v>48</v>
      </c>
      <c r="T177" s="2" t="s">
        <v>922</v>
      </c>
      <c r="U177" s="41" t="s">
        <v>920</v>
      </c>
      <c r="V177" s="40">
        <v>2602</v>
      </c>
      <c r="W177" s="16">
        <v>1</v>
      </c>
      <c r="X177" s="16"/>
      <c r="Y177" s="13"/>
      <c r="Z177" s="13">
        <v>1</v>
      </c>
      <c r="AA177" s="7"/>
      <c r="AB177" s="7">
        <f t="shared" si="36"/>
        <v>2</v>
      </c>
      <c r="AC177" s="6">
        <v>2</v>
      </c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</row>
    <row r="178" spans="1:41" ht="12.45">
      <c r="A178" s="2" t="s">
        <v>924</v>
      </c>
      <c r="B178" s="23">
        <v>13</v>
      </c>
      <c r="C178" s="2" t="s">
        <v>925</v>
      </c>
      <c r="D178" s="23">
        <v>5</v>
      </c>
      <c r="E178" s="2" t="s">
        <v>925</v>
      </c>
      <c r="F178" s="23">
        <v>1</v>
      </c>
      <c r="G178" s="13"/>
      <c r="H178" s="2" t="s">
        <v>926</v>
      </c>
      <c r="I178" s="2" t="s">
        <v>128</v>
      </c>
      <c r="J178" s="2" t="s">
        <v>35</v>
      </c>
      <c r="K178" s="15"/>
      <c r="L178" s="11" t="s">
        <v>36</v>
      </c>
      <c r="M178" s="11" t="s">
        <v>348</v>
      </c>
      <c r="N178" s="11" t="s">
        <v>920</v>
      </c>
      <c r="O178" s="11"/>
      <c r="P178" s="13">
        <v>2061</v>
      </c>
      <c r="Q178" s="13">
        <v>1</v>
      </c>
      <c r="R178" s="14" t="s">
        <v>927</v>
      </c>
      <c r="S178" s="2" t="s">
        <v>48</v>
      </c>
      <c r="T178" s="2"/>
      <c r="U178" s="41"/>
      <c r="V178" s="40"/>
      <c r="W178" s="16">
        <v>1</v>
      </c>
      <c r="X178" s="16"/>
      <c r="Y178" s="13"/>
      <c r="Z178" s="13">
        <v>1</v>
      </c>
      <c r="AA178" s="7"/>
      <c r="AB178" s="7">
        <f t="shared" si="36"/>
        <v>2</v>
      </c>
      <c r="AC178" s="6">
        <v>2</v>
      </c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</row>
    <row r="179" spans="1:41" ht="12.45">
      <c r="A179" s="2" t="s">
        <v>401</v>
      </c>
      <c r="B179" s="23">
        <f t="shared" ref="B179:B189" si="37">LEN(A179)</f>
        <v>14</v>
      </c>
      <c r="C179" s="2" t="s">
        <v>402</v>
      </c>
      <c r="D179" s="23">
        <f t="shared" ref="D179:D189" si="38">LEN(C179)</f>
        <v>2</v>
      </c>
      <c r="E179" s="2" t="s">
        <v>402</v>
      </c>
      <c r="F179" s="23">
        <v>1</v>
      </c>
      <c r="G179" s="13"/>
      <c r="H179" s="2" t="s">
        <v>403</v>
      </c>
      <c r="I179" s="2" t="s">
        <v>66</v>
      </c>
      <c r="J179" s="2" t="s">
        <v>35</v>
      </c>
      <c r="K179" s="15"/>
      <c r="L179" s="11" t="s">
        <v>36</v>
      </c>
      <c r="M179" s="11" t="s">
        <v>348</v>
      </c>
      <c r="N179" s="11" t="s">
        <v>920</v>
      </c>
      <c r="O179" s="11"/>
      <c r="P179" s="13">
        <v>2061</v>
      </c>
      <c r="Q179" s="13">
        <v>0</v>
      </c>
      <c r="R179" s="14"/>
      <c r="S179" s="2"/>
      <c r="T179" s="2" t="s">
        <v>404</v>
      </c>
      <c r="U179" s="41" t="s">
        <v>920</v>
      </c>
      <c r="V179" s="39">
        <v>2601</v>
      </c>
      <c r="W179" s="15"/>
      <c r="X179" s="15"/>
      <c r="Y179" s="13"/>
      <c r="Z179" s="13">
        <v>1</v>
      </c>
      <c r="AA179" s="7">
        <v>1</v>
      </c>
      <c r="AB179" s="7">
        <f t="shared" si="36"/>
        <v>0</v>
      </c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</row>
    <row r="180" spans="1:41" ht="12.45">
      <c r="A180" s="2" t="s">
        <v>928</v>
      </c>
      <c r="B180" s="23">
        <f t="shared" si="37"/>
        <v>19</v>
      </c>
      <c r="C180" s="2" t="s">
        <v>929</v>
      </c>
      <c r="D180" s="23">
        <f t="shared" si="38"/>
        <v>7</v>
      </c>
      <c r="E180" s="2" t="s">
        <v>929</v>
      </c>
      <c r="F180" s="23">
        <v>2</v>
      </c>
      <c r="G180" s="13"/>
      <c r="H180" s="2" t="s">
        <v>930</v>
      </c>
      <c r="I180" s="2" t="s">
        <v>34</v>
      </c>
      <c r="J180" s="2" t="s">
        <v>34</v>
      </c>
      <c r="K180" s="16">
        <v>31</v>
      </c>
      <c r="L180" s="11" t="s">
        <v>36</v>
      </c>
      <c r="M180" s="11" t="s">
        <v>348</v>
      </c>
      <c r="N180" s="12" t="s">
        <v>920</v>
      </c>
      <c r="O180" s="11"/>
      <c r="P180" s="13">
        <v>2061</v>
      </c>
      <c r="Q180" s="13">
        <v>0</v>
      </c>
      <c r="R180" s="14"/>
      <c r="S180" s="2" t="s">
        <v>48</v>
      </c>
      <c r="T180" s="2" t="s">
        <v>931</v>
      </c>
      <c r="U180" s="41" t="s">
        <v>920</v>
      </c>
      <c r="V180" s="39">
        <v>2699</v>
      </c>
      <c r="W180" s="15"/>
      <c r="X180" s="15"/>
      <c r="Y180" s="13"/>
      <c r="Z180" s="13">
        <v>1</v>
      </c>
      <c r="AA180" s="7"/>
      <c r="AB180" s="7">
        <f t="shared" si="36"/>
        <v>0</v>
      </c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</row>
    <row r="181" spans="1:41" ht="24.9">
      <c r="A181" s="2" t="s">
        <v>932</v>
      </c>
      <c r="B181" s="23">
        <f t="shared" si="37"/>
        <v>17</v>
      </c>
      <c r="C181" s="2" t="s">
        <v>933</v>
      </c>
      <c r="D181" s="23">
        <f t="shared" si="38"/>
        <v>9</v>
      </c>
      <c r="E181" s="2" t="s">
        <v>933</v>
      </c>
      <c r="F181" s="23">
        <v>2</v>
      </c>
      <c r="G181" s="13"/>
      <c r="H181" s="2" t="s">
        <v>934</v>
      </c>
      <c r="I181" s="2" t="s">
        <v>34</v>
      </c>
      <c r="J181" s="2" t="s">
        <v>34</v>
      </c>
      <c r="K181" s="16">
        <v>31</v>
      </c>
      <c r="L181" s="11" t="s">
        <v>36</v>
      </c>
      <c r="M181" s="11" t="s">
        <v>348</v>
      </c>
      <c r="N181" s="12" t="s">
        <v>920</v>
      </c>
      <c r="O181" s="11"/>
      <c r="P181" s="13">
        <v>2061</v>
      </c>
      <c r="Q181" s="13">
        <v>0</v>
      </c>
      <c r="R181" s="14" t="s">
        <v>102</v>
      </c>
      <c r="S181" s="2" t="s">
        <v>48</v>
      </c>
      <c r="T181" s="2" t="s">
        <v>48</v>
      </c>
      <c r="U181" s="38"/>
      <c r="V181" s="39"/>
      <c r="W181" s="15"/>
      <c r="X181" s="15"/>
      <c r="Y181" s="13"/>
      <c r="Z181" s="13">
        <v>1</v>
      </c>
      <c r="AA181" s="7"/>
      <c r="AB181" s="7">
        <f t="shared" si="36"/>
        <v>0</v>
      </c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</row>
    <row r="182" spans="1:41" ht="12.45">
      <c r="A182" s="2" t="s">
        <v>935</v>
      </c>
      <c r="B182" s="23">
        <f t="shared" si="37"/>
        <v>13</v>
      </c>
      <c r="C182" s="2" t="s">
        <v>936</v>
      </c>
      <c r="D182" s="23">
        <f t="shared" si="38"/>
        <v>4</v>
      </c>
      <c r="E182" s="2" t="s">
        <v>936</v>
      </c>
      <c r="F182" s="23">
        <v>3</v>
      </c>
      <c r="G182" s="13"/>
      <c r="H182" s="2" t="s">
        <v>937</v>
      </c>
      <c r="I182" s="2" t="s">
        <v>98</v>
      </c>
      <c r="J182" s="2" t="s">
        <v>35</v>
      </c>
      <c r="K182" s="15"/>
      <c r="L182" s="11" t="s">
        <v>36</v>
      </c>
      <c r="M182" s="11" t="s">
        <v>348</v>
      </c>
      <c r="N182" s="11" t="s">
        <v>920</v>
      </c>
      <c r="O182" s="11"/>
      <c r="P182" s="13">
        <v>2061</v>
      </c>
      <c r="Q182" s="13">
        <v>0</v>
      </c>
      <c r="R182" s="14"/>
      <c r="S182" s="2" t="s">
        <v>48</v>
      </c>
      <c r="T182" s="2" t="s">
        <v>48</v>
      </c>
      <c r="U182" s="38"/>
      <c r="V182" s="39"/>
      <c r="W182" s="15"/>
      <c r="X182" s="15"/>
      <c r="Y182" s="13"/>
      <c r="Z182" s="13">
        <v>1</v>
      </c>
      <c r="AA182" s="7">
        <v>-2</v>
      </c>
      <c r="AB182" s="7">
        <f t="shared" si="36"/>
        <v>0</v>
      </c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</row>
    <row r="183" spans="1:41" ht="12.45">
      <c r="A183" s="2" t="s">
        <v>938</v>
      </c>
      <c r="B183" s="23">
        <f t="shared" si="37"/>
        <v>12</v>
      </c>
      <c r="C183" s="2" t="s">
        <v>939</v>
      </c>
      <c r="D183" s="23">
        <f t="shared" si="38"/>
        <v>5</v>
      </c>
      <c r="E183" s="2" t="s">
        <v>939</v>
      </c>
      <c r="F183" s="23">
        <v>4</v>
      </c>
      <c r="G183" s="13"/>
      <c r="H183" s="2" t="s">
        <v>940</v>
      </c>
      <c r="I183" s="2" t="s">
        <v>677</v>
      </c>
      <c r="J183" s="2" t="str">
        <f>IF(I183="day","single")</f>
        <v>single</v>
      </c>
      <c r="K183" s="15"/>
      <c r="L183" s="11" t="s">
        <v>36</v>
      </c>
      <c r="M183" s="11" t="s">
        <v>348</v>
      </c>
      <c r="N183" s="11" t="s">
        <v>920</v>
      </c>
      <c r="O183" s="11"/>
      <c r="P183" s="13">
        <v>2061</v>
      </c>
      <c r="Q183" s="13">
        <v>0</v>
      </c>
      <c r="R183" s="14"/>
      <c r="S183" s="2" t="s">
        <v>48</v>
      </c>
      <c r="T183" s="2" t="s">
        <v>48</v>
      </c>
      <c r="U183" s="41"/>
      <c r="V183" s="40"/>
      <c r="W183" s="16">
        <v>0</v>
      </c>
      <c r="X183" s="16">
        <v>366</v>
      </c>
      <c r="Y183" s="13"/>
      <c r="Z183" s="13">
        <v>1</v>
      </c>
      <c r="AA183" s="7">
        <v>-2</v>
      </c>
      <c r="AB183" s="7">
        <f t="shared" si="36"/>
        <v>0</v>
      </c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</row>
    <row r="184" spans="1:41" ht="12.45">
      <c r="A184" s="2" t="s">
        <v>941</v>
      </c>
      <c r="B184" s="23">
        <f t="shared" si="37"/>
        <v>14</v>
      </c>
      <c r="C184" s="2" t="s">
        <v>942</v>
      </c>
      <c r="D184" s="23">
        <f t="shared" si="38"/>
        <v>5</v>
      </c>
      <c r="E184" s="2" t="s">
        <v>942</v>
      </c>
      <c r="F184" s="23">
        <v>5</v>
      </c>
      <c r="G184" s="13"/>
      <c r="H184" s="2" t="s">
        <v>943</v>
      </c>
      <c r="I184" s="2" t="s">
        <v>66</v>
      </c>
      <c r="J184" s="2" t="s">
        <v>35</v>
      </c>
      <c r="K184" s="15"/>
      <c r="L184" s="11" t="s">
        <v>36</v>
      </c>
      <c r="M184" s="11" t="s">
        <v>348</v>
      </c>
      <c r="N184" s="11" t="s">
        <v>920</v>
      </c>
      <c r="O184" s="11"/>
      <c r="P184" s="13">
        <v>2061</v>
      </c>
      <c r="Q184" s="13">
        <v>0</v>
      </c>
      <c r="R184" s="14"/>
      <c r="S184" s="2" t="s">
        <v>48</v>
      </c>
      <c r="T184" s="2"/>
      <c r="U184" s="41"/>
      <c r="V184" s="40"/>
      <c r="W184" s="16">
        <v>1</v>
      </c>
      <c r="X184" s="16"/>
      <c r="Y184" s="13"/>
      <c r="Z184" s="13">
        <v>1</v>
      </c>
      <c r="AA184" s="7">
        <v>-2</v>
      </c>
      <c r="AB184" s="7">
        <f t="shared" si="36"/>
        <v>0</v>
      </c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</row>
    <row r="185" spans="1:41" ht="12.45">
      <c r="A185" s="2" t="s">
        <v>944</v>
      </c>
      <c r="B185" s="23">
        <f t="shared" si="37"/>
        <v>14</v>
      </c>
      <c r="C185" s="8" t="s">
        <v>945</v>
      </c>
      <c r="D185" s="9">
        <f t="shared" si="38"/>
        <v>5</v>
      </c>
      <c r="E185" s="8" t="s">
        <v>945</v>
      </c>
      <c r="F185" s="23">
        <v>6</v>
      </c>
      <c r="G185" s="13"/>
      <c r="H185" s="2" t="s">
        <v>946</v>
      </c>
      <c r="I185" s="2" t="s">
        <v>128</v>
      </c>
      <c r="J185" s="2" t="s">
        <v>35</v>
      </c>
      <c r="K185" s="15"/>
      <c r="L185" s="11" t="s">
        <v>36</v>
      </c>
      <c r="M185" s="11" t="s">
        <v>348</v>
      </c>
      <c r="N185" s="11" t="s">
        <v>920</v>
      </c>
      <c r="O185" s="11"/>
      <c r="P185" s="13">
        <v>2061</v>
      </c>
      <c r="Q185" s="13">
        <v>1</v>
      </c>
      <c r="R185" s="14"/>
      <c r="S185" s="2" t="s">
        <v>48</v>
      </c>
      <c r="T185" s="8" t="s">
        <v>945</v>
      </c>
      <c r="U185" s="41" t="s">
        <v>920</v>
      </c>
      <c r="V185" s="40">
        <v>2603</v>
      </c>
      <c r="W185" s="16"/>
      <c r="X185" s="15"/>
      <c r="Y185" s="13"/>
      <c r="Z185" s="13"/>
      <c r="AA185" s="7"/>
      <c r="AB185" s="7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</row>
    <row r="186" spans="1:41" ht="12.45">
      <c r="A186" s="2" t="s">
        <v>947</v>
      </c>
      <c r="B186" s="23">
        <f t="shared" si="37"/>
        <v>13</v>
      </c>
      <c r="C186" s="2" t="s">
        <v>948</v>
      </c>
      <c r="D186" s="23">
        <f t="shared" si="38"/>
        <v>5</v>
      </c>
      <c r="E186" s="2" t="s">
        <v>948</v>
      </c>
      <c r="F186" s="23">
        <v>6</v>
      </c>
      <c r="G186" s="13"/>
      <c r="H186" s="2" t="s">
        <v>949</v>
      </c>
      <c r="I186" s="2" t="s">
        <v>66</v>
      </c>
      <c r="J186" s="2" t="s">
        <v>35</v>
      </c>
      <c r="K186" s="15"/>
      <c r="L186" s="11" t="s">
        <v>36</v>
      </c>
      <c r="M186" s="11" t="s">
        <v>348</v>
      </c>
      <c r="N186" s="11" t="s">
        <v>920</v>
      </c>
      <c r="O186" s="11"/>
      <c r="P186" s="13">
        <v>2061</v>
      </c>
      <c r="Q186" s="13">
        <v>0</v>
      </c>
      <c r="R186" s="14"/>
      <c r="S186" s="2" t="s">
        <v>48</v>
      </c>
      <c r="T186" s="2"/>
      <c r="U186" s="41"/>
      <c r="V186" s="40"/>
      <c r="W186" s="16">
        <v>1</v>
      </c>
      <c r="X186" s="16"/>
      <c r="Y186" s="13"/>
      <c r="Z186" s="13">
        <v>1</v>
      </c>
      <c r="AA186" s="7">
        <v>-2</v>
      </c>
      <c r="AB186" s="7">
        <f t="shared" ref="AB186:AB189" si="39">AC186+AD186</f>
        <v>0</v>
      </c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</row>
    <row r="187" spans="1:41" ht="12.45">
      <c r="A187" s="2" t="s">
        <v>950</v>
      </c>
      <c r="B187" s="23">
        <f t="shared" si="37"/>
        <v>21</v>
      </c>
      <c r="C187" s="2" t="s">
        <v>951</v>
      </c>
      <c r="D187" s="23">
        <f t="shared" si="38"/>
        <v>5</v>
      </c>
      <c r="E187" s="2" t="s">
        <v>951</v>
      </c>
      <c r="F187" s="23">
        <v>7</v>
      </c>
      <c r="G187" s="13"/>
      <c r="H187" s="2" t="s">
        <v>952</v>
      </c>
      <c r="I187" s="2" t="s">
        <v>953</v>
      </c>
      <c r="J187" s="2" t="s">
        <v>35</v>
      </c>
      <c r="K187" s="15"/>
      <c r="L187" s="11" t="s">
        <v>36</v>
      </c>
      <c r="M187" s="11" t="s">
        <v>348</v>
      </c>
      <c r="N187" s="11" t="s">
        <v>920</v>
      </c>
      <c r="O187" s="11"/>
      <c r="P187" s="13">
        <v>2061</v>
      </c>
      <c r="Q187" s="13">
        <v>1</v>
      </c>
      <c r="R187" s="14"/>
      <c r="S187" s="2" t="s">
        <v>48</v>
      </c>
      <c r="T187" s="2" t="s">
        <v>954</v>
      </c>
      <c r="U187" s="41" t="s">
        <v>920</v>
      </c>
      <c r="V187" s="40">
        <v>2604</v>
      </c>
      <c r="W187" s="16">
        <v>0</v>
      </c>
      <c r="X187" s="15"/>
      <c r="Y187" s="13"/>
      <c r="Z187" s="13">
        <v>1</v>
      </c>
      <c r="AA187" s="7"/>
      <c r="AB187" s="7">
        <f t="shared" si="39"/>
        <v>2</v>
      </c>
      <c r="AC187" s="6">
        <v>2</v>
      </c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</row>
    <row r="188" spans="1:41" ht="12.45">
      <c r="A188" s="2" t="s">
        <v>955</v>
      </c>
      <c r="B188" s="23">
        <f t="shared" si="37"/>
        <v>22</v>
      </c>
      <c r="C188" s="2" t="s">
        <v>956</v>
      </c>
      <c r="D188" s="23">
        <f t="shared" si="38"/>
        <v>5</v>
      </c>
      <c r="E188" s="2" t="s">
        <v>956</v>
      </c>
      <c r="F188" s="23">
        <v>8</v>
      </c>
      <c r="G188" s="13"/>
      <c r="H188" s="2" t="s">
        <v>957</v>
      </c>
      <c r="I188" s="2" t="s">
        <v>953</v>
      </c>
      <c r="J188" s="2" t="s">
        <v>35</v>
      </c>
      <c r="K188" s="15"/>
      <c r="L188" s="11" t="s">
        <v>36</v>
      </c>
      <c r="M188" s="11" t="s">
        <v>348</v>
      </c>
      <c r="N188" s="11" t="s">
        <v>920</v>
      </c>
      <c r="O188" s="11"/>
      <c r="P188" s="13">
        <v>2061</v>
      </c>
      <c r="Q188" s="13">
        <v>1</v>
      </c>
      <c r="R188" s="14"/>
      <c r="S188" s="2" t="s">
        <v>48</v>
      </c>
      <c r="T188" s="2" t="s">
        <v>958</v>
      </c>
      <c r="U188" s="41" t="s">
        <v>920</v>
      </c>
      <c r="V188" s="40">
        <v>2605</v>
      </c>
      <c r="W188" s="16">
        <v>0</v>
      </c>
      <c r="X188" s="15"/>
      <c r="Y188" s="13"/>
      <c r="Z188" s="13">
        <v>1</v>
      </c>
      <c r="AA188" s="7"/>
      <c r="AB188" s="7">
        <f t="shared" si="39"/>
        <v>1</v>
      </c>
      <c r="AC188" s="6">
        <v>1</v>
      </c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</row>
    <row r="189" spans="1:41" ht="12.45">
      <c r="A189" s="2" t="s">
        <v>959</v>
      </c>
      <c r="B189" s="23">
        <f t="shared" si="37"/>
        <v>17</v>
      </c>
      <c r="C189" s="2" t="s">
        <v>960</v>
      </c>
      <c r="D189" s="23">
        <f t="shared" si="38"/>
        <v>4</v>
      </c>
      <c r="E189" s="2" t="s">
        <v>960</v>
      </c>
      <c r="F189" s="23">
        <v>9</v>
      </c>
      <c r="G189" s="13"/>
      <c r="H189" s="2" t="s">
        <v>961</v>
      </c>
      <c r="I189" s="2" t="s">
        <v>77</v>
      </c>
      <c r="J189" s="2" t="s">
        <v>34</v>
      </c>
      <c r="K189" s="16">
        <v>5</v>
      </c>
      <c r="L189" s="11" t="s">
        <v>36</v>
      </c>
      <c r="M189" s="11" t="s">
        <v>348</v>
      </c>
      <c r="N189" s="12" t="s">
        <v>920</v>
      </c>
      <c r="O189" s="11"/>
      <c r="P189" s="13">
        <v>2061</v>
      </c>
      <c r="Q189" s="13">
        <v>1</v>
      </c>
      <c r="R189" s="14"/>
      <c r="S189" s="2" t="s">
        <v>48</v>
      </c>
      <c r="T189" s="2" t="s">
        <v>48</v>
      </c>
      <c r="U189" s="38"/>
      <c r="V189" s="39"/>
      <c r="W189" s="15"/>
      <c r="X189" s="15"/>
      <c r="Y189" s="13"/>
      <c r="Z189" s="13">
        <v>1</v>
      </c>
      <c r="AA189" s="7"/>
      <c r="AB189" s="7">
        <f t="shared" si="39"/>
        <v>0</v>
      </c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</row>
    <row r="190" spans="1:41" ht="12.45">
      <c r="A190" s="2" t="s">
        <v>962</v>
      </c>
      <c r="B190" s="23"/>
      <c r="C190" s="2" t="s">
        <v>963</v>
      </c>
      <c r="D190" s="23"/>
      <c r="E190" s="2" t="s">
        <v>963</v>
      </c>
      <c r="F190" s="23"/>
      <c r="G190" s="13"/>
      <c r="H190" s="2" t="s">
        <v>964</v>
      </c>
      <c r="I190" s="2" t="s">
        <v>77</v>
      </c>
      <c r="J190" s="2" t="s">
        <v>34</v>
      </c>
      <c r="K190" s="16"/>
      <c r="L190" s="11" t="s">
        <v>36</v>
      </c>
      <c r="M190" s="11" t="s">
        <v>348</v>
      </c>
      <c r="N190" s="12" t="s">
        <v>920</v>
      </c>
      <c r="O190" s="11"/>
      <c r="P190" s="13">
        <v>2061</v>
      </c>
      <c r="Q190" s="13"/>
      <c r="R190" s="14"/>
      <c r="S190" s="2"/>
      <c r="T190" s="2" t="s">
        <v>963</v>
      </c>
      <c r="U190" s="41" t="s">
        <v>920</v>
      </c>
      <c r="V190" s="39">
        <v>2606</v>
      </c>
      <c r="W190" s="15"/>
      <c r="X190" s="15"/>
      <c r="Y190" s="13"/>
      <c r="Z190" s="13"/>
      <c r="AA190" s="7"/>
      <c r="AB190" s="7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</row>
    <row r="191" spans="1:41" ht="12.45">
      <c r="A191" s="2" t="s">
        <v>965</v>
      </c>
      <c r="B191" s="23">
        <f t="shared" ref="B191:B206" si="40">LEN(A191)</f>
        <v>21</v>
      </c>
      <c r="C191" s="2" t="s">
        <v>966</v>
      </c>
      <c r="D191" s="23">
        <f t="shared" ref="D191:D206" si="41">LEN(C191)</f>
        <v>4</v>
      </c>
      <c r="E191" s="2" t="s">
        <v>966</v>
      </c>
      <c r="F191" s="23">
        <v>10</v>
      </c>
      <c r="G191" s="13"/>
      <c r="H191" s="2" t="s">
        <v>967</v>
      </c>
      <c r="I191" s="2" t="s">
        <v>77</v>
      </c>
      <c r="J191" s="2" t="s">
        <v>34</v>
      </c>
      <c r="K191" s="16">
        <v>5</v>
      </c>
      <c r="L191" s="11" t="s">
        <v>36</v>
      </c>
      <c r="M191" s="11" t="s">
        <v>348</v>
      </c>
      <c r="N191" s="12" t="s">
        <v>920</v>
      </c>
      <c r="O191" s="11"/>
      <c r="P191" s="13">
        <v>2061</v>
      </c>
      <c r="Q191" s="13">
        <v>1</v>
      </c>
      <c r="R191" s="14"/>
      <c r="S191" s="2" t="s">
        <v>48</v>
      </c>
      <c r="T191" s="2" t="s">
        <v>966</v>
      </c>
      <c r="U191" s="41" t="s">
        <v>920</v>
      </c>
      <c r="V191" s="39">
        <v>2607</v>
      </c>
      <c r="W191" s="15"/>
      <c r="X191" s="15"/>
      <c r="Y191" s="13"/>
      <c r="Z191" s="13">
        <v>1</v>
      </c>
      <c r="AA191" s="7"/>
      <c r="AB191" s="7">
        <f t="shared" ref="AB191:AB223" si="42">AC191+AD191</f>
        <v>0</v>
      </c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</row>
    <row r="192" spans="1:41" ht="12.45">
      <c r="A192" s="2" t="s">
        <v>968</v>
      </c>
      <c r="B192" s="23">
        <f t="shared" si="40"/>
        <v>11</v>
      </c>
      <c r="C192" s="2" t="s">
        <v>969</v>
      </c>
      <c r="D192" s="23">
        <f t="shared" si="41"/>
        <v>4</v>
      </c>
      <c r="E192" s="2" t="s">
        <v>969</v>
      </c>
      <c r="F192" s="23">
        <v>11</v>
      </c>
      <c r="G192" s="13"/>
      <c r="H192" s="2" t="s">
        <v>970</v>
      </c>
      <c r="I192" s="2" t="s">
        <v>271</v>
      </c>
      <c r="J192" s="2" t="s">
        <v>35</v>
      </c>
      <c r="K192" s="15"/>
      <c r="L192" s="11" t="s">
        <v>36</v>
      </c>
      <c r="M192" s="11" t="s">
        <v>348</v>
      </c>
      <c r="N192" s="11" t="s">
        <v>920</v>
      </c>
      <c r="O192" s="11"/>
      <c r="P192" s="13">
        <v>2061</v>
      </c>
      <c r="Q192" s="13">
        <v>1</v>
      </c>
      <c r="R192" s="14"/>
      <c r="S192" s="2" t="s">
        <v>48</v>
      </c>
      <c r="T192" s="2" t="s">
        <v>969</v>
      </c>
      <c r="U192" s="41" t="s">
        <v>920</v>
      </c>
      <c r="V192" s="40">
        <v>2608</v>
      </c>
      <c r="W192" s="16">
        <v>0</v>
      </c>
      <c r="X192" s="15"/>
      <c r="Y192" s="13"/>
      <c r="Z192" s="13">
        <v>1</v>
      </c>
      <c r="AA192" s="7"/>
      <c r="AB192" s="7">
        <f t="shared" si="42"/>
        <v>0</v>
      </c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</row>
    <row r="193" spans="1:41" ht="12.45">
      <c r="A193" s="2" t="s">
        <v>971</v>
      </c>
      <c r="B193" s="23">
        <f t="shared" si="40"/>
        <v>13</v>
      </c>
      <c r="C193" s="2" t="s">
        <v>272</v>
      </c>
      <c r="D193" s="23">
        <f t="shared" si="41"/>
        <v>4</v>
      </c>
      <c r="E193" s="2" t="s">
        <v>272</v>
      </c>
      <c r="F193" s="23">
        <v>11</v>
      </c>
      <c r="G193" s="13"/>
      <c r="H193" s="2" t="s">
        <v>972</v>
      </c>
      <c r="I193" s="2" t="s">
        <v>271</v>
      </c>
      <c r="J193" s="2" t="s">
        <v>35</v>
      </c>
      <c r="K193" s="15"/>
      <c r="L193" s="11" t="s">
        <v>36</v>
      </c>
      <c r="M193" s="11" t="s">
        <v>348</v>
      </c>
      <c r="N193" s="11" t="s">
        <v>920</v>
      </c>
      <c r="O193" s="11"/>
      <c r="P193" s="13">
        <v>2061</v>
      </c>
      <c r="Q193" s="13">
        <v>1</v>
      </c>
      <c r="R193" s="14" t="s">
        <v>973</v>
      </c>
      <c r="S193" s="2" t="s">
        <v>48</v>
      </c>
      <c r="T193" s="2" t="s">
        <v>48</v>
      </c>
      <c r="U193" s="41"/>
      <c r="V193" s="40"/>
      <c r="W193" s="16">
        <v>0</v>
      </c>
      <c r="X193" s="15"/>
      <c r="Y193" s="13"/>
      <c r="Z193" s="13">
        <v>1</v>
      </c>
      <c r="AA193" s="7"/>
      <c r="AB193" s="7">
        <f t="shared" si="42"/>
        <v>0</v>
      </c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</row>
    <row r="194" spans="1:41" ht="12.45">
      <c r="A194" s="2" t="s">
        <v>974</v>
      </c>
      <c r="B194" s="23">
        <f t="shared" si="40"/>
        <v>13</v>
      </c>
      <c r="C194" s="2" t="s">
        <v>975</v>
      </c>
      <c r="D194" s="23">
        <f t="shared" si="41"/>
        <v>4</v>
      </c>
      <c r="E194" s="2" t="s">
        <v>975</v>
      </c>
      <c r="F194" s="23">
        <v>12</v>
      </c>
      <c r="G194" s="13"/>
      <c r="H194" s="2" t="s">
        <v>976</v>
      </c>
      <c r="I194" s="2" t="s">
        <v>259</v>
      </c>
      <c r="J194" s="2" t="s">
        <v>35</v>
      </c>
      <c r="K194" s="15"/>
      <c r="L194" s="11" t="s">
        <v>36</v>
      </c>
      <c r="M194" s="11" t="s">
        <v>348</v>
      </c>
      <c r="N194" s="11" t="s">
        <v>920</v>
      </c>
      <c r="O194" s="11"/>
      <c r="P194" s="13">
        <v>2061</v>
      </c>
      <c r="Q194" s="13">
        <v>1</v>
      </c>
      <c r="R194" s="14"/>
      <c r="S194" s="2" t="s">
        <v>48</v>
      </c>
      <c r="T194" s="2" t="s">
        <v>977</v>
      </c>
      <c r="U194" s="41" t="s">
        <v>920</v>
      </c>
      <c r="V194" s="40">
        <v>2609</v>
      </c>
      <c r="W194" s="16">
        <v>0</v>
      </c>
      <c r="X194" s="16">
        <v>359</v>
      </c>
      <c r="Y194" s="13"/>
      <c r="Z194" s="13">
        <v>1</v>
      </c>
      <c r="AA194" s="7">
        <v>-1</v>
      </c>
      <c r="AB194" s="7">
        <f t="shared" si="42"/>
        <v>0</v>
      </c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</row>
    <row r="195" spans="1:41" ht="12.45">
      <c r="A195" s="2" t="s">
        <v>978</v>
      </c>
      <c r="B195" s="23">
        <f t="shared" si="40"/>
        <v>15</v>
      </c>
      <c r="C195" s="2" t="s">
        <v>979</v>
      </c>
      <c r="D195" s="23">
        <f t="shared" si="41"/>
        <v>4</v>
      </c>
      <c r="E195" s="2" t="s">
        <v>979</v>
      </c>
      <c r="F195" s="23">
        <v>13</v>
      </c>
      <c r="G195" s="13"/>
      <c r="H195" s="2" t="s">
        <v>980</v>
      </c>
      <c r="I195" s="2" t="s">
        <v>66</v>
      </c>
      <c r="J195" s="2" t="s">
        <v>35</v>
      </c>
      <c r="K195" s="15"/>
      <c r="L195" s="11" t="s">
        <v>36</v>
      </c>
      <c r="M195" s="11" t="s">
        <v>348</v>
      </c>
      <c r="N195" s="11" t="s">
        <v>920</v>
      </c>
      <c r="O195" s="11"/>
      <c r="P195" s="13">
        <v>2061</v>
      </c>
      <c r="Q195" s="13">
        <v>1</v>
      </c>
      <c r="R195" s="14"/>
      <c r="S195" s="2" t="s">
        <v>48</v>
      </c>
      <c r="T195" s="2" t="s">
        <v>979</v>
      </c>
      <c r="U195" s="41" t="s">
        <v>920</v>
      </c>
      <c r="V195" s="39">
        <v>2614</v>
      </c>
      <c r="W195" s="15"/>
      <c r="X195" s="15"/>
      <c r="Y195" s="13"/>
      <c r="Z195" s="13">
        <v>1</v>
      </c>
      <c r="AA195" s="7"/>
      <c r="AB195" s="7">
        <f t="shared" si="42"/>
        <v>0</v>
      </c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</row>
    <row r="196" spans="1:41" ht="24.9">
      <c r="A196" s="2" t="s">
        <v>981</v>
      </c>
      <c r="B196" s="23">
        <f t="shared" si="40"/>
        <v>14</v>
      </c>
      <c r="C196" s="2" t="s">
        <v>982</v>
      </c>
      <c r="D196" s="23">
        <f t="shared" si="41"/>
        <v>4</v>
      </c>
      <c r="E196" s="2" t="s">
        <v>982</v>
      </c>
      <c r="F196" s="23">
        <v>14</v>
      </c>
      <c r="G196" s="13"/>
      <c r="H196" s="2" t="s">
        <v>983</v>
      </c>
      <c r="I196" s="8" t="s">
        <v>842</v>
      </c>
      <c r="J196" s="2" t="s">
        <v>35</v>
      </c>
      <c r="K196" s="16">
        <v>5</v>
      </c>
      <c r="L196" s="11" t="s">
        <v>36</v>
      </c>
      <c r="M196" s="11" t="s">
        <v>348</v>
      </c>
      <c r="N196" s="12" t="s">
        <v>920</v>
      </c>
      <c r="O196" s="11"/>
      <c r="P196" s="13">
        <v>2061</v>
      </c>
      <c r="Q196" s="13">
        <v>1</v>
      </c>
      <c r="R196" s="14" t="s">
        <v>984</v>
      </c>
      <c r="S196" s="2" t="s">
        <v>48</v>
      </c>
      <c r="T196" s="2" t="s">
        <v>982</v>
      </c>
      <c r="U196" s="41" t="s">
        <v>920</v>
      </c>
      <c r="V196" s="39">
        <v>2610</v>
      </c>
      <c r="W196" s="15"/>
      <c r="X196" s="15"/>
      <c r="Y196" s="13"/>
      <c r="Z196" s="13">
        <v>1</v>
      </c>
      <c r="AA196" s="7"/>
      <c r="AB196" s="7">
        <f t="shared" si="42"/>
        <v>0</v>
      </c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</row>
    <row r="197" spans="1:41" ht="12.45">
      <c r="A197" s="2" t="s">
        <v>985</v>
      </c>
      <c r="B197" s="23">
        <f t="shared" si="40"/>
        <v>24</v>
      </c>
      <c r="C197" s="2" t="s">
        <v>986</v>
      </c>
      <c r="D197" s="23">
        <f t="shared" si="41"/>
        <v>5</v>
      </c>
      <c r="E197" s="2" t="s">
        <v>986</v>
      </c>
      <c r="F197" s="23">
        <v>21</v>
      </c>
      <c r="G197" s="13"/>
      <c r="H197" s="2" t="s">
        <v>987</v>
      </c>
      <c r="I197" s="2" t="s">
        <v>807</v>
      </c>
      <c r="J197" s="2" t="s">
        <v>35</v>
      </c>
      <c r="K197" s="15"/>
      <c r="L197" s="11" t="s">
        <v>36</v>
      </c>
      <c r="M197" s="11" t="s">
        <v>348</v>
      </c>
      <c r="N197" s="11" t="s">
        <v>920</v>
      </c>
      <c r="O197" s="11"/>
      <c r="P197" s="13">
        <v>2061</v>
      </c>
      <c r="Q197" s="13">
        <v>1</v>
      </c>
      <c r="R197" s="14"/>
      <c r="S197" s="2" t="s">
        <v>988</v>
      </c>
      <c r="T197" s="2" t="s">
        <v>989</v>
      </c>
      <c r="U197" s="41" t="s">
        <v>920</v>
      </c>
      <c r="V197" s="40">
        <v>2611</v>
      </c>
      <c r="W197" s="16">
        <v>0</v>
      </c>
      <c r="X197" s="15"/>
      <c r="Y197" s="13"/>
      <c r="Z197" s="13">
        <v>1</v>
      </c>
      <c r="AA197" s="7"/>
      <c r="AB197" s="7">
        <f t="shared" si="42"/>
        <v>0</v>
      </c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</row>
    <row r="198" spans="1:41" ht="12.45">
      <c r="A198" s="2" t="s">
        <v>990</v>
      </c>
      <c r="B198" s="23">
        <f t="shared" si="40"/>
        <v>14</v>
      </c>
      <c r="C198" s="2" t="s">
        <v>991</v>
      </c>
      <c r="D198" s="23">
        <f t="shared" si="41"/>
        <v>4</v>
      </c>
      <c r="E198" s="2" t="s">
        <v>991</v>
      </c>
      <c r="F198" s="13">
        <v>22</v>
      </c>
      <c r="G198" s="13"/>
      <c r="H198" s="2" t="s">
        <v>992</v>
      </c>
      <c r="I198" s="2" t="s">
        <v>677</v>
      </c>
      <c r="J198" s="2" t="str">
        <f t="shared" ref="J198:J199" si="43">IF(I198="day","single")</f>
        <v>single</v>
      </c>
      <c r="K198" s="15"/>
      <c r="L198" s="11" t="s">
        <v>36</v>
      </c>
      <c r="M198" s="11" t="s">
        <v>348</v>
      </c>
      <c r="N198" s="11" t="s">
        <v>920</v>
      </c>
      <c r="O198" s="11"/>
      <c r="P198" s="13">
        <v>2061</v>
      </c>
      <c r="Q198" s="13">
        <v>1</v>
      </c>
      <c r="R198" s="14"/>
      <c r="S198" s="2" t="s">
        <v>48</v>
      </c>
      <c r="T198" s="2" t="s">
        <v>991</v>
      </c>
      <c r="U198" s="41" t="s">
        <v>920</v>
      </c>
      <c r="V198" s="40">
        <v>2612</v>
      </c>
      <c r="W198" s="16">
        <v>0</v>
      </c>
      <c r="X198" s="16">
        <v>366</v>
      </c>
      <c r="Y198" s="13"/>
      <c r="Z198" s="13">
        <v>1</v>
      </c>
      <c r="AA198" s="7"/>
      <c r="AB198" s="7">
        <f t="shared" si="42"/>
        <v>0</v>
      </c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</row>
    <row r="199" spans="1:41" ht="24.9">
      <c r="A199" s="2" t="s">
        <v>993</v>
      </c>
      <c r="B199" s="23">
        <f t="shared" si="40"/>
        <v>21</v>
      </c>
      <c r="C199" s="2" t="s">
        <v>994</v>
      </c>
      <c r="D199" s="23">
        <f t="shared" si="41"/>
        <v>5</v>
      </c>
      <c r="E199" s="2" t="s">
        <v>994</v>
      </c>
      <c r="F199" s="23">
        <v>23</v>
      </c>
      <c r="G199" s="13"/>
      <c r="H199" s="2" t="s">
        <v>995</v>
      </c>
      <c r="I199" s="2" t="s">
        <v>677</v>
      </c>
      <c r="J199" s="2" t="str">
        <f t="shared" si="43"/>
        <v>single</v>
      </c>
      <c r="K199" s="15"/>
      <c r="L199" s="11" t="s">
        <v>36</v>
      </c>
      <c r="M199" s="11" t="s">
        <v>348</v>
      </c>
      <c r="N199" s="11" t="s">
        <v>920</v>
      </c>
      <c r="O199" s="11"/>
      <c r="P199" s="13">
        <v>2061</v>
      </c>
      <c r="Q199" s="13">
        <v>1</v>
      </c>
      <c r="R199" s="14"/>
      <c r="S199" s="2" t="s">
        <v>48</v>
      </c>
      <c r="T199" s="2" t="s">
        <v>48</v>
      </c>
      <c r="U199" s="41"/>
      <c r="V199" s="40"/>
      <c r="W199" s="16">
        <v>0</v>
      </c>
      <c r="X199" s="16">
        <v>366</v>
      </c>
      <c r="Y199" s="13"/>
      <c r="Z199" s="13">
        <v>1</v>
      </c>
      <c r="AA199" s="7">
        <v>-1</v>
      </c>
      <c r="AB199" s="7">
        <f t="shared" si="42"/>
        <v>0</v>
      </c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</row>
    <row r="200" spans="1:41" ht="20.25" customHeight="1">
      <c r="A200" s="2" t="s">
        <v>996</v>
      </c>
      <c r="B200" s="23">
        <f t="shared" si="40"/>
        <v>23</v>
      </c>
      <c r="C200" s="2" t="s">
        <v>997</v>
      </c>
      <c r="D200" s="23">
        <f t="shared" si="41"/>
        <v>5</v>
      </c>
      <c r="E200" s="2" t="s">
        <v>997</v>
      </c>
      <c r="F200" s="23">
        <v>24</v>
      </c>
      <c r="G200" s="13"/>
      <c r="H200" s="2" t="s">
        <v>998</v>
      </c>
      <c r="I200" s="2" t="s">
        <v>908</v>
      </c>
      <c r="J200" s="2" t="s">
        <v>35</v>
      </c>
      <c r="K200" s="15"/>
      <c r="L200" s="11" t="s">
        <v>36</v>
      </c>
      <c r="M200" s="11" t="s">
        <v>348</v>
      </c>
      <c r="N200" s="11" t="s">
        <v>920</v>
      </c>
      <c r="O200" s="11"/>
      <c r="P200" s="13">
        <v>2061</v>
      </c>
      <c r="Q200" s="13">
        <v>1</v>
      </c>
      <c r="R200" s="14"/>
      <c r="S200" s="2" t="s">
        <v>48</v>
      </c>
      <c r="T200" s="2" t="s">
        <v>999</v>
      </c>
      <c r="U200" s="41" t="s">
        <v>920</v>
      </c>
      <c r="V200" s="39">
        <v>2613</v>
      </c>
      <c r="W200" s="15"/>
      <c r="X200" s="15"/>
      <c r="Y200" s="13"/>
      <c r="Z200" s="13">
        <v>1</v>
      </c>
      <c r="AA200" s="7">
        <v>-1</v>
      </c>
      <c r="AB200" s="7">
        <f t="shared" si="42"/>
        <v>0</v>
      </c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</row>
    <row r="201" spans="1:41" ht="12.45">
      <c r="A201" s="2" t="s">
        <v>1000</v>
      </c>
      <c r="B201" s="23">
        <f t="shared" si="40"/>
        <v>22</v>
      </c>
      <c r="C201" s="2" t="s">
        <v>1001</v>
      </c>
      <c r="D201" s="23">
        <f t="shared" si="41"/>
        <v>5</v>
      </c>
      <c r="E201" s="2" t="s">
        <v>1001</v>
      </c>
      <c r="F201" s="23">
        <v>26</v>
      </c>
      <c r="G201" s="13"/>
      <c r="H201" s="2" t="s">
        <v>1002</v>
      </c>
      <c r="I201" s="2" t="s">
        <v>271</v>
      </c>
      <c r="J201" s="2" t="s">
        <v>35</v>
      </c>
      <c r="K201" s="15"/>
      <c r="L201" s="11" t="s">
        <v>36</v>
      </c>
      <c r="M201" s="11" t="s">
        <v>348</v>
      </c>
      <c r="N201" s="11" t="s">
        <v>920</v>
      </c>
      <c r="O201" s="11"/>
      <c r="P201" s="13">
        <v>2061</v>
      </c>
      <c r="Q201" s="13">
        <v>1</v>
      </c>
      <c r="R201" s="14"/>
      <c r="S201" s="2" t="s">
        <v>48</v>
      </c>
      <c r="T201" s="2" t="s">
        <v>1003</v>
      </c>
      <c r="U201" s="41" t="s">
        <v>920</v>
      </c>
      <c r="V201" s="40">
        <v>2615</v>
      </c>
      <c r="W201" s="16">
        <v>0</v>
      </c>
      <c r="X201" s="15"/>
      <c r="Y201" s="13"/>
      <c r="Z201" s="13">
        <v>1</v>
      </c>
      <c r="AA201" s="7">
        <v>-1</v>
      </c>
      <c r="AB201" s="7">
        <f t="shared" si="42"/>
        <v>0</v>
      </c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</row>
    <row r="202" spans="1:41" ht="12.45">
      <c r="A202" s="2" t="s">
        <v>1004</v>
      </c>
      <c r="B202" s="23">
        <f t="shared" si="40"/>
        <v>15</v>
      </c>
      <c r="C202" s="2" t="s">
        <v>1005</v>
      </c>
      <c r="D202" s="23">
        <f t="shared" si="41"/>
        <v>5</v>
      </c>
      <c r="E202" s="2" t="s">
        <v>1005</v>
      </c>
      <c r="F202" s="23">
        <v>26</v>
      </c>
      <c r="G202" s="13"/>
      <c r="H202" s="2" t="s">
        <v>1006</v>
      </c>
      <c r="I202" s="2" t="s">
        <v>953</v>
      </c>
      <c r="J202" s="2" t="s">
        <v>35</v>
      </c>
      <c r="K202" s="15"/>
      <c r="L202" s="11" t="s">
        <v>36</v>
      </c>
      <c r="M202" s="11" t="s">
        <v>348</v>
      </c>
      <c r="N202" s="11" t="s">
        <v>920</v>
      </c>
      <c r="O202" s="11"/>
      <c r="P202" s="13">
        <v>2061</v>
      </c>
      <c r="Q202" s="13">
        <v>1</v>
      </c>
      <c r="R202" s="14" t="s">
        <v>1007</v>
      </c>
      <c r="S202" s="2" t="s">
        <v>48</v>
      </c>
      <c r="T202" s="2" t="s">
        <v>48</v>
      </c>
      <c r="U202" s="41"/>
      <c r="V202" s="40"/>
      <c r="W202" s="16">
        <v>0</v>
      </c>
      <c r="X202" s="15"/>
      <c r="Y202" s="13"/>
      <c r="Z202" s="13">
        <v>1</v>
      </c>
      <c r="AA202" s="7">
        <v>-1</v>
      </c>
      <c r="AB202" s="7">
        <f t="shared" si="42"/>
        <v>0</v>
      </c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</row>
    <row r="203" spans="1:41" ht="12.45">
      <c r="A203" s="2" t="s">
        <v>1008</v>
      </c>
      <c r="B203" s="23">
        <f t="shared" si="40"/>
        <v>11</v>
      </c>
      <c r="C203" s="2" t="s">
        <v>1009</v>
      </c>
      <c r="D203" s="23">
        <f t="shared" si="41"/>
        <v>4</v>
      </c>
      <c r="E203" s="2" t="s">
        <v>1010</v>
      </c>
      <c r="F203" s="23">
        <v>27</v>
      </c>
      <c r="G203" s="13"/>
      <c r="H203" s="2" t="s">
        <v>1011</v>
      </c>
      <c r="I203" s="2" t="s">
        <v>729</v>
      </c>
      <c r="J203" s="2" t="s">
        <v>35</v>
      </c>
      <c r="K203" s="15"/>
      <c r="L203" s="11" t="s">
        <v>36</v>
      </c>
      <c r="M203" s="11" t="s">
        <v>348</v>
      </c>
      <c r="N203" s="11" t="s">
        <v>920</v>
      </c>
      <c r="O203" s="11"/>
      <c r="P203" s="13">
        <v>2061</v>
      </c>
      <c r="Q203" s="13">
        <v>1</v>
      </c>
      <c r="R203" s="14"/>
      <c r="S203" s="2" t="s">
        <v>48</v>
      </c>
      <c r="T203" s="2" t="s">
        <v>48</v>
      </c>
      <c r="U203" s="41"/>
      <c r="V203" s="40"/>
      <c r="W203" s="16">
        <v>0</v>
      </c>
      <c r="X203" s="16">
        <v>100</v>
      </c>
      <c r="Y203" s="13"/>
      <c r="Z203" s="13">
        <v>1</v>
      </c>
      <c r="AA203" s="7">
        <v>-1</v>
      </c>
      <c r="AB203" s="7">
        <f t="shared" si="42"/>
        <v>0</v>
      </c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</row>
    <row r="204" spans="1:41" ht="12.45">
      <c r="A204" s="2" t="s">
        <v>1012</v>
      </c>
      <c r="B204" s="23">
        <f t="shared" si="40"/>
        <v>24</v>
      </c>
      <c r="C204" s="2" t="s">
        <v>1013</v>
      </c>
      <c r="D204" s="23">
        <f t="shared" si="41"/>
        <v>9</v>
      </c>
      <c r="E204" s="2" t="s">
        <v>1013</v>
      </c>
      <c r="F204" s="23">
        <v>28</v>
      </c>
      <c r="G204" s="13"/>
      <c r="H204" s="2" t="s">
        <v>1014</v>
      </c>
      <c r="I204" s="2" t="s">
        <v>34</v>
      </c>
      <c r="J204" s="2" t="s">
        <v>34</v>
      </c>
      <c r="K204" s="16">
        <v>31</v>
      </c>
      <c r="L204" s="11" t="s">
        <v>36</v>
      </c>
      <c r="M204" s="11" t="s">
        <v>348</v>
      </c>
      <c r="N204" s="12" t="s">
        <v>920</v>
      </c>
      <c r="O204" s="11"/>
      <c r="P204" s="13">
        <v>2061</v>
      </c>
      <c r="Q204" s="13">
        <v>1</v>
      </c>
      <c r="R204" s="14"/>
      <c r="S204" s="2" t="s">
        <v>48</v>
      </c>
      <c r="T204" s="2" t="s">
        <v>48</v>
      </c>
      <c r="U204" s="38"/>
      <c r="V204" s="39"/>
      <c r="W204" s="15"/>
      <c r="X204" s="15"/>
      <c r="Y204" s="13"/>
      <c r="Z204" s="13">
        <v>1</v>
      </c>
      <c r="AA204" s="7">
        <v>-1</v>
      </c>
      <c r="AB204" s="7">
        <f t="shared" si="42"/>
        <v>0</v>
      </c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</row>
    <row r="205" spans="1:41" ht="12.45">
      <c r="A205" s="2" t="s">
        <v>1015</v>
      </c>
      <c r="B205" s="23">
        <f t="shared" si="40"/>
        <v>14</v>
      </c>
      <c r="C205" s="2" t="s">
        <v>1016</v>
      </c>
      <c r="D205" s="23">
        <f t="shared" si="41"/>
        <v>8</v>
      </c>
      <c r="E205" s="2" t="s">
        <v>1016</v>
      </c>
      <c r="F205" s="23">
        <v>28</v>
      </c>
      <c r="G205" s="13"/>
      <c r="H205" s="2" t="s">
        <v>1017</v>
      </c>
      <c r="I205" s="2" t="s">
        <v>34</v>
      </c>
      <c r="J205" s="2" t="s">
        <v>34</v>
      </c>
      <c r="K205" s="16">
        <v>31</v>
      </c>
      <c r="L205" s="11" t="s">
        <v>36</v>
      </c>
      <c r="M205" s="11" t="s">
        <v>348</v>
      </c>
      <c r="N205" s="12" t="s">
        <v>920</v>
      </c>
      <c r="O205" s="11"/>
      <c r="P205" s="13">
        <v>2061</v>
      </c>
      <c r="Q205" s="13">
        <v>1</v>
      </c>
      <c r="R205" s="14" t="s">
        <v>94</v>
      </c>
      <c r="S205" s="2" t="s">
        <v>48</v>
      </c>
      <c r="T205" s="2" t="s">
        <v>48</v>
      </c>
      <c r="U205" s="38"/>
      <c r="V205" s="39"/>
      <c r="W205" s="15"/>
      <c r="X205" s="15"/>
      <c r="Y205" s="13"/>
      <c r="Z205" s="13">
        <v>1</v>
      </c>
      <c r="AA205" s="7"/>
      <c r="AB205" s="7">
        <f t="shared" si="42"/>
        <v>0</v>
      </c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</row>
    <row r="206" spans="1:41" ht="12.45">
      <c r="A206" s="2" t="s">
        <v>1018</v>
      </c>
      <c r="B206" s="23">
        <f t="shared" si="40"/>
        <v>18</v>
      </c>
      <c r="C206" s="2" t="s">
        <v>1019</v>
      </c>
      <c r="D206" s="23">
        <f t="shared" si="41"/>
        <v>5</v>
      </c>
      <c r="E206" s="2" t="s">
        <v>1019</v>
      </c>
      <c r="F206" s="23">
        <v>28</v>
      </c>
      <c r="G206" s="13"/>
      <c r="H206" s="2" t="s">
        <v>1020</v>
      </c>
      <c r="I206" s="2" t="s">
        <v>66</v>
      </c>
      <c r="J206" s="2" t="s">
        <v>35</v>
      </c>
      <c r="K206" s="16">
        <v>31</v>
      </c>
      <c r="L206" s="11" t="s">
        <v>36</v>
      </c>
      <c r="M206" s="11" t="s">
        <v>348</v>
      </c>
      <c r="N206" s="12" t="s">
        <v>920</v>
      </c>
      <c r="O206" s="11"/>
      <c r="P206" s="13">
        <v>2061</v>
      </c>
      <c r="Q206" s="13">
        <v>1</v>
      </c>
      <c r="R206" s="14" t="s">
        <v>1021</v>
      </c>
      <c r="S206" s="2" t="s">
        <v>48</v>
      </c>
      <c r="T206" s="2" t="s">
        <v>48</v>
      </c>
      <c r="U206" s="38"/>
      <c r="V206" s="39"/>
      <c r="W206" s="15"/>
      <c r="X206" s="15"/>
      <c r="Y206" s="13"/>
      <c r="Z206" s="13">
        <v>1</v>
      </c>
      <c r="AA206" s="7"/>
      <c r="AB206" s="7">
        <f t="shared" si="42"/>
        <v>0</v>
      </c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</row>
    <row r="207" spans="1:41" ht="12.45">
      <c r="A207" s="2" t="s">
        <v>175</v>
      </c>
      <c r="B207" s="13"/>
      <c r="C207" s="2" t="s">
        <v>175</v>
      </c>
      <c r="D207" s="13"/>
      <c r="E207" s="2" t="s">
        <v>175</v>
      </c>
      <c r="F207" s="23">
        <v>0</v>
      </c>
      <c r="G207" s="23">
        <v>1</v>
      </c>
      <c r="H207" s="2" t="s">
        <v>175</v>
      </c>
      <c r="I207" s="13"/>
      <c r="J207" s="2" t="s">
        <v>35</v>
      </c>
      <c r="K207" s="15"/>
      <c r="L207" s="11" t="s">
        <v>36</v>
      </c>
      <c r="M207" s="11" t="s">
        <v>348</v>
      </c>
      <c r="N207" s="11" t="s">
        <v>1022</v>
      </c>
      <c r="O207" s="11"/>
      <c r="P207" s="13">
        <v>2071</v>
      </c>
      <c r="Q207" s="13">
        <v>0</v>
      </c>
      <c r="R207" s="14"/>
      <c r="S207" s="13"/>
      <c r="T207" s="13"/>
      <c r="U207" s="38"/>
      <c r="V207" s="39"/>
      <c r="W207" s="15"/>
      <c r="X207" s="15"/>
      <c r="Y207" s="13"/>
      <c r="Z207" s="13">
        <v>1</v>
      </c>
      <c r="AA207" s="7">
        <v>-2</v>
      </c>
      <c r="AB207" s="7">
        <f t="shared" si="42"/>
        <v>0</v>
      </c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</row>
    <row r="208" spans="1:41" ht="12.45">
      <c r="A208" s="2" t="s">
        <v>407</v>
      </c>
      <c r="B208" s="2">
        <f t="shared" ref="B208:B210" si="44">LEN(A208)</f>
        <v>16</v>
      </c>
      <c r="C208" s="2" t="s">
        <v>408</v>
      </c>
      <c r="D208" s="23">
        <f t="shared" ref="D208:D210" si="45">LEN(C208)</f>
        <v>2</v>
      </c>
      <c r="E208" s="2" t="s">
        <v>408</v>
      </c>
      <c r="F208" s="23">
        <v>1</v>
      </c>
      <c r="G208" s="13"/>
      <c r="H208" s="2" t="s">
        <v>409</v>
      </c>
      <c r="I208" s="2" t="s">
        <v>66</v>
      </c>
      <c r="J208" s="2" t="s">
        <v>35</v>
      </c>
      <c r="K208" s="15"/>
      <c r="L208" s="11" t="s">
        <v>36</v>
      </c>
      <c r="M208" s="11" t="s">
        <v>348</v>
      </c>
      <c r="N208" s="11" t="s">
        <v>1022</v>
      </c>
      <c r="O208" s="11"/>
      <c r="P208" s="13">
        <v>2071</v>
      </c>
      <c r="Q208" s="13">
        <v>0</v>
      </c>
      <c r="R208" s="14"/>
      <c r="S208" s="2" t="s">
        <v>48</v>
      </c>
      <c r="T208" s="2" t="s">
        <v>410</v>
      </c>
      <c r="U208" s="38" t="s">
        <v>1023</v>
      </c>
      <c r="V208" s="39">
        <v>2701</v>
      </c>
      <c r="W208" s="15"/>
      <c r="X208" s="15"/>
      <c r="Y208" s="13"/>
      <c r="Z208" s="13">
        <v>1</v>
      </c>
      <c r="AA208" s="7">
        <v>1</v>
      </c>
      <c r="AB208" s="7">
        <f t="shared" si="42"/>
        <v>0</v>
      </c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</row>
    <row r="209" spans="1:41" ht="12.45">
      <c r="A209" s="2" t="s">
        <v>1024</v>
      </c>
      <c r="B209" s="2">
        <f t="shared" si="44"/>
        <v>21</v>
      </c>
      <c r="C209" s="2" t="s">
        <v>1025</v>
      </c>
      <c r="D209" s="23">
        <f t="shared" si="45"/>
        <v>7</v>
      </c>
      <c r="E209" s="2" t="s">
        <v>1025</v>
      </c>
      <c r="F209" s="23">
        <v>2</v>
      </c>
      <c r="G209" s="13"/>
      <c r="H209" s="2" t="s">
        <v>1026</v>
      </c>
      <c r="I209" s="2" t="s">
        <v>34</v>
      </c>
      <c r="J209" s="2" t="s">
        <v>34</v>
      </c>
      <c r="K209" s="16">
        <v>31</v>
      </c>
      <c r="L209" s="11" t="s">
        <v>36</v>
      </c>
      <c r="M209" s="11" t="s">
        <v>348</v>
      </c>
      <c r="N209" s="12" t="s">
        <v>1022</v>
      </c>
      <c r="O209" s="11"/>
      <c r="P209" s="13">
        <v>2071</v>
      </c>
      <c r="Q209" s="13">
        <v>0</v>
      </c>
      <c r="R209" s="14"/>
      <c r="S209" s="2" t="s">
        <v>48</v>
      </c>
      <c r="T209" s="2" t="s">
        <v>1027</v>
      </c>
      <c r="U209" s="38" t="s">
        <v>1023</v>
      </c>
      <c r="V209" s="39">
        <v>2709</v>
      </c>
      <c r="W209" s="15"/>
      <c r="X209" s="15"/>
      <c r="Y209" s="13"/>
      <c r="Z209" s="13">
        <v>1</v>
      </c>
      <c r="AA209" s="7">
        <v>-1</v>
      </c>
      <c r="AB209" s="7">
        <f t="shared" si="42"/>
        <v>0</v>
      </c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</row>
    <row r="210" spans="1:41" ht="12.45">
      <c r="A210" s="2" t="s">
        <v>1028</v>
      </c>
      <c r="B210" s="2">
        <f t="shared" si="44"/>
        <v>16</v>
      </c>
      <c r="C210" s="2" t="s">
        <v>1029</v>
      </c>
      <c r="D210" s="23">
        <f t="shared" si="45"/>
        <v>8</v>
      </c>
      <c r="E210" s="2" t="s">
        <v>1029</v>
      </c>
      <c r="F210" s="23">
        <v>3</v>
      </c>
      <c r="G210" s="13"/>
      <c r="H210" s="2" t="s">
        <v>1030</v>
      </c>
      <c r="I210" s="2" t="s">
        <v>34</v>
      </c>
      <c r="J210" s="2" t="s">
        <v>34</v>
      </c>
      <c r="K210" s="16">
        <v>40</v>
      </c>
      <c r="L210" s="11" t="s">
        <v>36</v>
      </c>
      <c r="M210" s="11" t="s">
        <v>348</v>
      </c>
      <c r="N210" s="12" t="s">
        <v>1022</v>
      </c>
      <c r="O210" s="11"/>
      <c r="P210" s="13">
        <v>2071</v>
      </c>
      <c r="Q210" s="13">
        <v>0</v>
      </c>
      <c r="R210" s="14"/>
      <c r="S210" s="13"/>
      <c r="T210" s="13"/>
      <c r="U210" s="38"/>
      <c r="V210" s="39"/>
      <c r="W210" s="15"/>
      <c r="X210" s="15"/>
      <c r="Y210" s="13"/>
      <c r="Z210" s="13">
        <v>1</v>
      </c>
      <c r="AA210" s="7">
        <v>-1</v>
      </c>
      <c r="AB210" s="7">
        <f t="shared" si="42"/>
        <v>0</v>
      </c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</row>
    <row r="211" spans="1:41" ht="12.45">
      <c r="A211" s="2" t="s">
        <v>1031</v>
      </c>
      <c r="B211" s="2">
        <v>13</v>
      </c>
      <c r="C211" s="2" t="s">
        <v>1032</v>
      </c>
      <c r="D211" s="23">
        <v>5</v>
      </c>
      <c r="E211" s="2" t="s">
        <v>1032</v>
      </c>
      <c r="F211" s="23">
        <v>11</v>
      </c>
      <c r="G211" s="13"/>
      <c r="H211" s="2" t="s">
        <v>1033</v>
      </c>
      <c r="I211" s="2" t="s">
        <v>77</v>
      </c>
      <c r="J211" s="2" t="s">
        <v>34</v>
      </c>
      <c r="K211" s="15">
        <v>1</v>
      </c>
      <c r="L211" s="11" t="s">
        <v>36</v>
      </c>
      <c r="M211" s="11" t="s">
        <v>348</v>
      </c>
      <c r="N211" s="11" t="s">
        <v>1022</v>
      </c>
      <c r="O211" s="11"/>
      <c r="P211" s="13">
        <v>2071</v>
      </c>
      <c r="Q211" s="13">
        <v>1</v>
      </c>
      <c r="R211" s="14"/>
      <c r="S211" s="2" t="s">
        <v>48</v>
      </c>
      <c r="T211" s="2"/>
      <c r="U211" s="41"/>
      <c r="V211" s="40"/>
      <c r="W211" s="16"/>
      <c r="X211" s="16"/>
      <c r="Y211" s="13"/>
      <c r="Z211" s="13">
        <v>1</v>
      </c>
      <c r="AA211" s="7"/>
      <c r="AB211" s="7">
        <f t="shared" si="42"/>
        <v>0</v>
      </c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</row>
    <row r="212" spans="1:41" ht="12.45">
      <c r="A212" s="2" t="s">
        <v>1034</v>
      </c>
      <c r="B212" s="23">
        <f t="shared" ref="B212:B213" si="46">LEN(A212)</f>
        <v>17</v>
      </c>
      <c r="C212" s="2" t="s">
        <v>1035</v>
      </c>
      <c r="D212" s="23">
        <f t="shared" ref="D212:D213" si="47">LEN(C212)</f>
        <v>6</v>
      </c>
      <c r="E212" s="2" t="s">
        <v>1035</v>
      </c>
      <c r="F212" s="23">
        <v>21</v>
      </c>
      <c r="G212" s="13"/>
      <c r="H212" s="2" t="s">
        <v>1036</v>
      </c>
      <c r="I212" s="2" t="s">
        <v>842</v>
      </c>
      <c r="J212" s="2" t="s">
        <v>35</v>
      </c>
      <c r="K212" s="15"/>
      <c r="L212" s="11" t="s">
        <v>36</v>
      </c>
      <c r="M212" s="11" t="s">
        <v>348</v>
      </c>
      <c r="N212" s="11" t="s">
        <v>1022</v>
      </c>
      <c r="O212" s="11"/>
      <c r="P212" s="13">
        <v>2071</v>
      </c>
      <c r="Q212" s="13">
        <v>1</v>
      </c>
      <c r="R212" s="14" t="s">
        <v>1037</v>
      </c>
      <c r="S212" s="2" t="s">
        <v>1038</v>
      </c>
      <c r="T212" s="2"/>
      <c r="U212" s="41"/>
      <c r="V212" s="40"/>
      <c r="W212" s="16">
        <v>0</v>
      </c>
      <c r="X212" s="15"/>
      <c r="Y212" s="2"/>
      <c r="Z212" s="13">
        <v>1</v>
      </c>
      <c r="AA212" s="7"/>
      <c r="AB212" s="7">
        <f t="shared" si="42"/>
        <v>0</v>
      </c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</row>
    <row r="213" spans="1:41" ht="12.45">
      <c r="A213" s="2" t="s">
        <v>1039</v>
      </c>
      <c r="B213" s="23">
        <f t="shared" si="46"/>
        <v>25</v>
      </c>
      <c r="C213" s="2" t="s">
        <v>1040</v>
      </c>
      <c r="D213" s="23">
        <f t="shared" si="47"/>
        <v>4</v>
      </c>
      <c r="E213" s="2" t="s">
        <v>1041</v>
      </c>
      <c r="F213" s="23">
        <v>22</v>
      </c>
      <c r="G213" s="13"/>
      <c r="H213" s="2" t="s">
        <v>1042</v>
      </c>
      <c r="I213" s="2" t="s">
        <v>66</v>
      </c>
      <c r="J213" s="2" t="s">
        <v>35</v>
      </c>
      <c r="K213" s="15"/>
      <c r="L213" s="11" t="s">
        <v>36</v>
      </c>
      <c r="M213" s="11" t="s">
        <v>348</v>
      </c>
      <c r="N213" s="11" t="s">
        <v>1022</v>
      </c>
      <c r="O213" s="11"/>
      <c r="P213" s="13">
        <v>2071</v>
      </c>
      <c r="Q213" s="13">
        <v>0</v>
      </c>
      <c r="R213" s="14" t="s">
        <v>1037</v>
      </c>
      <c r="S213" s="2" t="s">
        <v>1043</v>
      </c>
      <c r="T213" s="2" t="s">
        <v>48</v>
      </c>
      <c r="U213" s="38"/>
      <c r="V213" s="39"/>
      <c r="W213" s="15"/>
      <c r="X213" s="15"/>
      <c r="Y213" s="2"/>
      <c r="Z213" s="13">
        <v>1</v>
      </c>
      <c r="AA213" s="7"/>
      <c r="AB213" s="7">
        <f t="shared" si="42"/>
        <v>0</v>
      </c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</row>
    <row r="214" spans="1:41" ht="12.45">
      <c r="A214" s="2" t="s">
        <v>1044</v>
      </c>
      <c r="B214" s="2">
        <v>15</v>
      </c>
      <c r="C214" s="2" t="s">
        <v>1045</v>
      </c>
      <c r="D214" s="23">
        <v>5</v>
      </c>
      <c r="E214" s="2" t="s">
        <v>1045</v>
      </c>
      <c r="F214" s="23">
        <v>-99</v>
      </c>
      <c r="G214" s="13"/>
      <c r="H214" s="2" t="s">
        <v>1046</v>
      </c>
      <c r="I214" s="2" t="s">
        <v>128</v>
      </c>
      <c r="J214" s="2" t="s">
        <v>35</v>
      </c>
      <c r="K214" s="15"/>
      <c r="L214" s="11" t="s">
        <v>36</v>
      </c>
      <c r="M214" s="11" t="s">
        <v>348</v>
      </c>
      <c r="N214" s="11" t="s">
        <v>1022</v>
      </c>
      <c r="O214" s="12" t="s">
        <v>1047</v>
      </c>
      <c r="P214" s="13">
        <v>2072</v>
      </c>
      <c r="Q214" s="13">
        <v>1</v>
      </c>
      <c r="R214" s="14"/>
      <c r="S214" s="2" t="s">
        <v>48</v>
      </c>
      <c r="T214" s="2" t="s">
        <v>1045</v>
      </c>
      <c r="U214" s="38" t="s">
        <v>1023</v>
      </c>
      <c r="V214" s="40">
        <v>2752</v>
      </c>
      <c r="W214" s="16">
        <v>1</v>
      </c>
      <c r="X214" s="16">
        <v>99365</v>
      </c>
      <c r="Y214" s="13"/>
      <c r="Z214" s="13">
        <v>1</v>
      </c>
      <c r="AA214" s="7"/>
      <c r="AB214" s="7">
        <f t="shared" si="42"/>
        <v>2</v>
      </c>
      <c r="AC214" s="6">
        <v>2</v>
      </c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</row>
    <row r="215" spans="1:41" ht="12.45">
      <c r="A215" s="2" t="s">
        <v>175</v>
      </c>
      <c r="B215" s="13"/>
      <c r="C215" s="2" t="s">
        <v>175</v>
      </c>
      <c r="D215" s="13"/>
      <c r="E215" s="2" t="s">
        <v>175</v>
      </c>
      <c r="F215" s="23">
        <v>0</v>
      </c>
      <c r="G215" s="23">
        <v>1</v>
      </c>
      <c r="H215" s="2" t="s">
        <v>175</v>
      </c>
      <c r="I215" s="13"/>
      <c r="J215" s="2" t="s">
        <v>35</v>
      </c>
      <c r="K215" s="15"/>
      <c r="L215" s="11" t="s">
        <v>36</v>
      </c>
      <c r="M215" s="11" t="s">
        <v>348</v>
      </c>
      <c r="N215" s="11" t="s">
        <v>1022</v>
      </c>
      <c r="O215" s="12" t="s">
        <v>1047</v>
      </c>
      <c r="P215" s="13">
        <v>2072</v>
      </c>
      <c r="Q215" s="13">
        <v>0</v>
      </c>
      <c r="R215" s="14"/>
      <c r="S215" s="13"/>
      <c r="T215" s="13"/>
      <c r="U215" s="38"/>
      <c r="V215" s="39"/>
      <c r="W215" s="15"/>
      <c r="X215" s="15"/>
      <c r="Y215" s="13"/>
      <c r="Z215" s="13">
        <v>1</v>
      </c>
      <c r="AA215" s="7">
        <v>-2</v>
      </c>
      <c r="AB215" s="7">
        <f t="shared" si="42"/>
        <v>0</v>
      </c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</row>
    <row r="216" spans="1:41" ht="12.45">
      <c r="A216" s="2" t="s">
        <v>407</v>
      </c>
      <c r="B216" s="2">
        <f t="shared" ref="B216:B231" si="48">LEN(A216)</f>
        <v>16</v>
      </c>
      <c r="C216" s="2" t="s">
        <v>408</v>
      </c>
      <c r="D216" s="23">
        <f t="shared" ref="D216:D231" si="49">LEN(C216)</f>
        <v>2</v>
      </c>
      <c r="E216" s="2" t="s">
        <v>408</v>
      </c>
      <c r="F216" s="23">
        <v>1</v>
      </c>
      <c r="G216" s="13"/>
      <c r="H216" s="2" t="s">
        <v>1048</v>
      </c>
      <c r="I216" s="2" t="s">
        <v>66</v>
      </c>
      <c r="J216" s="2" t="s">
        <v>35</v>
      </c>
      <c r="K216" s="15"/>
      <c r="L216" s="11" t="s">
        <v>36</v>
      </c>
      <c r="M216" s="11" t="s">
        <v>348</v>
      </c>
      <c r="N216" s="11" t="s">
        <v>1022</v>
      </c>
      <c r="O216" s="12" t="s">
        <v>1047</v>
      </c>
      <c r="P216" s="13">
        <v>2072</v>
      </c>
      <c r="Q216" s="13">
        <v>0</v>
      </c>
      <c r="R216" s="14"/>
      <c r="S216" s="2" t="s">
        <v>48</v>
      </c>
      <c r="T216" s="2" t="s">
        <v>48</v>
      </c>
      <c r="U216" s="38"/>
      <c r="V216" s="39">
        <v>2751</v>
      </c>
      <c r="W216" s="15"/>
      <c r="X216" s="15"/>
      <c r="Y216" s="13"/>
      <c r="Z216" s="13">
        <v>1</v>
      </c>
      <c r="AA216" s="7">
        <v>1</v>
      </c>
      <c r="AB216" s="7">
        <f t="shared" si="42"/>
        <v>0</v>
      </c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</row>
    <row r="217" spans="1:41" ht="12.45">
      <c r="A217" s="2" t="s">
        <v>1049</v>
      </c>
      <c r="B217" s="2">
        <f t="shared" si="48"/>
        <v>15</v>
      </c>
      <c r="C217" s="2" t="s">
        <v>1050</v>
      </c>
      <c r="D217" s="23">
        <f t="shared" si="49"/>
        <v>4</v>
      </c>
      <c r="E217" s="2" t="s">
        <v>1050</v>
      </c>
      <c r="F217" s="23">
        <v>2</v>
      </c>
      <c r="G217" s="23">
        <v>1</v>
      </c>
      <c r="H217" s="2" t="s">
        <v>1051</v>
      </c>
      <c r="I217" s="2" t="s">
        <v>98</v>
      </c>
      <c r="J217" s="2" t="s">
        <v>35</v>
      </c>
      <c r="K217" s="15"/>
      <c r="L217" s="11" t="s">
        <v>36</v>
      </c>
      <c r="M217" s="11" t="s">
        <v>348</v>
      </c>
      <c r="N217" s="11" t="s">
        <v>1022</v>
      </c>
      <c r="O217" s="12" t="s">
        <v>1047</v>
      </c>
      <c r="P217" s="13">
        <v>2072</v>
      </c>
      <c r="Q217" s="13">
        <v>0</v>
      </c>
      <c r="R217" s="14"/>
      <c r="S217" s="2" t="s">
        <v>48</v>
      </c>
      <c r="T217" s="13"/>
      <c r="U217" s="38"/>
      <c r="V217" s="39"/>
      <c r="W217" s="15"/>
      <c r="X217" s="15"/>
      <c r="Y217" s="13"/>
      <c r="Z217" s="13">
        <v>1</v>
      </c>
      <c r="AA217" s="7">
        <v>-2</v>
      </c>
      <c r="AB217" s="7">
        <f t="shared" si="42"/>
        <v>0</v>
      </c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</row>
    <row r="218" spans="1:41" ht="12.45">
      <c r="A218" s="2" t="s">
        <v>1052</v>
      </c>
      <c r="B218" s="2">
        <f t="shared" si="48"/>
        <v>14</v>
      </c>
      <c r="C218" s="2" t="s">
        <v>1053</v>
      </c>
      <c r="D218" s="23">
        <f t="shared" si="49"/>
        <v>5</v>
      </c>
      <c r="E218" s="2" t="s">
        <v>1053</v>
      </c>
      <c r="F218" s="23">
        <v>3</v>
      </c>
      <c r="G218" s="23">
        <v>1</v>
      </c>
      <c r="H218" s="2" t="s">
        <v>1054</v>
      </c>
      <c r="I218" s="2" t="s">
        <v>677</v>
      </c>
      <c r="J218" s="2" t="str">
        <f>IF(I218="day","single")</f>
        <v>single</v>
      </c>
      <c r="K218" s="15"/>
      <c r="L218" s="11" t="s">
        <v>36</v>
      </c>
      <c r="M218" s="11" t="s">
        <v>348</v>
      </c>
      <c r="N218" s="11" t="s">
        <v>1022</v>
      </c>
      <c r="O218" s="12" t="s">
        <v>1047</v>
      </c>
      <c r="P218" s="13">
        <v>2072</v>
      </c>
      <c r="Q218" s="13">
        <v>0</v>
      </c>
      <c r="R218" s="14"/>
      <c r="S218" s="2" t="s">
        <v>48</v>
      </c>
      <c r="T218" s="2" t="s">
        <v>48</v>
      </c>
      <c r="U218" s="41"/>
      <c r="V218" s="40"/>
      <c r="W218" s="16">
        <v>0</v>
      </c>
      <c r="X218" s="16">
        <v>366</v>
      </c>
      <c r="Y218" s="13"/>
      <c r="Z218" s="13">
        <v>1</v>
      </c>
      <c r="AA218" s="7">
        <v>-2</v>
      </c>
      <c r="AB218" s="7">
        <f t="shared" si="42"/>
        <v>0</v>
      </c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</row>
    <row r="219" spans="1:41" ht="12.45">
      <c r="A219" s="2" t="s">
        <v>1055</v>
      </c>
      <c r="B219" s="2">
        <f t="shared" si="48"/>
        <v>20</v>
      </c>
      <c r="C219" s="2" t="s">
        <v>1056</v>
      </c>
      <c r="D219" s="23">
        <f t="shared" si="49"/>
        <v>4</v>
      </c>
      <c r="E219" s="2" t="s">
        <v>1056</v>
      </c>
      <c r="F219" s="23">
        <v>4</v>
      </c>
      <c r="G219" s="13"/>
      <c r="H219" s="2" t="s">
        <v>1057</v>
      </c>
      <c r="I219" s="2" t="s">
        <v>77</v>
      </c>
      <c r="J219" s="2" t="s">
        <v>34</v>
      </c>
      <c r="K219" s="16">
        <v>5</v>
      </c>
      <c r="L219" s="11" t="s">
        <v>36</v>
      </c>
      <c r="M219" s="11" t="s">
        <v>348</v>
      </c>
      <c r="N219" s="11" t="s">
        <v>1022</v>
      </c>
      <c r="O219" s="12" t="s">
        <v>1047</v>
      </c>
      <c r="P219" s="13">
        <v>2072</v>
      </c>
      <c r="Q219" s="13">
        <v>1</v>
      </c>
      <c r="R219" s="14"/>
      <c r="S219" s="2" t="s">
        <v>48</v>
      </c>
      <c r="T219" s="2" t="s">
        <v>1056</v>
      </c>
      <c r="U219" s="38" t="s">
        <v>1023</v>
      </c>
      <c r="V219" s="6">
        <v>2753</v>
      </c>
      <c r="W219" s="15"/>
      <c r="X219" s="15"/>
      <c r="Y219" s="13"/>
      <c r="Z219" s="13">
        <v>1</v>
      </c>
      <c r="AA219" s="7"/>
      <c r="AB219" s="7">
        <f t="shared" si="42"/>
        <v>1</v>
      </c>
      <c r="AC219" s="6">
        <v>1</v>
      </c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</row>
    <row r="220" spans="1:41" ht="12.45">
      <c r="A220" s="2" t="s">
        <v>1058</v>
      </c>
      <c r="B220" s="2">
        <f t="shared" si="48"/>
        <v>18</v>
      </c>
      <c r="C220" s="2" t="s">
        <v>1059</v>
      </c>
      <c r="D220" s="23">
        <f t="shared" si="49"/>
        <v>5</v>
      </c>
      <c r="E220" s="2" t="s">
        <v>1059</v>
      </c>
      <c r="F220" s="23">
        <v>5</v>
      </c>
      <c r="G220" s="13"/>
      <c r="H220" s="2" t="s">
        <v>1060</v>
      </c>
      <c r="I220" s="2" t="s">
        <v>842</v>
      </c>
      <c r="J220" s="2" t="s">
        <v>35</v>
      </c>
      <c r="K220" s="15"/>
      <c r="L220" s="11" t="s">
        <v>36</v>
      </c>
      <c r="M220" s="11" t="s">
        <v>348</v>
      </c>
      <c r="N220" s="11" t="s">
        <v>1022</v>
      </c>
      <c r="O220" s="12" t="s">
        <v>1047</v>
      </c>
      <c r="P220" s="13">
        <v>2072</v>
      </c>
      <c r="Q220" s="13">
        <v>1</v>
      </c>
      <c r="R220" s="14"/>
      <c r="S220" s="2" t="s">
        <v>48</v>
      </c>
      <c r="T220" s="2" t="s">
        <v>1059</v>
      </c>
      <c r="U220" s="38" t="s">
        <v>1023</v>
      </c>
      <c r="V220" s="39">
        <v>2754</v>
      </c>
      <c r="W220" s="15">
        <v>0</v>
      </c>
      <c r="X220" s="15"/>
      <c r="Y220" s="13"/>
      <c r="Z220" s="13">
        <v>1</v>
      </c>
      <c r="AA220" s="7"/>
      <c r="AB220" s="7">
        <f t="shared" si="42"/>
        <v>2</v>
      </c>
      <c r="AC220" s="6">
        <v>2</v>
      </c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</row>
    <row r="221" spans="1:41" ht="12.45">
      <c r="A221" s="2" t="s">
        <v>1061</v>
      </c>
      <c r="B221" s="2">
        <f t="shared" si="48"/>
        <v>23</v>
      </c>
      <c r="C221" s="2" t="s">
        <v>1062</v>
      </c>
      <c r="D221" s="23">
        <f t="shared" si="49"/>
        <v>5</v>
      </c>
      <c r="E221" s="2" t="s">
        <v>1062</v>
      </c>
      <c r="F221" s="23">
        <v>6</v>
      </c>
      <c r="G221" s="13"/>
      <c r="H221" s="2" t="s">
        <v>1063</v>
      </c>
      <c r="I221" s="2" t="s">
        <v>271</v>
      </c>
      <c r="J221" s="2" t="s">
        <v>35</v>
      </c>
      <c r="K221" s="15"/>
      <c r="L221" s="11" t="s">
        <v>36</v>
      </c>
      <c r="M221" s="11" t="s">
        <v>348</v>
      </c>
      <c r="N221" s="11" t="s">
        <v>1022</v>
      </c>
      <c r="O221" s="12" t="s">
        <v>1047</v>
      </c>
      <c r="P221" s="13">
        <v>2072</v>
      </c>
      <c r="Q221" s="13">
        <v>1</v>
      </c>
      <c r="R221" s="14"/>
      <c r="S221" s="2" t="s">
        <v>48</v>
      </c>
      <c r="T221" s="2" t="s">
        <v>48</v>
      </c>
      <c r="U221" s="41"/>
      <c r="V221" s="40"/>
      <c r="W221" s="16">
        <v>0</v>
      </c>
      <c r="X221" s="15"/>
      <c r="Y221" s="13"/>
      <c r="Z221" s="13">
        <v>1</v>
      </c>
      <c r="AA221" s="7"/>
      <c r="AB221" s="7">
        <f t="shared" si="42"/>
        <v>0</v>
      </c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</row>
    <row r="222" spans="1:41" ht="12.45">
      <c r="A222" s="2" t="s">
        <v>1064</v>
      </c>
      <c r="B222" s="2">
        <f t="shared" si="48"/>
        <v>21</v>
      </c>
      <c r="C222" s="2" t="s">
        <v>1065</v>
      </c>
      <c r="D222" s="23">
        <f t="shared" si="49"/>
        <v>4</v>
      </c>
      <c r="E222" s="2" t="s">
        <v>1066</v>
      </c>
      <c r="F222" s="23">
        <v>7</v>
      </c>
      <c r="G222" s="13"/>
      <c r="H222" s="2" t="s">
        <v>1067</v>
      </c>
      <c r="I222" s="2" t="s">
        <v>729</v>
      </c>
      <c r="J222" s="2" t="s">
        <v>35</v>
      </c>
      <c r="K222" s="15"/>
      <c r="L222" s="11" t="s">
        <v>36</v>
      </c>
      <c r="M222" s="11" t="s">
        <v>348</v>
      </c>
      <c r="N222" s="11" t="s">
        <v>1022</v>
      </c>
      <c r="O222" s="12" t="s">
        <v>1047</v>
      </c>
      <c r="P222" s="13">
        <v>2072</v>
      </c>
      <c r="Q222" s="13">
        <v>1</v>
      </c>
      <c r="R222" s="14"/>
      <c r="S222" s="2" t="s">
        <v>48</v>
      </c>
      <c r="T222" s="2" t="s">
        <v>48</v>
      </c>
      <c r="U222" s="41"/>
      <c r="V222" s="40"/>
      <c r="W222" s="16">
        <v>0</v>
      </c>
      <c r="X222" s="15"/>
      <c r="Y222" s="13"/>
      <c r="Z222" s="13">
        <v>1</v>
      </c>
      <c r="AA222" s="7"/>
      <c r="AB222" s="7">
        <f t="shared" si="42"/>
        <v>0</v>
      </c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</row>
    <row r="223" spans="1:41" ht="19.5" customHeight="1">
      <c r="A223" s="2" t="s">
        <v>1068</v>
      </c>
      <c r="B223" s="2">
        <f t="shared" si="48"/>
        <v>11</v>
      </c>
      <c r="C223" s="2" t="s">
        <v>1069</v>
      </c>
      <c r="D223" s="23">
        <f t="shared" si="49"/>
        <v>5</v>
      </c>
      <c r="E223" s="2" t="s">
        <v>1069</v>
      </c>
      <c r="F223" s="23">
        <v>8</v>
      </c>
      <c r="G223" s="13"/>
      <c r="H223" s="2" t="s">
        <v>1070</v>
      </c>
      <c r="I223" s="2" t="s">
        <v>842</v>
      </c>
      <c r="J223" s="2" t="s">
        <v>35</v>
      </c>
      <c r="K223" s="15"/>
      <c r="L223" s="11" t="s">
        <v>36</v>
      </c>
      <c r="M223" s="11" t="s">
        <v>348</v>
      </c>
      <c r="N223" s="11" t="s">
        <v>1022</v>
      </c>
      <c r="O223" s="12" t="s">
        <v>1047</v>
      </c>
      <c r="P223" s="13">
        <v>2072</v>
      </c>
      <c r="Q223" s="13">
        <v>1</v>
      </c>
      <c r="R223" s="14"/>
      <c r="S223" s="2" t="s">
        <v>1071</v>
      </c>
      <c r="T223" s="2" t="s">
        <v>48</v>
      </c>
      <c r="U223" s="41"/>
      <c r="V223" s="40"/>
      <c r="W223" s="16">
        <v>0</v>
      </c>
      <c r="X223" s="16">
        <v>1000</v>
      </c>
      <c r="Y223" s="13"/>
      <c r="Z223" s="13">
        <v>1</v>
      </c>
      <c r="AA223" s="7"/>
      <c r="AB223" s="7">
        <f t="shared" si="42"/>
        <v>0</v>
      </c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</row>
    <row r="224" spans="1:41" ht="24.9">
      <c r="A224" s="2" t="s">
        <v>1072</v>
      </c>
      <c r="B224" s="2">
        <f t="shared" si="48"/>
        <v>25</v>
      </c>
      <c r="C224" s="2" t="s">
        <v>1073</v>
      </c>
      <c r="D224" s="23">
        <f t="shared" si="49"/>
        <v>9</v>
      </c>
      <c r="E224" s="2" t="s">
        <v>1073</v>
      </c>
      <c r="F224" s="23">
        <v>9</v>
      </c>
      <c r="G224" s="13"/>
      <c r="H224" s="2" t="s">
        <v>1074</v>
      </c>
      <c r="I224" s="2" t="s">
        <v>34</v>
      </c>
      <c r="J224" s="2" t="s">
        <v>34</v>
      </c>
      <c r="K224" s="15"/>
      <c r="L224" s="11" t="s">
        <v>36</v>
      </c>
      <c r="M224" s="11" t="s">
        <v>348</v>
      </c>
      <c r="N224" s="11" t="s">
        <v>1022</v>
      </c>
      <c r="O224" s="12" t="s">
        <v>1047</v>
      </c>
      <c r="P224" s="13">
        <v>2072</v>
      </c>
      <c r="Q224" s="13">
        <v>0</v>
      </c>
      <c r="R224" s="14"/>
      <c r="S224" s="2" t="s">
        <v>48</v>
      </c>
      <c r="T224" s="2" t="s">
        <v>48</v>
      </c>
      <c r="U224" s="38" t="s">
        <v>1023</v>
      </c>
      <c r="V224" s="39">
        <v>2711</v>
      </c>
      <c r="W224" s="15"/>
      <c r="X224" s="15"/>
      <c r="Y224" s="13"/>
      <c r="Z224" s="13">
        <v>1</v>
      </c>
      <c r="AA224" s="7"/>
      <c r="AB224" s="7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</row>
    <row r="225" spans="1:41" ht="12.45">
      <c r="A225" s="2" t="s">
        <v>1075</v>
      </c>
      <c r="B225" s="2">
        <f t="shared" si="48"/>
        <v>24</v>
      </c>
      <c r="C225" s="2" t="s">
        <v>1076</v>
      </c>
      <c r="D225" s="23">
        <f t="shared" si="49"/>
        <v>4</v>
      </c>
      <c r="E225" s="2" t="s">
        <v>1076</v>
      </c>
      <c r="F225" s="23">
        <v>4</v>
      </c>
      <c r="G225" s="13"/>
      <c r="H225" s="2" t="s">
        <v>1077</v>
      </c>
      <c r="I225" s="2" t="s">
        <v>77</v>
      </c>
      <c r="J225" s="2" t="s">
        <v>34</v>
      </c>
      <c r="K225" s="16">
        <v>5</v>
      </c>
      <c r="L225" s="11" t="s">
        <v>36</v>
      </c>
      <c r="M225" s="11" t="s">
        <v>348</v>
      </c>
      <c r="N225" s="12" t="s">
        <v>1022</v>
      </c>
      <c r="O225" s="11" t="s">
        <v>1078</v>
      </c>
      <c r="P225" s="22">
        <v>2073</v>
      </c>
      <c r="Q225" s="13">
        <v>1</v>
      </c>
      <c r="R225" s="14"/>
      <c r="S225" s="2" t="s">
        <v>48</v>
      </c>
      <c r="T225" s="2" t="s">
        <v>48</v>
      </c>
      <c r="U225" s="38" t="s">
        <v>1023</v>
      </c>
      <c r="V225" s="39">
        <v>2707</v>
      </c>
      <c r="W225" s="15"/>
      <c r="X225" s="15"/>
      <c r="Y225" s="13"/>
      <c r="Z225" s="13">
        <v>1</v>
      </c>
      <c r="AA225" s="7"/>
      <c r="AB225" s="7">
        <f t="shared" ref="AB225:AB231" si="50">AC225+AD225</f>
        <v>0</v>
      </c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</row>
    <row r="226" spans="1:41" ht="12.45">
      <c r="A226" s="2" t="s">
        <v>1079</v>
      </c>
      <c r="B226" s="2">
        <f t="shared" si="48"/>
        <v>23</v>
      </c>
      <c r="C226" s="2" t="s">
        <v>1080</v>
      </c>
      <c r="D226" s="23">
        <f t="shared" si="49"/>
        <v>4</v>
      </c>
      <c r="E226" s="2" t="s">
        <v>1080</v>
      </c>
      <c r="F226" s="23">
        <v>5</v>
      </c>
      <c r="G226" s="13"/>
      <c r="H226" s="2" t="s">
        <v>1081</v>
      </c>
      <c r="I226" s="2" t="s">
        <v>842</v>
      </c>
      <c r="J226" s="2" t="s">
        <v>35</v>
      </c>
      <c r="K226" s="15"/>
      <c r="L226" s="11" t="s">
        <v>36</v>
      </c>
      <c r="M226" s="11" t="s">
        <v>348</v>
      </c>
      <c r="N226" s="11" t="s">
        <v>1022</v>
      </c>
      <c r="O226" s="11" t="s">
        <v>1078</v>
      </c>
      <c r="P226" s="22">
        <v>2073</v>
      </c>
      <c r="Q226" s="13">
        <v>1</v>
      </c>
      <c r="R226" s="14"/>
      <c r="S226" s="2" t="s">
        <v>48</v>
      </c>
      <c r="T226" s="2" t="s">
        <v>48</v>
      </c>
      <c r="U226" s="38" t="s">
        <v>1023</v>
      </c>
      <c r="V226" s="40">
        <v>2708</v>
      </c>
      <c r="W226" s="16">
        <v>0</v>
      </c>
      <c r="X226" s="15"/>
      <c r="Y226" s="13"/>
      <c r="Z226" s="13">
        <v>1</v>
      </c>
      <c r="AA226" s="7"/>
      <c r="AB226" s="7">
        <f t="shared" si="50"/>
        <v>0</v>
      </c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</row>
    <row r="227" spans="1:41" ht="12.45">
      <c r="A227" s="2" t="s">
        <v>1082</v>
      </c>
      <c r="B227" s="2">
        <f t="shared" si="48"/>
        <v>21</v>
      </c>
      <c r="C227" s="2" t="s">
        <v>1083</v>
      </c>
      <c r="D227" s="23">
        <f t="shared" si="49"/>
        <v>5</v>
      </c>
      <c r="E227" s="2" t="s">
        <v>1083</v>
      </c>
      <c r="F227" s="23">
        <v>6</v>
      </c>
      <c r="G227" s="13"/>
      <c r="H227" s="2" t="s">
        <v>1084</v>
      </c>
      <c r="I227" s="2" t="s">
        <v>881</v>
      </c>
      <c r="J227" s="2" t="s">
        <v>35</v>
      </c>
      <c r="K227" s="15"/>
      <c r="L227" s="11" t="s">
        <v>36</v>
      </c>
      <c r="M227" s="11" t="s">
        <v>348</v>
      </c>
      <c r="N227" s="11" t="s">
        <v>1022</v>
      </c>
      <c r="O227" s="11" t="s">
        <v>1078</v>
      </c>
      <c r="P227" s="22">
        <v>2073</v>
      </c>
      <c r="Q227" s="13">
        <v>1</v>
      </c>
      <c r="R227" s="14"/>
      <c r="S227" s="2" t="s">
        <v>48</v>
      </c>
      <c r="T227" s="2" t="s">
        <v>1085</v>
      </c>
      <c r="U227" s="38" t="s">
        <v>1023</v>
      </c>
      <c r="V227" s="40">
        <v>2702</v>
      </c>
      <c r="W227" s="16">
        <v>0</v>
      </c>
      <c r="X227" s="16">
        <v>1</v>
      </c>
      <c r="Y227" s="13"/>
      <c r="Z227" s="13">
        <v>1</v>
      </c>
      <c r="AA227" s="7"/>
      <c r="AB227" s="7">
        <f t="shared" si="50"/>
        <v>0</v>
      </c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</row>
    <row r="228" spans="1:41" ht="12.45">
      <c r="A228" s="2" t="s">
        <v>1086</v>
      </c>
      <c r="B228" s="2">
        <f t="shared" si="48"/>
        <v>21</v>
      </c>
      <c r="C228" s="2" t="s">
        <v>1087</v>
      </c>
      <c r="D228" s="23">
        <f t="shared" si="49"/>
        <v>5</v>
      </c>
      <c r="E228" s="2" t="s">
        <v>1087</v>
      </c>
      <c r="F228" s="23">
        <v>7</v>
      </c>
      <c r="G228" s="13"/>
      <c r="H228" s="2" t="s">
        <v>1088</v>
      </c>
      <c r="I228" s="2" t="s">
        <v>77</v>
      </c>
      <c r="J228" s="2" t="s">
        <v>34</v>
      </c>
      <c r="K228" s="16">
        <v>5</v>
      </c>
      <c r="L228" s="11" t="s">
        <v>36</v>
      </c>
      <c r="M228" s="11" t="s">
        <v>348</v>
      </c>
      <c r="N228" s="12" t="s">
        <v>1022</v>
      </c>
      <c r="O228" s="11" t="s">
        <v>1078</v>
      </c>
      <c r="P228" s="22">
        <v>2073</v>
      </c>
      <c r="Q228" s="13">
        <v>1</v>
      </c>
      <c r="R228" s="14"/>
      <c r="S228" s="2" t="s">
        <v>48</v>
      </c>
      <c r="T228" s="2" t="s">
        <v>48</v>
      </c>
      <c r="U228" s="38"/>
      <c r="V228" s="39"/>
      <c r="W228" s="15"/>
      <c r="X228" s="15"/>
      <c r="Y228" s="13"/>
      <c r="Z228" s="13">
        <v>1</v>
      </c>
      <c r="AA228" s="7"/>
      <c r="AB228" s="7">
        <f t="shared" si="50"/>
        <v>0</v>
      </c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</row>
    <row r="229" spans="1:41" ht="24.9">
      <c r="A229" s="2" t="s">
        <v>1089</v>
      </c>
      <c r="B229" s="2">
        <f t="shared" si="48"/>
        <v>22</v>
      </c>
      <c r="C229" s="2" t="s">
        <v>1090</v>
      </c>
      <c r="D229" s="23">
        <f t="shared" si="49"/>
        <v>5</v>
      </c>
      <c r="E229" s="2" t="s">
        <v>1090</v>
      </c>
      <c r="F229" s="23">
        <v>8</v>
      </c>
      <c r="G229" s="13"/>
      <c r="H229" s="2" t="s">
        <v>1091</v>
      </c>
      <c r="I229" s="2" t="s">
        <v>271</v>
      </c>
      <c r="J229" s="2" t="s">
        <v>35</v>
      </c>
      <c r="K229" s="15"/>
      <c r="L229" s="11" t="s">
        <v>36</v>
      </c>
      <c r="M229" s="11" t="s">
        <v>348</v>
      </c>
      <c r="N229" s="11" t="s">
        <v>1022</v>
      </c>
      <c r="O229" s="11" t="s">
        <v>1078</v>
      </c>
      <c r="P229" s="22">
        <v>2073</v>
      </c>
      <c r="Q229" s="13">
        <v>1</v>
      </c>
      <c r="R229" s="14"/>
      <c r="S229" s="2" t="s">
        <v>48</v>
      </c>
      <c r="T229" s="2" t="s">
        <v>1092</v>
      </c>
      <c r="U229" s="38" t="s">
        <v>1023</v>
      </c>
      <c r="V229" s="39">
        <v>2703</v>
      </c>
      <c r="X229" s="15"/>
      <c r="Y229" s="13"/>
      <c r="Z229" s="13">
        <v>1</v>
      </c>
      <c r="AA229" s="7"/>
      <c r="AB229" s="7">
        <f t="shared" si="50"/>
        <v>0</v>
      </c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</row>
    <row r="230" spans="1:41" ht="24.9">
      <c r="A230" s="2" t="s">
        <v>1093</v>
      </c>
      <c r="B230" s="2">
        <f t="shared" si="48"/>
        <v>23</v>
      </c>
      <c r="C230" s="2" t="s">
        <v>1094</v>
      </c>
      <c r="D230" s="23">
        <f t="shared" si="49"/>
        <v>5</v>
      </c>
      <c r="E230" s="2" t="s">
        <v>1094</v>
      </c>
      <c r="F230" s="23">
        <v>9</v>
      </c>
      <c r="G230" s="13"/>
      <c r="H230" s="2" t="s">
        <v>1095</v>
      </c>
      <c r="I230" s="2" t="s">
        <v>729</v>
      </c>
      <c r="J230" s="2" t="s">
        <v>35</v>
      </c>
      <c r="K230" s="15"/>
      <c r="L230" s="11" t="s">
        <v>36</v>
      </c>
      <c r="M230" s="11" t="s">
        <v>348</v>
      </c>
      <c r="N230" s="11" t="s">
        <v>1022</v>
      </c>
      <c r="O230" s="11" t="s">
        <v>1078</v>
      </c>
      <c r="P230" s="22">
        <v>2073</v>
      </c>
      <c r="Q230" s="13">
        <v>1</v>
      </c>
      <c r="R230" s="14"/>
      <c r="S230" s="2" t="s">
        <v>48</v>
      </c>
      <c r="T230" s="2" t="s">
        <v>1096</v>
      </c>
      <c r="U230" s="38" t="s">
        <v>1023</v>
      </c>
      <c r="V230" s="6">
        <v>2704</v>
      </c>
      <c r="X230" s="16">
        <v>100</v>
      </c>
      <c r="Y230" s="13"/>
      <c r="Z230" s="13">
        <v>1</v>
      </c>
      <c r="AA230" s="7"/>
      <c r="AB230" s="7">
        <f t="shared" si="50"/>
        <v>0</v>
      </c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</row>
    <row r="231" spans="1:41" ht="12.45">
      <c r="A231" s="2" t="s">
        <v>1097</v>
      </c>
      <c r="B231" s="2">
        <f t="shared" si="48"/>
        <v>22</v>
      </c>
      <c r="C231" s="2" t="s">
        <v>1098</v>
      </c>
      <c r="D231" s="23">
        <f t="shared" si="49"/>
        <v>5</v>
      </c>
      <c r="E231" s="2" t="s">
        <v>1098</v>
      </c>
      <c r="F231" s="23">
        <v>10</v>
      </c>
      <c r="G231" s="13"/>
      <c r="H231" s="2" t="s">
        <v>1099</v>
      </c>
      <c r="I231" s="2" t="s">
        <v>729</v>
      </c>
      <c r="J231" s="2" t="s">
        <v>35</v>
      </c>
      <c r="K231" s="15"/>
      <c r="L231" s="11" t="s">
        <v>36</v>
      </c>
      <c r="M231" s="11" t="s">
        <v>348</v>
      </c>
      <c r="N231" s="11" t="s">
        <v>1022</v>
      </c>
      <c r="O231" s="11" t="s">
        <v>1078</v>
      </c>
      <c r="P231" s="22">
        <v>2073</v>
      </c>
      <c r="Q231" s="13">
        <v>1</v>
      </c>
      <c r="R231" s="14"/>
      <c r="S231" s="2" t="s">
        <v>48</v>
      </c>
      <c r="T231" s="2" t="s">
        <v>1100</v>
      </c>
      <c r="U231" s="38" t="s">
        <v>1023</v>
      </c>
      <c r="V231" s="16">
        <v>2705</v>
      </c>
      <c r="X231" s="16">
        <v>100</v>
      </c>
      <c r="Y231" s="13"/>
      <c r="Z231" s="13">
        <v>1</v>
      </c>
      <c r="AA231" s="7"/>
      <c r="AB231" s="7">
        <f t="shared" si="50"/>
        <v>0</v>
      </c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</row>
    <row r="232" spans="1:41" ht="12.45">
      <c r="A232" s="2" t="s">
        <v>1101</v>
      </c>
      <c r="B232" s="2"/>
      <c r="C232" s="2" t="s">
        <v>1102</v>
      </c>
      <c r="D232" s="23"/>
      <c r="E232" s="2" t="s">
        <v>1102</v>
      </c>
      <c r="F232" s="23"/>
      <c r="G232" s="13"/>
      <c r="H232" s="2" t="s">
        <v>1103</v>
      </c>
      <c r="I232" s="2" t="s">
        <v>77</v>
      </c>
      <c r="J232" s="2" t="s">
        <v>34</v>
      </c>
      <c r="K232" s="15"/>
      <c r="L232" s="11" t="s">
        <v>36</v>
      </c>
      <c r="M232" s="11" t="s">
        <v>348</v>
      </c>
      <c r="N232" s="11" t="s">
        <v>1022</v>
      </c>
      <c r="O232" s="11" t="s">
        <v>1078</v>
      </c>
      <c r="P232" s="13"/>
      <c r="Q232" s="13"/>
      <c r="R232" s="14"/>
      <c r="S232" s="2"/>
      <c r="T232" s="2" t="s">
        <v>1104</v>
      </c>
      <c r="U232" s="38" t="s">
        <v>1023</v>
      </c>
      <c r="V232" s="39">
        <v>2706</v>
      </c>
      <c r="W232" s="15"/>
      <c r="X232" s="15"/>
      <c r="Y232" s="13"/>
      <c r="Z232" s="13"/>
      <c r="AA232" s="7"/>
      <c r="AB232" s="7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</row>
    <row r="233" spans="1:41" ht="12.45">
      <c r="A233" s="2" t="s">
        <v>1105</v>
      </c>
      <c r="B233" s="2"/>
      <c r="C233" s="2" t="s">
        <v>1106</v>
      </c>
      <c r="D233" s="23"/>
      <c r="E233" s="2" t="s">
        <v>1106</v>
      </c>
      <c r="F233" s="23"/>
      <c r="G233" s="13"/>
      <c r="H233" s="2" t="s">
        <v>1107</v>
      </c>
      <c r="I233" s="2" t="s">
        <v>128</v>
      </c>
      <c r="J233" s="2" t="s">
        <v>128</v>
      </c>
      <c r="K233" s="15"/>
      <c r="L233" s="11" t="s">
        <v>36</v>
      </c>
      <c r="M233" s="11" t="s">
        <v>348</v>
      </c>
      <c r="N233" s="12" t="s">
        <v>1022</v>
      </c>
      <c r="O233" s="11" t="s">
        <v>1078</v>
      </c>
      <c r="P233" s="13">
        <v>2073</v>
      </c>
      <c r="Q233" s="13">
        <v>1</v>
      </c>
      <c r="R233" s="14"/>
      <c r="S233" s="2"/>
      <c r="T233" s="2"/>
      <c r="U233" s="38"/>
      <c r="V233" s="39"/>
      <c r="W233" s="15"/>
      <c r="X233" s="15"/>
      <c r="Y233" s="13"/>
      <c r="Z233" s="13">
        <v>1</v>
      </c>
      <c r="AA233" s="7"/>
      <c r="AB233" s="7">
        <f t="shared" ref="AB233:AB239" si="51">AC233+AD233</f>
        <v>0</v>
      </c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</row>
    <row r="234" spans="1:41" ht="12.45">
      <c r="A234" s="2" t="s">
        <v>175</v>
      </c>
      <c r="B234" s="13"/>
      <c r="C234" s="2" t="s">
        <v>175</v>
      </c>
      <c r="D234" s="13"/>
      <c r="E234" s="2" t="s">
        <v>175</v>
      </c>
      <c r="F234" s="23">
        <v>0</v>
      </c>
      <c r="G234" s="23">
        <v>1</v>
      </c>
      <c r="H234" s="2" t="s">
        <v>175</v>
      </c>
      <c r="I234" s="13"/>
      <c r="J234" s="2" t="s">
        <v>35</v>
      </c>
      <c r="K234" s="15"/>
      <c r="L234" s="11" t="s">
        <v>36</v>
      </c>
      <c r="M234" s="11" t="s">
        <v>348</v>
      </c>
      <c r="N234" s="11" t="s">
        <v>1108</v>
      </c>
      <c r="O234" s="11"/>
      <c r="P234" s="13">
        <v>2081</v>
      </c>
      <c r="Q234" s="13">
        <v>0</v>
      </c>
      <c r="R234" s="14"/>
      <c r="S234" s="13"/>
      <c r="T234" s="13"/>
      <c r="U234" s="38"/>
      <c r="V234" s="39"/>
      <c r="W234" s="15"/>
      <c r="X234" s="15"/>
      <c r="Y234" s="13"/>
      <c r="Z234" s="13">
        <v>1</v>
      </c>
      <c r="AA234" s="7">
        <v>-2</v>
      </c>
      <c r="AB234" s="7">
        <f t="shared" si="51"/>
        <v>0</v>
      </c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</row>
    <row r="235" spans="1:41" ht="12.45">
      <c r="A235" s="2" t="s">
        <v>413</v>
      </c>
      <c r="B235" s="2">
        <f t="shared" ref="B235:B237" si="52">LEN(A235)</f>
        <v>16</v>
      </c>
      <c r="C235" s="2" t="s">
        <v>414</v>
      </c>
      <c r="D235" s="23">
        <f t="shared" ref="D235:D237" si="53">LEN(C235)</f>
        <v>2</v>
      </c>
      <c r="E235" s="2" t="s">
        <v>414</v>
      </c>
      <c r="F235" s="23">
        <v>1</v>
      </c>
      <c r="G235" s="13"/>
      <c r="H235" s="2" t="s">
        <v>415</v>
      </c>
      <c r="I235" s="2" t="s">
        <v>66</v>
      </c>
      <c r="J235" s="2" t="s">
        <v>35</v>
      </c>
      <c r="K235" s="15"/>
      <c r="L235" s="11" t="s">
        <v>36</v>
      </c>
      <c r="M235" s="11" t="s">
        <v>348</v>
      </c>
      <c r="N235" s="11" t="s">
        <v>1108</v>
      </c>
      <c r="O235" s="11"/>
      <c r="P235" s="13">
        <v>2081</v>
      </c>
      <c r="Q235" s="13">
        <v>0</v>
      </c>
      <c r="R235" s="14"/>
      <c r="S235" s="2" t="s">
        <v>48</v>
      </c>
      <c r="T235" s="2" t="s">
        <v>416</v>
      </c>
      <c r="U235" s="38" t="s">
        <v>1109</v>
      </c>
      <c r="V235" s="39">
        <v>2801</v>
      </c>
      <c r="W235" s="15"/>
      <c r="X235" s="15"/>
      <c r="Y235" s="13"/>
      <c r="Z235" s="13">
        <v>1</v>
      </c>
      <c r="AA235" s="7">
        <v>1</v>
      </c>
      <c r="AB235" s="7">
        <f t="shared" si="51"/>
        <v>0</v>
      </c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</row>
    <row r="236" spans="1:41" ht="12.45">
      <c r="A236" s="2" t="s">
        <v>1110</v>
      </c>
      <c r="B236" s="2">
        <f t="shared" si="52"/>
        <v>21</v>
      </c>
      <c r="C236" s="2" t="s">
        <v>1111</v>
      </c>
      <c r="D236" s="23">
        <f t="shared" si="53"/>
        <v>7</v>
      </c>
      <c r="E236" s="2" t="s">
        <v>1111</v>
      </c>
      <c r="F236" s="23">
        <v>2</v>
      </c>
      <c r="G236" s="13"/>
      <c r="H236" s="2" t="s">
        <v>1112</v>
      </c>
      <c r="I236" s="2" t="s">
        <v>34</v>
      </c>
      <c r="J236" s="2" t="s">
        <v>34</v>
      </c>
      <c r="K236" s="16">
        <v>31</v>
      </c>
      <c r="L236" s="11" t="s">
        <v>36</v>
      </c>
      <c r="M236" s="11" t="s">
        <v>348</v>
      </c>
      <c r="N236" s="12" t="s">
        <v>1108</v>
      </c>
      <c r="O236" s="11"/>
      <c r="P236" s="13">
        <v>2081</v>
      </c>
      <c r="Q236" s="13">
        <v>0</v>
      </c>
      <c r="R236" s="14"/>
      <c r="S236" s="2" t="s">
        <v>48</v>
      </c>
      <c r="T236" s="2" t="s">
        <v>1113</v>
      </c>
      <c r="U236" s="38" t="s">
        <v>1109</v>
      </c>
      <c r="V236" s="39">
        <v>2812</v>
      </c>
      <c r="W236" s="15"/>
      <c r="X236" s="15"/>
      <c r="Y236" s="13"/>
      <c r="Z236" s="13">
        <v>1</v>
      </c>
      <c r="AA236" s="7">
        <v>-1</v>
      </c>
      <c r="AB236" s="7">
        <f t="shared" si="51"/>
        <v>0</v>
      </c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</row>
    <row r="237" spans="1:41" ht="24.9">
      <c r="A237" s="2" t="s">
        <v>1114</v>
      </c>
      <c r="B237" s="2">
        <f t="shared" si="52"/>
        <v>16</v>
      </c>
      <c r="C237" s="2" t="s">
        <v>1115</v>
      </c>
      <c r="D237" s="23">
        <f t="shared" si="53"/>
        <v>8</v>
      </c>
      <c r="E237" s="2" t="s">
        <v>1115</v>
      </c>
      <c r="F237" s="23">
        <v>3</v>
      </c>
      <c r="G237" s="13"/>
      <c r="H237" s="2" t="s">
        <v>1116</v>
      </c>
      <c r="I237" s="2" t="s">
        <v>34</v>
      </c>
      <c r="J237" s="2" t="s">
        <v>52</v>
      </c>
      <c r="K237" s="15"/>
      <c r="L237" s="11" t="s">
        <v>36</v>
      </c>
      <c r="M237" s="11" t="s">
        <v>348</v>
      </c>
      <c r="N237" s="11" t="s">
        <v>1108</v>
      </c>
      <c r="O237" s="11"/>
      <c r="P237" s="13">
        <v>2081</v>
      </c>
      <c r="Q237" s="13">
        <v>0</v>
      </c>
      <c r="R237" s="14"/>
      <c r="S237" s="13"/>
      <c r="T237" s="13"/>
      <c r="U237" s="38"/>
      <c r="V237" s="39"/>
      <c r="W237" s="15"/>
      <c r="X237" s="15"/>
      <c r="Y237" s="13"/>
      <c r="Z237" s="13">
        <v>1</v>
      </c>
      <c r="AA237" s="7"/>
      <c r="AB237" s="7">
        <f t="shared" si="51"/>
        <v>0</v>
      </c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</row>
    <row r="238" spans="1:41" ht="24.9">
      <c r="A238" s="2" t="s">
        <v>1117</v>
      </c>
      <c r="B238" s="13"/>
      <c r="C238" s="2" t="s">
        <v>1118</v>
      </c>
      <c r="D238" s="23"/>
      <c r="E238" s="2" t="s">
        <v>1118</v>
      </c>
      <c r="F238" s="23">
        <v>4</v>
      </c>
      <c r="G238" s="13"/>
      <c r="H238" s="2" t="s">
        <v>1119</v>
      </c>
      <c r="I238" s="2" t="s">
        <v>77</v>
      </c>
      <c r="J238" s="2" t="s">
        <v>34</v>
      </c>
      <c r="K238" s="15">
        <v>1</v>
      </c>
      <c r="L238" s="11" t="s">
        <v>36</v>
      </c>
      <c r="M238" s="11" t="s">
        <v>348</v>
      </c>
      <c r="N238" s="11" t="s">
        <v>1108</v>
      </c>
      <c r="O238" s="11"/>
      <c r="P238" s="13">
        <v>2081</v>
      </c>
      <c r="Q238" s="13">
        <v>1</v>
      </c>
      <c r="R238" s="14" t="s">
        <v>1120</v>
      </c>
      <c r="S238" s="13"/>
      <c r="T238" s="13"/>
      <c r="U238" s="38"/>
      <c r="V238" s="39"/>
      <c r="W238" s="15"/>
      <c r="X238" s="15"/>
      <c r="Y238" s="13"/>
      <c r="Z238" s="13">
        <v>1</v>
      </c>
      <c r="AA238" s="7"/>
      <c r="AB238" s="7">
        <f t="shared" si="51"/>
        <v>0</v>
      </c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</row>
    <row r="239" spans="1:41" ht="12.45">
      <c r="A239" s="8" t="s">
        <v>1121</v>
      </c>
      <c r="B239" s="22"/>
      <c r="C239" s="8" t="s">
        <v>1122</v>
      </c>
      <c r="D239" s="9"/>
      <c r="E239" s="8" t="s">
        <v>1122</v>
      </c>
      <c r="F239" s="9">
        <v>21</v>
      </c>
      <c r="G239" s="22"/>
      <c r="H239" s="8" t="s">
        <v>1123</v>
      </c>
      <c r="I239" s="8" t="s">
        <v>1124</v>
      </c>
      <c r="J239" s="8" t="s">
        <v>35</v>
      </c>
      <c r="K239" s="24"/>
      <c r="L239" s="11" t="s">
        <v>36</v>
      </c>
      <c r="M239" s="11" t="s">
        <v>348</v>
      </c>
      <c r="N239" s="11" t="s">
        <v>1108</v>
      </c>
      <c r="O239" s="11"/>
      <c r="P239" s="22">
        <v>2081</v>
      </c>
      <c r="Q239" s="22">
        <v>1</v>
      </c>
      <c r="R239" s="25" t="s">
        <v>1125</v>
      </c>
      <c r="S239" s="22"/>
      <c r="T239" s="22"/>
      <c r="U239" s="53"/>
      <c r="V239" s="54"/>
      <c r="W239" s="24"/>
      <c r="X239" s="24"/>
      <c r="Y239" s="22"/>
      <c r="Z239" s="22">
        <v>1</v>
      </c>
      <c r="AA239" s="7"/>
      <c r="AB239" s="7">
        <f t="shared" si="51"/>
        <v>0</v>
      </c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</row>
    <row r="240" spans="1:41" ht="24.9">
      <c r="A240" s="8" t="s">
        <v>1126</v>
      </c>
      <c r="B240" s="22"/>
      <c r="C240" s="8" t="s">
        <v>1127</v>
      </c>
      <c r="D240" s="9"/>
      <c r="E240" s="8" t="s">
        <v>1127</v>
      </c>
      <c r="F240" s="9"/>
      <c r="G240" s="22"/>
      <c r="H240" s="8" t="s">
        <v>1128</v>
      </c>
      <c r="I240" s="8" t="s">
        <v>77</v>
      </c>
      <c r="J240" s="8" t="s">
        <v>34</v>
      </c>
      <c r="K240" s="24"/>
      <c r="L240" s="11" t="s">
        <v>36</v>
      </c>
      <c r="M240" s="11" t="s">
        <v>348</v>
      </c>
      <c r="N240" s="11" t="s">
        <v>1108</v>
      </c>
      <c r="O240" s="11"/>
      <c r="P240" s="22">
        <v>2081</v>
      </c>
      <c r="Q240" s="22"/>
      <c r="R240" s="25" t="s">
        <v>1125</v>
      </c>
      <c r="S240" s="22"/>
      <c r="T240" s="22"/>
      <c r="U240" s="53"/>
      <c r="V240" s="54"/>
      <c r="W240" s="24"/>
      <c r="X240" s="24"/>
      <c r="Y240" s="22"/>
      <c r="Z240" s="22"/>
      <c r="AA240" s="7"/>
      <c r="AB240" s="7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</row>
    <row r="241" spans="1:41" ht="12.45">
      <c r="A241" s="8" t="s">
        <v>1129</v>
      </c>
      <c r="B241" s="22"/>
      <c r="C241" s="8" t="s">
        <v>1130</v>
      </c>
      <c r="D241" s="9"/>
      <c r="E241" s="8" t="s">
        <v>1130</v>
      </c>
      <c r="F241" s="9">
        <v>21</v>
      </c>
      <c r="G241" s="22"/>
      <c r="H241" s="8" t="s">
        <v>1131</v>
      </c>
      <c r="I241" s="8" t="s">
        <v>850</v>
      </c>
      <c r="J241" s="8" t="s">
        <v>35</v>
      </c>
      <c r="K241" s="24"/>
      <c r="L241" s="11" t="s">
        <v>36</v>
      </c>
      <c r="M241" s="11" t="s">
        <v>348</v>
      </c>
      <c r="N241" s="11" t="s">
        <v>1108</v>
      </c>
      <c r="O241" s="11"/>
      <c r="P241" s="22">
        <v>2081</v>
      </c>
      <c r="Q241" s="22">
        <v>1</v>
      </c>
      <c r="R241" s="25" t="s">
        <v>1120</v>
      </c>
      <c r="S241" s="22"/>
      <c r="T241" s="22"/>
      <c r="U241" s="53"/>
      <c r="V241" s="54"/>
      <c r="W241" s="24"/>
      <c r="X241" s="24"/>
      <c r="Y241" s="22"/>
      <c r="Z241" s="22">
        <v>1</v>
      </c>
      <c r="AA241" s="7"/>
      <c r="AB241" s="7">
        <f t="shared" ref="AB241:AB278" si="54">AC241+AD241</f>
        <v>0</v>
      </c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</row>
    <row r="242" spans="1:41" ht="24.9">
      <c r="A242" s="8" t="s">
        <v>1132</v>
      </c>
      <c r="B242" s="22"/>
      <c r="C242" s="8" t="s">
        <v>1133</v>
      </c>
      <c r="D242" s="9"/>
      <c r="E242" s="8" t="s">
        <v>1133</v>
      </c>
      <c r="F242" s="9">
        <v>23</v>
      </c>
      <c r="G242" s="22"/>
      <c r="H242" s="8" t="s">
        <v>1134</v>
      </c>
      <c r="I242" s="8" t="s">
        <v>1135</v>
      </c>
      <c r="J242" s="8" t="s">
        <v>35</v>
      </c>
      <c r="K242" s="24"/>
      <c r="L242" s="11" t="s">
        <v>36</v>
      </c>
      <c r="M242" s="11" t="s">
        <v>348</v>
      </c>
      <c r="N242" s="11" t="s">
        <v>1108</v>
      </c>
      <c r="O242" s="11"/>
      <c r="P242" s="22">
        <v>2081</v>
      </c>
      <c r="Q242" s="22">
        <v>1</v>
      </c>
      <c r="R242" s="25" t="s">
        <v>1120</v>
      </c>
      <c r="S242" s="22"/>
      <c r="T242" s="22"/>
      <c r="U242" s="53"/>
      <c r="V242" s="54"/>
      <c r="W242" s="24"/>
      <c r="X242" s="24"/>
      <c r="Y242" s="22"/>
      <c r="Z242" s="22">
        <v>1</v>
      </c>
      <c r="AA242" s="7">
        <v>-1</v>
      </c>
      <c r="AB242" s="7">
        <f t="shared" si="54"/>
        <v>0</v>
      </c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</row>
    <row r="243" spans="1:41" ht="12.45">
      <c r="A243" s="8" t="s">
        <v>1136</v>
      </c>
      <c r="B243" s="22"/>
      <c r="C243" s="8" t="s">
        <v>1137</v>
      </c>
      <c r="D243" s="9"/>
      <c r="E243" s="8" t="s">
        <v>1137</v>
      </c>
      <c r="F243" s="9">
        <v>25</v>
      </c>
      <c r="G243" s="22"/>
      <c r="H243" s="8" t="s">
        <v>1138</v>
      </c>
      <c r="I243" s="8" t="s">
        <v>1139</v>
      </c>
      <c r="J243" s="8" t="s">
        <v>35</v>
      </c>
      <c r="K243" s="24"/>
      <c r="L243" s="11" t="s">
        <v>36</v>
      </c>
      <c r="M243" s="11" t="s">
        <v>348</v>
      </c>
      <c r="N243" s="11" t="s">
        <v>1108</v>
      </c>
      <c r="O243" s="11"/>
      <c r="P243" s="22">
        <v>2081</v>
      </c>
      <c r="Q243" s="22">
        <v>1</v>
      </c>
      <c r="R243" s="25" t="s">
        <v>1120</v>
      </c>
      <c r="S243" s="22"/>
      <c r="T243" s="22"/>
      <c r="U243" s="53"/>
      <c r="V243" s="54"/>
      <c r="W243" s="24"/>
      <c r="X243" s="24"/>
      <c r="Y243" s="22"/>
      <c r="Z243" s="22">
        <v>1</v>
      </c>
      <c r="AA243" s="7">
        <v>-1</v>
      </c>
      <c r="AB243" s="7">
        <f t="shared" si="54"/>
        <v>0</v>
      </c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</row>
    <row r="244" spans="1:41" ht="12.45">
      <c r="A244" s="8" t="s">
        <v>1140</v>
      </c>
      <c r="B244" s="8">
        <f t="shared" ref="B244:B250" si="55">LEN(A244)</f>
        <v>13</v>
      </c>
      <c r="C244" s="8" t="s">
        <v>1141</v>
      </c>
      <c r="D244" s="9">
        <f t="shared" ref="D244:D250" si="56">LEN(C244)</f>
        <v>7</v>
      </c>
      <c r="E244" s="8" t="s">
        <v>1141</v>
      </c>
      <c r="F244" s="9">
        <v>25</v>
      </c>
      <c r="G244" s="22"/>
      <c r="H244" s="8" t="s">
        <v>1142</v>
      </c>
      <c r="I244" s="8" t="s">
        <v>1143</v>
      </c>
      <c r="J244" s="8" t="s">
        <v>35</v>
      </c>
      <c r="K244" s="24"/>
      <c r="L244" s="11" t="s">
        <v>36</v>
      </c>
      <c r="M244" s="11" t="s">
        <v>348</v>
      </c>
      <c r="N244" s="11" t="s">
        <v>1108</v>
      </c>
      <c r="O244" s="11"/>
      <c r="P244" s="22">
        <v>2081</v>
      </c>
      <c r="Q244" s="22">
        <v>1</v>
      </c>
      <c r="R244" s="25" t="s">
        <v>913</v>
      </c>
      <c r="S244" s="22"/>
      <c r="T244" s="22"/>
      <c r="U244" s="53"/>
      <c r="V244" s="54"/>
      <c r="W244" s="24"/>
      <c r="X244" s="24"/>
      <c r="Y244" s="22"/>
      <c r="Z244" s="22">
        <v>1</v>
      </c>
      <c r="AA244" s="7">
        <v>-1</v>
      </c>
      <c r="AB244" s="7">
        <f t="shared" si="54"/>
        <v>0</v>
      </c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</row>
    <row r="245" spans="1:41" ht="12.45">
      <c r="A245" s="8" t="s">
        <v>1144</v>
      </c>
      <c r="B245" s="8">
        <f t="shared" si="55"/>
        <v>14</v>
      </c>
      <c r="C245" s="8" t="s">
        <v>1145</v>
      </c>
      <c r="D245" s="9">
        <f t="shared" si="56"/>
        <v>8</v>
      </c>
      <c r="E245" s="8" t="s">
        <v>1145</v>
      </c>
      <c r="F245" s="9">
        <v>25</v>
      </c>
      <c r="G245" s="22"/>
      <c r="H245" s="8" t="s">
        <v>1146</v>
      </c>
      <c r="I245" s="8" t="s">
        <v>1147</v>
      </c>
      <c r="J245" s="8" t="s">
        <v>35</v>
      </c>
      <c r="K245" s="24"/>
      <c r="L245" s="11" t="s">
        <v>36</v>
      </c>
      <c r="M245" s="11" t="s">
        <v>348</v>
      </c>
      <c r="N245" s="11" t="s">
        <v>1108</v>
      </c>
      <c r="O245" s="11"/>
      <c r="P245" s="22">
        <v>2081</v>
      </c>
      <c r="Q245" s="22">
        <v>1</v>
      </c>
      <c r="R245" s="25" t="s">
        <v>913</v>
      </c>
      <c r="S245" s="22"/>
      <c r="T245" s="22"/>
      <c r="U245" s="53"/>
      <c r="V245" s="54"/>
      <c r="W245" s="24"/>
      <c r="X245" s="24"/>
      <c r="Y245" s="22"/>
      <c r="Z245" s="22">
        <v>1</v>
      </c>
      <c r="AA245" s="7">
        <v>-1</v>
      </c>
      <c r="AB245" s="7">
        <f t="shared" si="54"/>
        <v>0</v>
      </c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</row>
    <row r="246" spans="1:41" ht="24.9">
      <c r="A246" s="8" t="s">
        <v>1148</v>
      </c>
      <c r="B246" s="8">
        <f t="shared" si="55"/>
        <v>16</v>
      </c>
      <c r="C246" s="8" t="s">
        <v>1149</v>
      </c>
      <c r="D246" s="9">
        <f t="shared" si="56"/>
        <v>8</v>
      </c>
      <c r="E246" s="8" t="s">
        <v>1149</v>
      </c>
      <c r="F246" s="9">
        <v>25</v>
      </c>
      <c r="G246" s="22"/>
      <c r="H246" s="8" t="s">
        <v>1150</v>
      </c>
      <c r="I246" s="8" t="s">
        <v>1151</v>
      </c>
      <c r="J246" s="8" t="s">
        <v>35</v>
      </c>
      <c r="K246" s="24"/>
      <c r="L246" s="11" t="s">
        <v>36</v>
      </c>
      <c r="M246" s="11" t="s">
        <v>348</v>
      </c>
      <c r="N246" s="11" t="s">
        <v>1108</v>
      </c>
      <c r="O246" s="11"/>
      <c r="P246" s="22">
        <v>2081</v>
      </c>
      <c r="Q246" s="22">
        <v>1</v>
      </c>
      <c r="R246" s="25" t="s">
        <v>913</v>
      </c>
      <c r="S246" s="22"/>
      <c r="T246" s="22"/>
      <c r="U246" s="53"/>
      <c r="V246" s="54"/>
      <c r="W246" s="24"/>
      <c r="X246" s="24"/>
      <c r="Y246" s="22"/>
      <c r="Z246" s="22">
        <v>1</v>
      </c>
      <c r="AA246" s="7">
        <v>-1</v>
      </c>
      <c r="AB246" s="7">
        <f t="shared" si="54"/>
        <v>0</v>
      </c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</row>
    <row r="247" spans="1:41" ht="12.45">
      <c r="A247" s="8" t="s">
        <v>1152</v>
      </c>
      <c r="B247" s="8">
        <f t="shared" si="55"/>
        <v>12</v>
      </c>
      <c r="C247" s="8" t="s">
        <v>1153</v>
      </c>
      <c r="D247" s="9">
        <f t="shared" si="56"/>
        <v>7</v>
      </c>
      <c r="E247" s="8" t="s">
        <v>1153</v>
      </c>
      <c r="F247" s="9">
        <v>25</v>
      </c>
      <c r="G247" s="22"/>
      <c r="H247" s="8" t="s">
        <v>1154</v>
      </c>
      <c r="I247" s="8" t="s">
        <v>1155</v>
      </c>
      <c r="J247" s="8" t="s">
        <v>35</v>
      </c>
      <c r="K247" s="24"/>
      <c r="L247" s="11" t="s">
        <v>36</v>
      </c>
      <c r="M247" s="11" t="s">
        <v>348</v>
      </c>
      <c r="N247" s="11" t="s">
        <v>1108</v>
      </c>
      <c r="O247" s="11"/>
      <c r="P247" s="22">
        <v>2081</v>
      </c>
      <c r="Q247" s="22">
        <v>1</v>
      </c>
      <c r="R247" s="25" t="s">
        <v>913</v>
      </c>
      <c r="S247" s="22"/>
      <c r="T247" s="22"/>
      <c r="U247" s="53"/>
      <c r="V247" s="54"/>
      <c r="W247" s="24"/>
      <c r="X247" s="24"/>
      <c r="Y247" s="22"/>
      <c r="Z247" s="22">
        <v>1</v>
      </c>
      <c r="AA247" s="7">
        <v>-1</v>
      </c>
      <c r="AB247" s="7">
        <f t="shared" si="54"/>
        <v>0</v>
      </c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</row>
    <row r="248" spans="1:41" ht="12.45">
      <c r="A248" s="8" t="s">
        <v>1156</v>
      </c>
      <c r="B248" s="8">
        <f t="shared" si="55"/>
        <v>11</v>
      </c>
      <c r="C248" s="8" t="s">
        <v>1157</v>
      </c>
      <c r="D248" s="9">
        <f t="shared" si="56"/>
        <v>8</v>
      </c>
      <c r="E248" s="8" t="s">
        <v>1157</v>
      </c>
      <c r="F248" s="9">
        <v>25</v>
      </c>
      <c r="G248" s="22"/>
      <c r="H248" s="8" t="s">
        <v>1158</v>
      </c>
      <c r="I248" s="8" t="s">
        <v>1159</v>
      </c>
      <c r="J248" s="8" t="s">
        <v>35</v>
      </c>
      <c r="K248" s="24"/>
      <c r="L248" s="11" t="s">
        <v>36</v>
      </c>
      <c r="M248" s="11" t="s">
        <v>348</v>
      </c>
      <c r="N248" s="11" t="s">
        <v>1108</v>
      </c>
      <c r="O248" s="11"/>
      <c r="P248" s="22">
        <v>2081</v>
      </c>
      <c r="Q248" s="22">
        <v>1</v>
      </c>
      <c r="R248" s="25" t="s">
        <v>913</v>
      </c>
      <c r="S248" s="22"/>
      <c r="T248" s="22"/>
      <c r="U248" s="53"/>
      <c r="V248" s="54"/>
      <c r="W248" s="24"/>
      <c r="X248" s="24"/>
      <c r="Y248" s="22"/>
      <c r="Z248" s="22">
        <v>1</v>
      </c>
      <c r="AA248" s="7">
        <v>-1</v>
      </c>
      <c r="AB248" s="7">
        <f t="shared" si="54"/>
        <v>0</v>
      </c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</row>
    <row r="249" spans="1:41" ht="24.9">
      <c r="A249" s="8" t="s">
        <v>1160</v>
      </c>
      <c r="B249" s="8">
        <f t="shared" si="55"/>
        <v>16</v>
      </c>
      <c r="C249" s="8" t="s">
        <v>1161</v>
      </c>
      <c r="D249" s="9">
        <f t="shared" si="56"/>
        <v>8</v>
      </c>
      <c r="E249" s="8" t="s">
        <v>1161</v>
      </c>
      <c r="F249" s="9">
        <v>25</v>
      </c>
      <c r="G249" s="22"/>
      <c r="H249" s="8" t="s">
        <v>1162</v>
      </c>
      <c r="I249" s="8" t="s">
        <v>1163</v>
      </c>
      <c r="J249" s="8" t="s">
        <v>35</v>
      </c>
      <c r="K249" s="24"/>
      <c r="L249" s="11" t="s">
        <v>36</v>
      </c>
      <c r="M249" s="11" t="s">
        <v>348</v>
      </c>
      <c r="N249" s="11" t="s">
        <v>1108</v>
      </c>
      <c r="O249" s="11"/>
      <c r="P249" s="22">
        <v>2081</v>
      </c>
      <c r="Q249" s="22">
        <v>1</v>
      </c>
      <c r="R249" s="25" t="s">
        <v>913</v>
      </c>
      <c r="S249" s="22"/>
      <c r="T249" s="22"/>
      <c r="U249" s="53"/>
      <c r="V249" s="54"/>
      <c r="W249" s="24"/>
      <c r="X249" s="24"/>
      <c r="Y249" s="22"/>
      <c r="Z249" s="22">
        <v>1</v>
      </c>
      <c r="AA249" s="7">
        <v>-1</v>
      </c>
      <c r="AB249" s="7">
        <f t="shared" si="54"/>
        <v>0</v>
      </c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</row>
    <row r="250" spans="1:41" ht="12.45">
      <c r="A250" s="8" t="s">
        <v>1164</v>
      </c>
      <c r="B250" s="8">
        <f t="shared" si="55"/>
        <v>11</v>
      </c>
      <c r="C250" s="8" t="s">
        <v>1165</v>
      </c>
      <c r="D250" s="9">
        <f t="shared" si="56"/>
        <v>8</v>
      </c>
      <c r="E250" s="8" t="s">
        <v>1165</v>
      </c>
      <c r="F250" s="9">
        <v>25</v>
      </c>
      <c r="G250" s="22"/>
      <c r="H250" s="8" t="s">
        <v>1166</v>
      </c>
      <c r="I250" s="8" t="s">
        <v>1167</v>
      </c>
      <c r="J250" s="8" t="s">
        <v>35</v>
      </c>
      <c r="K250" s="24"/>
      <c r="L250" s="11" t="s">
        <v>36</v>
      </c>
      <c r="M250" s="11" t="s">
        <v>348</v>
      </c>
      <c r="N250" s="11" t="s">
        <v>1108</v>
      </c>
      <c r="O250" s="11"/>
      <c r="P250" s="22">
        <v>2081</v>
      </c>
      <c r="Q250" s="22">
        <v>1</v>
      </c>
      <c r="R250" s="25" t="s">
        <v>913</v>
      </c>
      <c r="S250" s="22"/>
      <c r="T250" s="22"/>
      <c r="U250" s="53"/>
      <c r="V250" s="54"/>
      <c r="W250" s="24"/>
      <c r="X250" s="24"/>
      <c r="Y250" s="22"/>
      <c r="Z250" s="22">
        <v>1</v>
      </c>
      <c r="AA250" s="7">
        <v>-1</v>
      </c>
      <c r="AB250" s="7">
        <f t="shared" si="54"/>
        <v>0</v>
      </c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</row>
    <row r="251" spans="1:41" ht="24.9">
      <c r="A251" s="26" t="s">
        <v>1168</v>
      </c>
      <c r="B251" s="26"/>
      <c r="C251" s="26" t="s">
        <v>1169</v>
      </c>
      <c r="D251" s="26"/>
      <c r="E251" s="26" t="s">
        <v>1169</v>
      </c>
      <c r="F251" s="26"/>
      <c r="G251" s="26"/>
      <c r="H251" s="26" t="s">
        <v>1170</v>
      </c>
      <c r="I251" s="26" t="s">
        <v>1171</v>
      </c>
      <c r="J251" s="26" t="s">
        <v>35</v>
      </c>
      <c r="K251" s="26"/>
      <c r="L251" s="11" t="s">
        <v>36</v>
      </c>
      <c r="M251" s="11" t="s">
        <v>348</v>
      </c>
      <c r="N251" s="11" t="s">
        <v>1108</v>
      </c>
      <c r="O251" s="11"/>
      <c r="P251" s="22">
        <v>2081</v>
      </c>
      <c r="Q251" s="22">
        <v>1</v>
      </c>
      <c r="R251" s="25" t="s">
        <v>913</v>
      </c>
      <c r="S251" s="22"/>
      <c r="T251" s="22"/>
      <c r="U251" s="53"/>
      <c r="V251" s="54"/>
      <c r="W251" s="24"/>
      <c r="X251" s="24"/>
      <c r="Y251" s="22"/>
      <c r="Z251" s="22">
        <v>1</v>
      </c>
      <c r="AA251" s="7">
        <v>-1</v>
      </c>
      <c r="AB251" s="7">
        <f t="shared" si="54"/>
        <v>0</v>
      </c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</row>
    <row r="252" spans="1:41" ht="12.45">
      <c r="A252" s="8" t="s">
        <v>1172</v>
      </c>
      <c r="B252" s="8">
        <f>LEN(A252)</f>
        <v>24</v>
      </c>
      <c r="C252" s="8" t="s">
        <v>1173</v>
      </c>
      <c r="D252" s="9">
        <f>LEN(C252)</f>
        <v>9</v>
      </c>
      <c r="E252" s="8" t="s">
        <v>1173</v>
      </c>
      <c r="F252" s="9">
        <v>14</v>
      </c>
      <c r="G252" s="22"/>
      <c r="H252" s="8" t="s">
        <v>1174</v>
      </c>
      <c r="I252" s="8" t="s">
        <v>77</v>
      </c>
      <c r="J252" s="8" t="s">
        <v>34</v>
      </c>
      <c r="K252" s="10">
        <v>5</v>
      </c>
      <c r="L252" s="11" t="s">
        <v>36</v>
      </c>
      <c r="M252" s="11" t="s">
        <v>348</v>
      </c>
      <c r="N252" s="11" t="s">
        <v>1108</v>
      </c>
      <c r="O252" s="12"/>
      <c r="P252" s="22">
        <v>2081</v>
      </c>
      <c r="Q252" s="22">
        <v>1</v>
      </c>
      <c r="R252" s="25" t="s">
        <v>913</v>
      </c>
      <c r="S252" s="8" t="s">
        <v>48</v>
      </c>
      <c r="T252" s="8" t="s">
        <v>48</v>
      </c>
      <c r="U252" s="53"/>
      <c r="V252" s="54"/>
      <c r="W252" s="24"/>
      <c r="X252" s="24"/>
      <c r="Y252" s="22"/>
      <c r="Z252" s="22">
        <v>1</v>
      </c>
      <c r="AA252" s="7">
        <v>-1</v>
      </c>
      <c r="AB252" s="7">
        <f t="shared" si="54"/>
        <v>0</v>
      </c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</row>
    <row r="253" spans="1:41" ht="12.45">
      <c r="A253" s="2" t="s">
        <v>1175</v>
      </c>
      <c r="B253" s="13"/>
      <c r="C253" s="2" t="s">
        <v>1176</v>
      </c>
      <c r="D253" s="23"/>
      <c r="E253" s="2" t="s">
        <v>1177</v>
      </c>
      <c r="F253" s="23">
        <v>10</v>
      </c>
      <c r="G253" s="13"/>
      <c r="H253" s="2" t="s">
        <v>1178</v>
      </c>
      <c r="I253" s="2" t="s">
        <v>66</v>
      </c>
      <c r="J253" s="2" t="s">
        <v>35</v>
      </c>
      <c r="K253" s="15"/>
      <c r="L253" s="11" t="s">
        <v>36</v>
      </c>
      <c r="M253" s="11" t="s">
        <v>348</v>
      </c>
      <c r="N253" s="11" t="s">
        <v>1108</v>
      </c>
      <c r="O253" s="11"/>
      <c r="P253" s="13">
        <v>2081</v>
      </c>
      <c r="Q253" s="13">
        <v>1</v>
      </c>
      <c r="R253" s="14" t="s">
        <v>1120</v>
      </c>
      <c r="S253" s="13"/>
      <c r="T253" s="13"/>
      <c r="U253" s="38"/>
      <c r="V253" s="39"/>
      <c r="W253" s="15"/>
      <c r="X253" s="15"/>
      <c r="Y253" s="13"/>
      <c r="Z253" s="13">
        <v>1</v>
      </c>
      <c r="AA253" s="7">
        <v>-1</v>
      </c>
      <c r="AB253" s="7">
        <f t="shared" si="54"/>
        <v>0</v>
      </c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</row>
    <row r="254" spans="1:41" ht="12.45">
      <c r="A254" s="2" t="s">
        <v>1179</v>
      </c>
      <c r="B254" s="13"/>
      <c r="C254" s="2" t="s">
        <v>1180</v>
      </c>
      <c r="D254" s="23"/>
      <c r="E254" s="2" t="s">
        <v>1181</v>
      </c>
      <c r="F254" s="23">
        <v>22</v>
      </c>
      <c r="G254" s="13"/>
      <c r="H254" s="2" t="s">
        <v>1182</v>
      </c>
      <c r="I254" s="2" t="s">
        <v>66</v>
      </c>
      <c r="J254" s="2" t="s">
        <v>35</v>
      </c>
      <c r="K254" s="15"/>
      <c r="L254" s="11" t="s">
        <v>36</v>
      </c>
      <c r="M254" s="11" t="s">
        <v>348</v>
      </c>
      <c r="N254" s="11" t="s">
        <v>1108</v>
      </c>
      <c r="O254" s="11"/>
      <c r="P254" s="13">
        <v>2081</v>
      </c>
      <c r="Q254" s="13">
        <v>0</v>
      </c>
      <c r="R254" s="14" t="s">
        <v>1120</v>
      </c>
      <c r="S254" s="13"/>
      <c r="T254" s="13"/>
      <c r="U254" s="38"/>
      <c r="V254" s="39"/>
      <c r="W254" s="15"/>
      <c r="X254" s="15"/>
      <c r="Y254" s="13"/>
      <c r="Z254" s="13">
        <v>1</v>
      </c>
      <c r="AA254" s="7"/>
      <c r="AB254" s="7">
        <f t="shared" si="54"/>
        <v>0</v>
      </c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</row>
    <row r="255" spans="1:41" ht="12.45">
      <c r="A255" s="2" t="s">
        <v>1183</v>
      </c>
      <c r="B255" s="13"/>
      <c r="C255" s="2" t="s">
        <v>1184</v>
      </c>
      <c r="D255" s="23"/>
      <c r="E255" s="2" t="s">
        <v>1185</v>
      </c>
      <c r="F255" s="23">
        <v>24</v>
      </c>
      <c r="G255" s="13"/>
      <c r="H255" s="2" t="s">
        <v>1186</v>
      </c>
      <c r="I255" s="2" t="s">
        <v>66</v>
      </c>
      <c r="J255" s="2" t="s">
        <v>35</v>
      </c>
      <c r="K255" s="15"/>
      <c r="L255" s="11" t="s">
        <v>36</v>
      </c>
      <c r="M255" s="11" t="s">
        <v>348</v>
      </c>
      <c r="N255" s="11" t="s">
        <v>1108</v>
      </c>
      <c r="O255" s="11"/>
      <c r="P255" s="13">
        <v>2081</v>
      </c>
      <c r="Q255" s="13">
        <v>1</v>
      </c>
      <c r="R255" s="14" t="s">
        <v>1120</v>
      </c>
      <c r="S255" s="13"/>
      <c r="T255" s="13"/>
      <c r="U255" s="38"/>
      <c r="V255" s="39"/>
      <c r="W255" s="15"/>
      <c r="X255" s="15"/>
      <c r="Y255" s="13"/>
      <c r="Z255" s="13">
        <v>1</v>
      </c>
      <c r="AA255" s="7">
        <v>-1</v>
      </c>
      <c r="AB255" s="7">
        <f t="shared" si="54"/>
        <v>0</v>
      </c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</row>
    <row r="256" spans="1:41" ht="12.45">
      <c r="A256" s="2" t="s">
        <v>1187</v>
      </c>
      <c r="B256" s="13"/>
      <c r="C256" s="2" t="s">
        <v>1188</v>
      </c>
      <c r="D256" s="23"/>
      <c r="E256" s="2" t="s">
        <v>1189</v>
      </c>
      <c r="F256" s="23">
        <v>26</v>
      </c>
      <c r="G256" s="13"/>
      <c r="H256" s="2" t="s">
        <v>1190</v>
      </c>
      <c r="I256" s="2" t="s">
        <v>66</v>
      </c>
      <c r="J256" s="2" t="s">
        <v>35</v>
      </c>
      <c r="K256" s="15"/>
      <c r="L256" s="11" t="s">
        <v>36</v>
      </c>
      <c r="M256" s="11" t="s">
        <v>348</v>
      </c>
      <c r="N256" s="11" t="s">
        <v>1108</v>
      </c>
      <c r="O256" s="11"/>
      <c r="P256" s="13">
        <v>2081</v>
      </c>
      <c r="Q256" s="13">
        <v>1</v>
      </c>
      <c r="R256" s="14" t="s">
        <v>1120</v>
      </c>
      <c r="S256" s="13"/>
      <c r="T256" s="13"/>
      <c r="U256" s="38"/>
      <c r="V256" s="39"/>
      <c r="W256" s="15"/>
      <c r="X256" s="15"/>
      <c r="Y256" s="13"/>
      <c r="Z256" s="13">
        <v>1</v>
      </c>
      <c r="AA256" s="7">
        <v>-1</v>
      </c>
      <c r="AB256" s="7">
        <f t="shared" si="54"/>
        <v>0</v>
      </c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</row>
    <row r="257" spans="1:41" ht="12.45">
      <c r="A257" s="2" t="s">
        <v>175</v>
      </c>
      <c r="B257" s="13"/>
      <c r="C257" s="2" t="s">
        <v>175</v>
      </c>
      <c r="D257" s="13"/>
      <c r="E257" s="2" t="s">
        <v>175</v>
      </c>
      <c r="F257" s="23">
        <v>0</v>
      </c>
      <c r="G257" s="23">
        <v>1</v>
      </c>
      <c r="H257" s="2" t="s">
        <v>175</v>
      </c>
      <c r="I257" s="13"/>
      <c r="J257" s="2" t="s">
        <v>35</v>
      </c>
      <c r="K257" s="15"/>
      <c r="L257" s="11" t="s">
        <v>36</v>
      </c>
      <c r="M257" s="11" t="s">
        <v>348</v>
      </c>
      <c r="N257" s="11" t="s">
        <v>1108</v>
      </c>
      <c r="O257" s="12" t="s">
        <v>1191</v>
      </c>
      <c r="P257" s="13">
        <v>2082</v>
      </c>
      <c r="Q257" s="13">
        <v>0</v>
      </c>
      <c r="R257" s="14"/>
      <c r="S257" s="13"/>
      <c r="T257" s="13"/>
      <c r="U257" s="38"/>
      <c r="V257" s="39"/>
      <c r="W257" s="15"/>
      <c r="X257" s="15"/>
      <c r="Y257" s="13"/>
      <c r="Z257" s="13">
        <v>1</v>
      </c>
      <c r="AA257" s="7">
        <v>-2</v>
      </c>
      <c r="AB257" s="7">
        <f t="shared" si="54"/>
        <v>0</v>
      </c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</row>
    <row r="258" spans="1:41" ht="12.45">
      <c r="A258" s="2" t="s">
        <v>413</v>
      </c>
      <c r="B258" s="2">
        <f>LEN(A258)</f>
        <v>16</v>
      </c>
      <c r="C258" s="2" t="s">
        <v>414</v>
      </c>
      <c r="D258" s="23">
        <f>LEN(C258)</f>
        <v>2</v>
      </c>
      <c r="E258" s="2" t="s">
        <v>414</v>
      </c>
      <c r="F258" s="23">
        <v>1</v>
      </c>
      <c r="G258" s="13"/>
      <c r="H258" s="2" t="s">
        <v>415</v>
      </c>
      <c r="I258" s="2" t="s">
        <v>66</v>
      </c>
      <c r="J258" s="2" t="s">
        <v>35</v>
      </c>
      <c r="K258" s="15"/>
      <c r="L258" s="11" t="s">
        <v>36</v>
      </c>
      <c r="M258" s="11" t="s">
        <v>348</v>
      </c>
      <c r="N258" s="11" t="s">
        <v>1108</v>
      </c>
      <c r="O258" s="12" t="s">
        <v>1191</v>
      </c>
      <c r="P258" s="13">
        <v>2082</v>
      </c>
      <c r="Q258" s="13">
        <v>0</v>
      </c>
      <c r="R258" s="14"/>
      <c r="S258" s="2" t="s">
        <v>48</v>
      </c>
      <c r="T258" s="2" t="s">
        <v>416</v>
      </c>
      <c r="U258" s="38" t="s">
        <v>1109</v>
      </c>
      <c r="V258" s="15">
        <v>2801</v>
      </c>
      <c r="X258" s="15"/>
      <c r="Y258" s="13"/>
      <c r="Z258" s="13">
        <v>1</v>
      </c>
      <c r="AA258" s="7">
        <v>-2</v>
      </c>
      <c r="AB258" s="7">
        <f t="shared" si="54"/>
        <v>0</v>
      </c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</row>
    <row r="259" spans="1:41" ht="12.45">
      <c r="A259" s="2" t="s">
        <v>1192</v>
      </c>
      <c r="B259" s="2">
        <v>18</v>
      </c>
      <c r="C259" s="2" t="s">
        <v>1193</v>
      </c>
      <c r="D259" s="23">
        <v>5</v>
      </c>
      <c r="E259" s="2" t="s">
        <v>1193</v>
      </c>
      <c r="F259" s="23">
        <v>-99</v>
      </c>
      <c r="G259" s="13"/>
      <c r="H259" s="2" t="s">
        <v>1194</v>
      </c>
      <c r="I259" s="2" t="s">
        <v>128</v>
      </c>
      <c r="J259" s="2" t="s">
        <v>35</v>
      </c>
      <c r="K259" s="15"/>
      <c r="L259" s="11" t="s">
        <v>36</v>
      </c>
      <c r="M259" s="11" t="s">
        <v>348</v>
      </c>
      <c r="N259" s="11" t="s">
        <v>1108</v>
      </c>
      <c r="O259" s="12" t="s">
        <v>1191</v>
      </c>
      <c r="P259" s="13">
        <v>2082</v>
      </c>
      <c r="Q259" s="13">
        <v>1</v>
      </c>
      <c r="R259" s="14"/>
      <c r="S259" s="2" t="s">
        <v>48</v>
      </c>
      <c r="T259" s="2" t="s">
        <v>48</v>
      </c>
      <c r="U259" s="41"/>
      <c r="V259" s="16">
        <v>2802</v>
      </c>
      <c r="X259" s="16">
        <v>99365</v>
      </c>
      <c r="Y259" s="13"/>
      <c r="Z259" s="13">
        <v>1</v>
      </c>
      <c r="AA259" s="7"/>
      <c r="AB259" s="7">
        <f t="shared" si="54"/>
        <v>2</v>
      </c>
      <c r="AC259" s="6">
        <v>2</v>
      </c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</row>
    <row r="260" spans="1:41" ht="12.45">
      <c r="A260" s="2" t="s">
        <v>1195</v>
      </c>
      <c r="B260" s="2">
        <f t="shared" ref="B260:B278" si="57">LEN(A260)</f>
        <v>22</v>
      </c>
      <c r="C260" s="2" t="s">
        <v>1196</v>
      </c>
      <c r="D260" s="23">
        <f t="shared" ref="D260:D278" si="58">LEN(C260)</f>
        <v>4</v>
      </c>
      <c r="E260" s="2" t="s">
        <v>1196</v>
      </c>
      <c r="F260" s="23">
        <v>2</v>
      </c>
      <c r="G260" s="23">
        <v>1</v>
      </c>
      <c r="H260" s="2" t="s">
        <v>1197</v>
      </c>
      <c r="I260" s="2" t="s">
        <v>98</v>
      </c>
      <c r="J260" s="2" t="s">
        <v>35</v>
      </c>
      <c r="K260" s="15"/>
      <c r="L260" s="11" t="s">
        <v>36</v>
      </c>
      <c r="M260" s="11" t="s">
        <v>348</v>
      </c>
      <c r="N260" s="11" t="s">
        <v>1108</v>
      </c>
      <c r="O260" s="12" t="s">
        <v>1191</v>
      </c>
      <c r="P260" s="13">
        <v>2082</v>
      </c>
      <c r="Q260" s="13">
        <v>0</v>
      </c>
      <c r="R260" s="14"/>
      <c r="S260" s="2" t="s">
        <v>48</v>
      </c>
      <c r="T260" s="2" t="s">
        <v>48</v>
      </c>
      <c r="U260" s="38"/>
      <c r="V260" s="39"/>
      <c r="W260" s="15"/>
      <c r="X260" s="15"/>
      <c r="Y260" s="13"/>
      <c r="Z260" s="13">
        <v>1</v>
      </c>
      <c r="AA260" s="7">
        <v>-2</v>
      </c>
      <c r="AB260" s="7">
        <f t="shared" si="54"/>
        <v>0</v>
      </c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</row>
    <row r="261" spans="1:41" ht="12.45">
      <c r="A261" s="2" t="s">
        <v>1198</v>
      </c>
      <c r="B261" s="2">
        <f t="shared" si="57"/>
        <v>21</v>
      </c>
      <c r="C261" s="2" t="s">
        <v>1199</v>
      </c>
      <c r="D261" s="23">
        <f t="shared" si="58"/>
        <v>5</v>
      </c>
      <c r="E261" s="2" t="s">
        <v>1199</v>
      </c>
      <c r="F261" s="23">
        <v>3</v>
      </c>
      <c r="G261" s="23">
        <v>1</v>
      </c>
      <c r="H261" s="2" t="s">
        <v>1200</v>
      </c>
      <c r="I261" s="2" t="s">
        <v>787</v>
      </c>
      <c r="J261" s="2" t="s">
        <v>35</v>
      </c>
      <c r="K261" s="15"/>
      <c r="L261" s="11" t="s">
        <v>36</v>
      </c>
      <c r="M261" s="11" t="s">
        <v>348</v>
      </c>
      <c r="N261" s="11" t="s">
        <v>1108</v>
      </c>
      <c r="O261" s="12" t="s">
        <v>1191</v>
      </c>
      <c r="P261" s="13">
        <v>2082</v>
      </c>
      <c r="Q261" s="13">
        <v>0</v>
      </c>
      <c r="R261" s="14"/>
      <c r="S261" s="2" t="s">
        <v>48</v>
      </c>
      <c r="T261" s="2" t="s">
        <v>48</v>
      </c>
      <c r="U261" s="41"/>
      <c r="V261" s="40"/>
      <c r="W261" s="16">
        <v>1</v>
      </c>
      <c r="X261" s="16">
        <v>366</v>
      </c>
      <c r="Y261" s="13"/>
      <c r="Z261" s="13">
        <v>1</v>
      </c>
      <c r="AA261" s="7">
        <v>-2</v>
      </c>
      <c r="AB261" s="7">
        <f t="shared" si="54"/>
        <v>0</v>
      </c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</row>
    <row r="262" spans="1:41" ht="12.45">
      <c r="A262" s="2" t="s">
        <v>1201</v>
      </c>
      <c r="B262" s="2">
        <f t="shared" si="57"/>
        <v>19</v>
      </c>
      <c r="C262" s="2" t="s">
        <v>1202</v>
      </c>
      <c r="D262" s="23">
        <f t="shared" si="58"/>
        <v>4</v>
      </c>
      <c r="E262" s="2" t="s">
        <v>1202</v>
      </c>
      <c r="F262" s="23">
        <v>4</v>
      </c>
      <c r="G262" s="13"/>
      <c r="H262" s="2" t="s">
        <v>1203</v>
      </c>
      <c r="I262" s="2" t="s">
        <v>77</v>
      </c>
      <c r="J262" s="2" t="s">
        <v>34</v>
      </c>
      <c r="K262" s="16">
        <v>5</v>
      </c>
      <c r="L262" s="11" t="s">
        <v>36</v>
      </c>
      <c r="M262" s="11" t="s">
        <v>348</v>
      </c>
      <c r="N262" s="11" t="s">
        <v>1108</v>
      </c>
      <c r="O262" s="12" t="s">
        <v>1191</v>
      </c>
      <c r="P262" s="13">
        <v>2082</v>
      </c>
      <c r="Q262" s="13">
        <v>1</v>
      </c>
      <c r="R262" s="14"/>
      <c r="S262" s="2" t="s">
        <v>48</v>
      </c>
      <c r="T262" s="2" t="s">
        <v>1204</v>
      </c>
      <c r="U262" s="38" t="s">
        <v>1109</v>
      </c>
      <c r="V262" s="39">
        <v>2803</v>
      </c>
      <c r="W262" s="15"/>
      <c r="X262" s="15"/>
      <c r="Y262" s="13"/>
      <c r="Z262" s="13">
        <v>1</v>
      </c>
      <c r="AA262" s="7"/>
      <c r="AB262" s="7">
        <f t="shared" si="54"/>
        <v>2</v>
      </c>
      <c r="AC262" s="6">
        <v>2</v>
      </c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</row>
    <row r="263" spans="1:41" ht="15.75" customHeight="1">
      <c r="A263" s="2" t="s">
        <v>1205</v>
      </c>
      <c r="B263" s="2">
        <f t="shared" si="57"/>
        <v>17</v>
      </c>
      <c r="C263" s="2" t="s">
        <v>1206</v>
      </c>
      <c r="D263" s="23">
        <f t="shared" si="58"/>
        <v>9</v>
      </c>
      <c r="E263" s="2" t="s">
        <v>1206</v>
      </c>
      <c r="F263" s="23">
        <v>15</v>
      </c>
      <c r="G263" s="13"/>
      <c r="H263" s="2" t="s">
        <v>1207</v>
      </c>
      <c r="I263" s="2" t="s">
        <v>34</v>
      </c>
      <c r="J263" s="2" t="s">
        <v>34</v>
      </c>
      <c r="K263" s="16"/>
      <c r="L263" s="11" t="s">
        <v>36</v>
      </c>
      <c r="M263" s="11" t="s">
        <v>348</v>
      </c>
      <c r="N263" s="11" t="s">
        <v>1108</v>
      </c>
      <c r="O263" s="12" t="s">
        <v>1191</v>
      </c>
      <c r="P263" s="13">
        <v>2082</v>
      </c>
      <c r="Q263" s="13">
        <v>0</v>
      </c>
      <c r="R263" s="14"/>
      <c r="S263" s="2" t="s">
        <v>48</v>
      </c>
      <c r="T263" s="2" t="s">
        <v>48</v>
      </c>
      <c r="U263" s="38"/>
      <c r="V263" s="39"/>
      <c r="W263" s="15"/>
      <c r="X263" s="15"/>
      <c r="Y263" s="13"/>
      <c r="Z263" s="13">
        <v>1</v>
      </c>
      <c r="AA263" s="7">
        <v>-1</v>
      </c>
      <c r="AB263" s="7">
        <f t="shared" si="54"/>
        <v>0</v>
      </c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</row>
    <row r="264" spans="1:41" ht="12.45">
      <c r="A264" s="2" t="s">
        <v>1208</v>
      </c>
      <c r="B264" s="2">
        <f t="shared" si="57"/>
        <v>24</v>
      </c>
      <c r="C264" s="2" t="s">
        <v>1209</v>
      </c>
      <c r="D264" s="23">
        <f t="shared" si="58"/>
        <v>5</v>
      </c>
      <c r="E264" s="2" t="s">
        <v>1209</v>
      </c>
      <c r="F264" s="23">
        <v>5</v>
      </c>
      <c r="G264" s="13"/>
      <c r="H264" s="2" t="s">
        <v>1210</v>
      </c>
      <c r="I264" s="2" t="s">
        <v>77</v>
      </c>
      <c r="J264" s="2" t="s">
        <v>34</v>
      </c>
      <c r="K264" s="16">
        <v>5</v>
      </c>
      <c r="L264" s="11" t="s">
        <v>36</v>
      </c>
      <c r="M264" s="11" t="s">
        <v>348</v>
      </c>
      <c r="N264" s="11" t="s">
        <v>1108</v>
      </c>
      <c r="O264" s="12" t="s">
        <v>1191</v>
      </c>
      <c r="P264" s="13">
        <v>2082</v>
      </c>
      <c r="Q264" s="13">
        <v>1</v>
      </c>
      <c r="R264" s="14"/>
      <c r="S264" s="2" t="s">
        <v>48</v>
      </c>
      <c r="T264" s="2" t="s">
        <v>1211</v>
      </c>
      <c r="U264" s="38" t="s">
        <v>1109</v>
      </c>
      <c r="V264" s="39">
        <v>2804</v>
      </c>
      <c r="W264" s="15"/>
      <c r="X264" s="15"/>
      <c r="Y264" s="13"/>
      <c r="Z264" s="13">
        <v>1</v>
      </c>
      <c r="AA264" s="7"/>
      <c r="AB264" s="7">
        <f t="shared" si="54"/>
        <v>2</v>
      </c>
      <c r="AC264" s="6">
        <v>2</v>
      </c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</row>
    <row r="265" spans="1:41" ht="12.45">
      <c r="A265" s="2" t="s">
        <v>1212</v>
      </c>
      <c r="B265" s="2">
        <f t="shared" si="57"/>
        <v>22</v>
      </c>
      <c r="C265" s="2" t="s">
        <v>1213</v>
      </c>
      <c r="D265" s="23">
        <f t="shared" si="58"/>
        <v>5</v>
      </c>
      <c r="E265" s="2" t="s">
        <v>1213</v>
      </c>
      <c r="F265" s="23">
        <v>6</v>
      </c>
      <c r="G265" s="13"/>
      <c r="H265" s="2" t="s">
        <v>1214</v>
      </c>
      <c r="I265" s="2" t="s">
        <v>271</v>
      </c>
      <c r="J265" s="2" t="s">
        <v>35</v>
      </c>
      <c r="K265" s="15"/>
      <c r="L265" s="11" t="s">
        <v>36</v>
      </c>
      <c r="M265" s="11" t="s">
        <v>348</v>
      </c>
      <c r="N265" s="11" t="s">
        <v>1108</v>
      </c>
      <c r="O265" s="12" t="s">
        <v>1191</v>
      </c>
      <c r="P265" s="13">
        <v>2082</v>
      </c>
      <c r="Q265" s="13">
        <v>1</v>
      </c>
      <c r="R265" s="14"/>
      <c r="S265" s="2" t="s">
        <v>48</v>
      </c>
      <c r="T265" s="2" t="s">
        <v>1215</v>
      </c>
      <c r="U265" s="38" t="s">
        <v>1109</v>
      </c>
      <c r="V265" s="40">
        <v>2805</v>
      </c>
      <c r="W265" s="16">
        <v>0</v>
      </c>
      <c r="X265" s="15"/>
      <c r="Y265" s="13"/>
      <c r="Z265" s="13">
        <v>1</v>
      </c>
      <c r="AA265" s="7"/>
      <c r="AB265" s="7">
        <f t="shared" si="54"/>
        <v>2</v>
      </c>
      <c r="AC265" s="6">
        <v>2</v>
      </c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</row>
    <row r="266" spans="1:41" ht="12.45">
      <c r="A266" s="2" t="s">
        <v>1216</v>
      </c>
      <c r="B266" s="2">
        <f t="shared" si="57"/>
        <v>23</v>
      </c>
      <c r="C266" s="2" t="s">
        <v>1217</v>
      </c>
      <c r="D266" s="23">
        <f t="shared" si="58"/>
        <v>4</v>
      </c>
      <c r="E266" s="2" t="s">
        <v>1217</v>
      </c>
      <c r="F266" s="23">
        <v>6</v>
      </c>
      <c r="G266" s="13"/>
      <c r="H266" s="2" t="s">
        <v>1218</v>
      </c>
      <c r="I266" s="2" t="s">
        <v>1124</v>
      </c>
      <c r="J266" s="2" t="s">
        <v>35</v>
      </c>
      <c r="K266" s="15"/>
      <c r="L266" s="11" t="s">
        <v>36</v>
      </c>
      <c r="M266" s="11" t="s">
        <v>348</v>
      </c>
      <c r="N266" s="11" t="s">
        <v>1108</v>
      </c>
      <c r="O266" s="12" t="s">
        <v>1191</v>
      </c>
      <c r="P266" s="13">
        <v>2082</v>
      </c>
      <c r="Q266" s="13">
        <v>1</v>
      </c>
      <c r="R266" s="14" t="s">
        <v>1219</v>
      </c>
      <c r="S266" s="2" t="s">
        <v>48</v>
      </c>
      <c r="T266" s="2"/>
      <c r="U266" s="41"/>
      <c r="V266" s="40"/>
      <c r="W266" s="16">
        <v>0</v>
      </c>
      <c r="X266" s="15"/>
      <c r="Y266" s="13"/>
      <c r="Z266" s="13">
        <v>1</v>
      </c>
      <c r="AA266" s="7"/>
      <c r="AB266" s="7">
        <f t="shared" si="54"/>
        <v>2</v>
      </c>
      <c r="AC266" s="6">
        <v>2</v>
      </c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</row>
    <row r="267" spans="1:41" ht="12.45">
      <c r="A267" s="2" t="s">
        <v>1220</v>
      </c>
      <c r="B267" s="2">
        <f t="shared" si="57"/>
        <v>23</v>
      </c>
      <c r="C267" s="2" t="s">
        <v>1221</v>
      </c>
      <c r="D267" s="23">
        <f t="shared" si="58"/>
        <v>5</v>
      </c>
      <c r="E267" s="2" t="s">
        <v>1221</v>
      </c>
      <c r="F267" s="23">
        <v>7</v>
      </c>
      <c r="G267" s="13"/>
      <c r="H267" s="2" t="s">
        <v>1222</v>
      </c>
      <c r="I267" s="2" t="s">
        <v>850</v>
      </c>
      <c r="J267" s="2" t="s">
        <v>35</v>
      </c>
      <c r="K267" s="15"/>
      <c r="L267" s="11" t="s">
        <v>36</v>
      </c>
      <c r="M267" s="11" t="s">
        <v>348</v>
      </c>
      <c r="N267" s="11" t="s">
        <v>1108</v>
      </c>
      <c r="O267" s="12" t="s">
        <v>1191</v>
      </c>
      <c r="P267" s="13">
        <v>2082</v>
      </c>
      <c r="Q267" s="13">
        <v>1</v>
      </c>
      <c r="R267" s="14"/>
      <c r="S267" s="2" t="s">
        <v>48</v>
      </c>
      <c r="T267" s="2" t="s">
        <v>1223</v>
      </c>
      <c r="U267" s="38" t="s">
        <v>1109</v>
      </c>
      <c r="V267" s="40">
        <v>2806</v>
      </c>
      <c r="W267" s="16">
        <v>0</v>
      </c>
      <c r="X267" s="15"/>
      <c r="Y267" s="13"/>
      <c r="Z267" s="13">
        <v>1</v>
      </c>
      <c r="AA267" s="7"/>
      <c r="AB267" s="7">
        <f t="shared" si="54"/>
        <v>2</v>
      </c>
      <c r="AC267" s="6">
        <v>2</v>
      </c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</row>
    <row r="268" spans="1:41" ht="12.45">
      <c r="A268" s="2" t="s">
        <v>1224</v>
      </c>
      <c r="B268" s="2">
        <f t="shared" si="57"/>
        <v>22</v>
      </c>
      <c r="C268" s="2" t="s">
        <v>1225</v>
      </c>
      <c r="D268" s="23">
        <f t="shared" si="58"/>
        <v>5</v>
      </c>
      <c r="E268" s="2" t="s">
        <v>1225</v>
      </c>
      <c r="F268" s="23">
        <v>8</v>
      </c>
      <c r="G268" s="13"/>
      <c r="H268" s="2" t="s">
        <v>1226</v>
      </c>
      <c r="I268" s="2" t="s">
        <v>850</v>
      </c>
      <c r="J268" s="2" t="s">
        <v>35</v>
      </c>
      <c r="K268" s="15"/>
      <c r="L268" s="11" t="s">
        <v>36</v>
      </c>
      <c r="M268" s="11" t="s">
        <v>348</v>
      </c>
      <c r="N268" s="11" t="s">
        <v>1108</v>
      </c>
      <c r="O268" s="12" t="s">
        <v>1191</v>
      </c>
      <c r="P268" s="13">
        <v>2082</v>
      </c>
      <c r="Q268" s="13">
        <v>1</v>
      </c>
      <c r="R268" s="14" t="s">
        <v>307</v>
      </c>
      <c r="S268" s="2" t="s">
        <v>48</v>
      </c>
      <c r="T268" s="2" t="s">
        <v>48</v>
      </c>
      <c r="U268" s="41"/>
      <c r="V268" s="40"/>
      <c r="W268" s="16">
        <v>0</v>
      </c>
      <c r="X268" s="15"/>
      <c r="Y268" s="13"/>
      <c r="Z268" s="13">
        <v>1</v>
      </c>
      <c r="AA268" s="7"/>
      <c r="AB268" s="7">
        <f t="shared" si="54"/>
        <v>2</v>
      </c>
      <c r="AC268" s="6">
        <v>2</v>
      </c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</row>
    <row r="269" spans="1:41" ht="12.45">
      <c r="A269" s="2" t="s">
        <v>1227</v>
      </c>
      <c r="B269" s="2">
        <f t="shared" si="57"/>
        <v>22</v>
      </c>
      <c r="C269" s="2" t="s">
        <v>1228</v>
      </c>
      <c r="D269" s="23">
        <f t="shared" si="58"/>
        <v>5</v>
      </c>
      <c r="E269" s="2" t="s">
        <v>1228</v>
      </c>
      <c r="F269" s="23">
        <v>9</v>
      </c>
      <c r="G269" s="13"/>
      <c r="H269" s="2" t="s">
        <v>1229</v>
      </c>
      <c r="I269" s="2" t="s">
        <v>850</v>
      </c>
      <c r="J269" s="2" t="s">
        <v>35</v>
      </c>
      <c r="K269" s="15"/>
      <c r="L269" s="11" t="s">
        <v>36</v>
      </c>
      <c r="M269" s="11" t="s">
        <v>348</v>
      </c>
      <c r="N269" s="11" t="s">
        <v>1108</v>
      </c>
      <c r="O269" s="12" t="s">
        <v>1191</v>
      </c>
      <c r="P269" s="13">
        <v>2082</v>
      </c>
      <c r="Q269" s="13">
        <v>1</v>
      </c>
      <c r="R269" s="14" t="s">
        <v>307</v>
      </c>
      <c r="S269" s="2" t="s">
        <v>48</v>
      </c>
      <c r="T269" s="2" t="s">
        <v>48</v>
      </c>
      <c r="U269" s="41"/>
      <c r="V269" s="40"/>
      <c r="W269" s="16">
        <v>0</v>
      </c>
      <c r="X269" s="15"/>
      <c r="Y269" s="13"/>
      <c r="Z269" s="13">
        <v>1</v>
      </c>
      <c r="AA269" s="7"/>
      <c r="AB269" s="7">
        <f t="shared" si="54"/>
        <v>2</v>
      </c>
      <c r="AC269" s="6">
        <v>2</v>
      </c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</row>
    <row r="270" spans="1:41" ht="14.25" customHeight="1">
      <c r="A270" s="2" t="s">
        <v>1230</v>
      </c>
      <c r="B270" s="2">
        <f t="shared" si="57"/>
        <v>23</v>
      </c>
      <c r="C270" s="2" t="s">
        <v>1231</v>
      </c>
      <c r="D270" s="23">
        <f t="shared" si="58"/>
        <v>6</v>
      </c>
      <c r="E270" s="2" t="s">
        <v>1231</v>
      </c>
      <c r="F270" s="23">
        <v>9</v>
      </c>
      <c r="G270" s="13"/>
      <c r="H270" s="2" t="s">
        <v>1232</v>
      </c>
      <c r="I270" s="2" t="s">
        <v>850</v>
      </c>
      <c r="J270" s="2" t="s">
        <v>35</v>
      </c>
      <c r="K270" s="15"/>
      <c r="L270" s="11" t="s">
        <v>36</v>
      </c>
      <c r="M270" s="11" t="s">
        <v>348</v>
      </c>
      <c r="N270" s="11" t="s">
        <v>1108</v>
      </c>
      <c r="O270" s="12" t="s">
        <v>1191</v>
      </c>
      <c r="P270" s="13">
        <v>2082</v>
      </c>
      <c r="Q270" s="13">
        <v>1</v>
      </c>
      <c r="R270" s="14" t="s">
        <v>1233</v>
      </c>
      <c r="S270" s="2" t="s">
        <v>48</v>
      </c>
      <c r="T270" s="2" t="s">
        <v>48</v>
      </c>
      <c r="U270" s="41"/>
      <c r="V270" s="40"/>
      <c r="W270" s="16">
        <v>0</v>
      </c>
      <c r="X270" s="15"/>
      <c r="Y270" s="13"/>
      <c r="Z270" s="13">
        <v>1</v>
      </c>
      <c r="AA270" s="7"/>
      <c r="AB270" s="7">
        <f t="shared" si="54"/>
        <v>2</v>
      </c>
      <c r="AC270" s="6">
        <v>2</v>
      </c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</row>
    <row r="271" spans="1:41" ht="12.45">
      <c r="A271" s="2" t="s">
        <v>1234</v>
      </c>
      <c r="B271" s="2">
        <f t="shared" si="57"/>
        <v>23</v>
      </c>
      <c r="C271" s="2" t="s">
        <v>1235</v>
      </c>
      <c r="D271" s="23">
        <f t="shared" si="58"/>
        <v>5</v>
      </c>
      <c r="E271" s="2" t="s">
        <v>1235</v>
      </c>
      <c r="F271" s="23">
        <v>10</v>
      </c>
      <c r="G271" s="13"/>
      <c r="H271" s="2" t="s">
        <v>1236</v>
      </c>
      <c r="I271" s="2" t="s">
        <v>1135</v>
      </c>
      <c r="J271" s="2" t="s">
        <v>35</v>
      </c>
      <c r="K271" s="15"/>
      <c r="L271" s="11" t="s">
        <v>36</v>
      </c>
      <c r="M271" s="11" t="s">
        <v>348</v>
      </c>
      <c r="N271" s="11" t="s">
        <v>1108</v>
      </c>
      <c r="O271" s="12" t="s">
        <v>1191</v>
      </c>
      <c r="P271" s="13">
        <v>2082</v>
      </c>
      <c r="Q271" s="13">
        <v>1</v>
      </c>
      <c r="R271" s="14"/>
      <c r="S271" s="2" t="s">
        <v>48</v>
      </c>
      <c r="T271" s="2" t="s">
        <v>1237</v>
      </c>
      <c r="U271" s="38" t="s">
        <v>1109</v>
      </c>
      <c r="V271" s="40">
        <v>2807</v>
      </c>
      <c r="W271" s="16">
        <v>0</v>
      </c>
      <c r="X271" s="15"/>
      <c r="Y271" s="13"/>
      <c r="Z271" s="13">
        <v>1</v>
      </c>
      <c r="AA271" s="7">
        <v>-1</v>
      </c>
      <c r="AB271" s="7">
        <f t="shared" si="54"/>
        <v>0</v>
      </c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</row>
    <row r="272" spans="1:41" ht="12.45">
      <c r="A272" s="2" t="s">
        <v>1238</v>
      </c>
      <c r="B272" s="2">
        <f t="shared" si="57"/>
        <v>20</v>
      </c>
      <c r="C272" s="2" t="s">
        <v>1239</v>
      </c>
      <c r="D272" s="23">
        <f t="shared" si="58"/>
        <v>5</v>
      </c>
      <c r="E272" s="2" t="s">
        <v>1239</v>
      </c>
      <c r="F272" s="23">
        <v>11</v>
      </c>
      <c r="G272" s="13"/>
      <c r="H272" s="2" t="s">
        <v>1240</v>
      </c>
      <c r="I272" s="2" t="s">
        <v>1139</v>
      </c>
      <c r="J272" s="2" t="s">
        <v>35</v>
      </c>
      <c r="K272" s="15"/>
      <c r="L272" s="11" t="s">
        <v>36</v>
      </c>
      <c r="M272" s="11" t="s">
        <v>348</v>
      </c>
      <c r="N272" s="11" t="s">
        <v>1108</v>
      </c>
      <c r="O272" s="12" t="s">
        <v>1191</v>
      </c>
      <c r="P272" s="13">
        <v>2082</v>
      </c>
      <c r="Q272" s="13">
        <v>1</v>
      </c>
      <c r="R272" s="14"/>
      <c r="S272" s="2" t="s">
        <v>48</v>
      </c>
      <c r="T272" s="2" t="s">
        <v>1241</v>
      </c>
      <c r="U272" s="38" t="s">
        <v>1109</v>
      </c>
      <c r="V272" s="40">
        <v>2808</v>
      </c>
      <c r="W272" s="16">
        <v>0</v>
      </c>
      <c r="X272" s="15"/>
      <c r="Y272" s="13"/>
      <c r="Z272" s="13">
        <v>1</v>
      </c>
      <c r="AA272" s="7">
        <v>-1</v>
      </c>
      <c r="AB272" s="7">
        <f t="shared" si="54"/>
        <v>0</v>
      </c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</row>
    <row r="273" spans="1:41" ht="12.45">
      <c r="A273" s="2" t="s">
        <v>1242</v>
      </c>
      <c r="B273" s="2">
        <f t="shared" si="57"/>
        <v>23</v>
      </c>
      <c r="C273" s="2" t="s">
        <v>1243</v>
      </c>
      <c r="D273" s="23">
        <f t="shared" si="58"/>
        <v>5</v>
      </c>
      <c r="E273" s="2" t="s">
        <v>1243</v>
      </c>
      <c r="F273" s="23">
        <v>12</v>
      </c>
      <c r="G273" s="13"/>
      <c r="H273" s="2" t="s">
        <v>1244</v>
      </c>
      <c r="I273" s="2" t="s">
        <v>1143</v>
      </c>
      <c r="J273" s="2" t="s">
        <v>35</v>
      </c>
      <c r="K273" s="15"/>
      <c r="L273" s="11" t="s">
        <v>36</v>
      </c>
      <c r="M273" s="11" t="s">
        <v>348</v>
      </c>
      <c r="N273" s="11" t="s">
        <v>1108</v>
      </c>
      <c r="O273" s="12" t="s">
        <v>1191</v>
      </c>
      <c r="P273" s="13">
        <v>2082</v>
      </c>
      <c r="Q273" s="13">
        <v>1</v>
      </c>
      <c r="R273" s="14" t="s">
        <v>1245</v>
      </c>
      <c r="S273" s="2" t="s">
        <v>48</v>
      </c>
      <c r="T273" s="2" t="s">
        <v>48</v>
      </c>
      <c r="U273" s="41"/>
      <c r="V273" s="40"/>
      <c r="W273" s="16">
        <v>0</v>
      </c>
      <c r="X273" s="15"/>
      <c r="Y273" s="13"/>
      <c r="Z273" s="13">
        <v>1</v>
      </c>
      <c r="AA273" s="7">
        <v>-1</v>
      </c>
      <c r="AB273" s="7">
        <f t="shared" si="54"/>
        <v>0</v>
      </c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</row>
    <row r="274" spans="1:41" ht="12.45">
      <c r="A274" s="2" t="s">
        <v>1246</v>
      </c>
      <c r="B274" s="2">
        <f t="shared" si="57"/>
        <v>24</v>
      </c>
      <c r="C274" s="2" t="s">
        <v>1247</v>
      </c>
      <c r="D274" s="23">
        <f t="shared" si="58"/>
        <v>5</v>
      </c>
      <c r="E274" s="2" t="s">
        <v>1247</v>
      </c>
      <c r="F274" s="23">
        <v>12</v>
      </c>
      <c r="G274" s="13"/>
      <c r="H274" s="2" t="s">
        <v>1248</v>
      </c>
      <c r="I274" s="2" t="s">
        <v>1147</v>
      </c>
      <c r="J274" s="2" t="s">
        <v>35</v>
      </c>
      <c r="K274" s="15"/>
      <c r="L274" s="11" t="s">
        <v>36</v>
      </c>
      <c r="M274" s="11" t="s">
        <v>348</v>
      </c>
      <c r="N274" s="11" t="s">
        <v>1108</v>
      </c>
      <c r="O274" s="12" t="s">
        <v>1191</v>
      </c>
      <c r="P274" s="13">
        <v>2082</v>
      </c>
      <c r="Q274" s="13">
        <v>1</v>
      </c>
      <c r="R274" s="14"/>
      <c r="S274" s="2" t="s">
        <v>48</v>
      </c>
      <c r="T274" s="2" t="s">
        <v>1249</v>
      </c>
      <c r="U274" s="38" t="s">
        <v>1109</v>
      </c>
      <c r="V274" s="40">
        <v>2809</v>
      </c>
      <c r="W274" s="16">
        <v>0</v>
      </c>
      <c r="X274" s="15"/>
      <c r="Y274" s="13"/>
      <c r="Z274" s="13">
        <v>1</v>
      </c>
      <c r="AA274" s="7">
        <v>-1</v>
      </c>
      <c r="AB274" s="7">
        <f t="shared" si="54"/>
        <v>0</v>
      </c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</row>
    <row r="275" spans="1:41" ht="12.45">
      <c r="A275" s="2" t="s">
        <v>1250</v>
      </c>
      <c r="B275" s="2">
        <f t="shared" si="57"/>
        <v>24</v>
      </c>
      <c r="C275" s="2" t="s">
        <v>1251</v>
      </c>
      <c r="D275" s="23">
        <f t="shared" si="58"/>
        <v>5</v>
      </c>
      <c r="E275" s="2" t="s">
        <v>1251</v>
      </c>
      <c r="F275" s="23">
        <v>12</v>
      </c>
      <c r="G275" s="13"/>
      <c r="H275" s="2" t="s">
        <v>1252</v>
      </c>
      <c r="I275" s="2" t="s">
        <v>1151</v>
      </c>
      <c r="J275" s="2" t="s">
        <v>35</v>
      </c>
      <c r="K275" s="15"/>
      <c r="L275" s="11" t="s">
        <v>36</v>
      </c>
      <c r="M275" s="11" t="s">
        <v>348</v>
      </c>
      <c r="N275" s="11" t="s">
        <v>1108</v>
      </c>
      <c r="O275" s="12" t="s">
        <v>1191</v>
      </c>
      <c r="P275" s="13">
        <v>2082</v>
      </c>
      <c r="Q275" s="13">
        <v>1</v>
      </c>
      <c r="R275" s="14" t="s">
        <v>1245</v>
      </c>
      <c r="S275" s="2" t="s">
        <v>48</v>
      </c>
      <c r="T275" s="2"/>
      <c r="U275" s="38"/>
      <c r="V275" s="40"/>
      <c r="W275" s="16">
        <v>0</v>
      </c>
      <c r="X275" s="15"/>
      <c r="Y275" s="13"/>
      <c r="Z275" s="13">
        <v>1</v>
      </c>
      <c r="AA275" s="7">
        <v>-1</v>
      </c>
      <c r="AB275" s="7">
        <f t="shared" si="54"/>
        <v>0</v>
      </c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</row>
    <row r="276" spans="1:41" ht="12.45">
      <c r="A276" s="2" t="s">
        <v>1253</v>
      </c>
      <c r="B276" s="2">
        <f t="shared" si="57"/>
        <v>23</v>
      </c>
      <c r="C276" s="2" t="s">
        <v>1254</v>
      </c>
      <c r="D276" s="23">
        <f t="shared" si="58"/>
        <v>5</v>
      </c>
      <c r="E276" s="2" t="s">
        <v>1254</v>
      </c>
      <c r="F276" s="23">
        <v>12</v>
      </c>
      <c r="G276" s="13"/>
      <c r="H276" s="2" t="s">
        <v>1255</v>
      </c>
      <c r="I276" s="2" t="s">
        <v>1155</v>
      </c>
      <c r="J276" s="2" t="s">
        <v>35</v>
      </c>
      <c r="K276" s="15"/>
      <c r="L276" s="11" t="s">
        <v>36</v>
      </c>
      <c r="M276" s="11" t="s">
        <v>348</v>
      </c>
      <c r="N276" s="11" t="s">
        <v>1108</v>
      </c>
      <c r="O276" s="12" t="s">
        <v>1191</v>
      </c>
      <c r="P276" s="13">
        <v>2082</v>
      </c>
      <c r="Q276" s="13">
        <v>1</v>
      </c>
      <c r="R276" s="14" t="s">
        <v>1245</v>
      </c>
      <c r="S276" s="2" t="s">
        <v>48</v>
      </c>
      <c r="T276" s="2"/>
      <c r="U276" s="41"/>
      <c r="V276" s="40"/>
      <c r="W276" s="16">
        <v>0</v>
      </c>
      <c r="X276" s="15"/>
      <c r="Y276" s="13"/>
      <c r="Z276" s="13">
        <v>1</v>
      </c>
      <c r="AA276" s="7">
        <v>-1</v>
      </c>
      <c r="AB276" s="7">
        <f t="shared" si="54"/>
        <v>0</v>
      </c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</row>
    <row r="277" spans="1:41" ht="12.45">
      <c r="A277" s="2" t="s">
        <v>1256</v>
      </c>
      <c r="B277" s="2">
        <f t="shared" si="57"/>
        <v>24</v>
      </c>
      <c r="C277" s="2" t="s">
        <v>1257</v>
      </c>
      <c r="D277" s="23">
        <f t="shared" si="58"/>
        <v>5</v>
      </c>
      <c r="E277" s="2" t="s">
        <v>1257</v>
      </c>
      <c r="F277" s="23">
        <v>12</v>
      </c>
      <c r="G277" s="13"/>
      <c r="H277" s="2" t="s">
        <v>1258</v>
      </c>
      <c r="I277" s="2" t="s">
        <v>1159</v>
      </c>
      <c r="J277" s="2" t="s">
        <v>35</v>
      </c>
      <c r="K277" s="15"/>
      <c r="L277" s="11" t="s">
        <v>36</v>
      </c>
      <c r="M277" s="11" t="s">
        <v>348</v>
      </c>
      <c r="N277" s="11" t="s">
        <v>1108</v>
      </c>
      <c r="O277" s="12" t="s">
        <v>1191</v>
      </c>
      <c r="P277" s="13">
        <v>2082</v>
      </c>
      <c r="Q277" s="13">
        <v>1</v>
      </c>
      <c r="R277" s="14" t="s">
        <v>1245</v>
      </c>
      <c r="S277" s="2" t="s">
        <v>48</v>
      </c>
      <c r="T277" s="2"/>
      <c r="U277" s="41"/>
      <c r="V277" s="40"/>
      <c r="W277" s="16">
        <v>0</v>
      </c>
      <c r="X277" s="15"/>
      <c r="Y277" s="13"/>
      <c r="Z277" s="13">
        <v>1</v>
      </c>
      <c r="AA277" s="7">
        <v>-1</v>
      </c>
      <c r="AB277" s="7">
        <f t="shared" si="54"/>
        <v>0</v>
      </c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</row>
    <row r="278" spans="1:41" ht="12.45">
      <c r="A278" s="8" t="s">
        <v>1259</v>
      </c>
      <c r="B278" s="8">
        <f t="shared" si="57"/>
        <v>24</v>
      </c>
      <c r="C278" s="8" t="s">
        <v>1260</v>
      </c>
      <c r="D278" s="9">
        <f t="shared" si="58"/>
        <v>6</v>
      </c>
      <c r="E278" s="8" t="s">
        <v>1260</v>
      </c>
      <c r="F278" s="9">
        <v>12</v>
      </c>
      <c r="G278" s="22"/>
      <c r="H278" s="8" t="s">
        <v>1261</v>
      </c>
      <c r="I278" s="8" t="s">
        <v>1163</v>
      </c>
      <c r="J278" s="8" t="s">
        <v>35</v>
      </c>
      <c r="K278" s="24"/>
      <c r="L278" s="11" t="s">
        <v>36</v>
      </c>
      <c r="M278" s="11" t="s">
        <v>348</v>
      </c>
      <c r="N278" s="11" t="s">
        <v>1108</v>
      </c>
      <c r="O278" s="12" t="s">
        <v>1191</v>
      </c>
      <c r="P278" s="22">
        <v>2082</v>
      </c>
      <c r="Q278" s="22">
        <v>1</v>
      </c>
      <c r="R278" s="25" t="s">
        <v>1245</v>
      </c>
      <c r="S278" s="8" t="s">
        <v>48</v>
      </c>
      <c r="T278" s="8"/>
      <c r="U278" s="38"/>
      <c r="V278" s="52"/>
      <c r="W278" s="10">
        <v>0</v>
      </c>
      <c r="X278" s="24"/>
      <c r="Y278" s="22"/>
      <c r="Z278" s="22">
        <v>1</v>
      </c>
      <c r="AA278" s="7">
        <v>-1</v>
      </c>
      <c r="AB278" s="7">
        <f t="shared" si="54"/>
        <v>0</v>
      </c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</row>
    <row r="279" spans="1:41" ht="12.45">
      <c r="A279" s="42" t="s">
        <v>1262</v>
      </c>
      <c r="B279" s="55">
        <v>24</v>
      </c>
      <c r="C279" s="42" t="s">
        <v>1263</v>
      </c>
      <c r="D279" s="56">
        <v>5</v>
      </c>
      <c r="E279" s="42" t="s">
        <v>1263</v>
      </c>
      <c r="F279" s="56">
        <v>12</v>
      </c>
      <c r="G279" s="45"/>
      <c r="H279" s="42" t="s">
        <v>1264</v>
      </c>
      <c r="I279" s="42" t="s">
        <v>1167</v>
      </c>
      <c r="J279" s="42" t="s">
        <v>35</v>
      </c>
      <c r="K279" s="46"/>
      <c r="L279" s="47" t="s">
        <v>36</v>
      </c>
      <c r="M279" s="47" t="s">
        <v>348</v>
      </c>
      <c r="N279" s="47" t="s">
        <v>1108</v>
      </c>
      <c r="O279" s="48" t="s">
        <v>1191</v>
      </c>
      <c r="P279" s="57">
        <v>2082</v>
      </c>
      <c r="Q279" s="57">
        <v>1</v>
      </c>
      <c r="R279" s="49" t="s">
        <v>1245</v>
      </c>
      <c r="S279" s="42" t="s">
        <v>48</v>
      </c>
      <c r="T279" s="42" t="s">
        <v>48</v>
      </c>
      <c r="U279" s="58"/>
      <c r="V279" s="59"/>
      <c r="W279" s="60">
        <v>0</v>
      </c>
      <c r="X279" s="46"/>
      <c r="Y279" s="45"/>
      <c r="Z279" s="57">
        <v>1</v>
      </c>
      <c r="AA279" s="61">
        <v>-1</v>
      </c>
      <c r="AB279" s="61">
        <v>0</v>
      </c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</row>
    <row r="280" spans="1:41" ht="12.45">
      <c r="A280" s="2" t="s">
        <v>1265</v>
      </c>
      <c r="B280" s="2">
        <f t="shared" ref="B280:B281" si="59">LEN(A280)</f>
        <v>24</v>
      </c>
      <c r="C280" s="2" t="s">
        <v>1266</v>
      </c>
      <c r="D280" s="23">
        <f t="shared" ref="D280:D281" si="60">LEN(C280)</f>
        <v>5</v>
      </c>
      <c r="E280" s="2" t="s">
        <v>1266</v>
      </c>
      <c r="F280" s="23">
        <v>13</v>
      </c>
      <c r="G280" s="13"/>
      <c r="H280" s="2" t="s">
        <v>1267</v>
      </c>
      <c r="I280" s="6" t="s">
        <v>1171</v>
      </c>
      <c r="J280" s="2" t="s">
        <v>35</v>
      </c>
      <c r="K280" s="15"/>
      <c r="L280" s="11" t="s">
        <v>36</v>
      </c>
      <c r="M280" s="11" t="s">
        <v>348</v>
      </c>
      <c r="N280" s="11" t="s">
        <v>1108</v>
      </c>
      <c r="O280" s="12" t="s">
        <v>1191</v>
      </c>
      <c r="P280" s="13">
        <v>2082</v>
      </c>
      <c r="Q280" s="13">
        <v>1</v>
      </c>
      <c r="R280" s="14"/>
      <c r="S280" s="2" t="s">
        <v>48</v>
      </c>
      <c r="T280" s="2" t="s">
        <v>1268</v>
      </c>
      <c r="U280" s="38" t="s">
        <v>1109</v>
      </c>
      <c r="V280" s="40">
        <v>2810</v>
      </c>
      <c r="W280" s="16">
        <v>0</v>
      </c>
      <c r="X280" s="15"/>
      <c r="Y280" s="13"/>
      <c r="Z280" s="13">
        <v>1</v>
      </c>
      <c r="AA280" s="7">
        <v>-1</v>
      </c>
      <c r="AB280" s="7">
        <f t="shared" ref="AB280:AB296" si="61">AC280+AD280</f>
        <v>0</v>
      </c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</row>
    <row r="281" spans="1:41" ht="12.45">
      <c r="A281" s="2" t="s">
        <v>1172</v>
      </c>
      <c r="B281" s="2">
        <f t="shared" si="59"/>
        <v>24</v>
      </c>
      <c r="C281" s="2" t="s">
        <v>1269</v>
      </c>
      <c r="D281" s="23">
        <f t="shared" si="60"/>
        <v>5</v>
      </c>
      <c r="E281" s="2" t="s">
        <v>1269</v>
      </c>
      <c r="F281" s="23">
        <v>14</v>
      </c>
      <c r="G281" s="13"/>
      <c r="H281" s="2" t="s">
        <v>1174</v>
      </c>
      <c r="I281" s="2" t="s">
        <v>77</v>
      </c>
      <c r="J281" s="2" t="s">
        <v>34</v>
      </c>
      <c r="K281" s="16">
        <v>5</v>
      </c>
      <c r="L281" s="11" t="s">
        <v>36</v>
      </c>
      <c r="M281" s="11" t="s">
        <v>348</v>
      </c>
      <c r="N281" s="11" t="s">
        <v>1108</v>
      </c>
      <c r="O281" s="12" t="s">
        <v>1191</v>
      </c>
      <c r="P281" s="13">
        <v>2082</v>
      </c>
      <c r="Q281" s="13">
        <v>1</v>
      </c>
      <c r="R281" s="14"/>
      <c r="S281" s="2" t="s">
        <v>48</v>
      </c>
      <c r="T281" s="2" t="s">
        <v>1270</v>
      </c>
      <c r="U281" s="38" t="s">
        <v>1109</v>
      </c>
      <c r="V281" s="39">
        <v>2811</v>
      </c>
      <c r="W281" s="15"/>
      <c r="X281" s="15"/>
      <c r="Y281" s="13"/>
      <c r="Z281" s="13">
        <v>1</v>
      </c>
      <c r="AA281" s="7">
        <v>-1</v>
      </c>
      <c r="AB281" s="7">
        <f t="shared" si="61"/>
        <v>0</v>
      </c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</row>
    <row r="282" spans="1:41" ht="12.45">
      <c r="A282" s="2" t="s">
        <v>175</v>
      </c>
      <c r="B282" s="13"/>
      <c r="C282" s="2" t="s">
        <v>175</v>
      </c>
      <c r="D282" s="13"/>
      <c r="E282" s="2" t="s">
        <v>175</v>
      </c>
      <c r="F282" s="23">
        <v>0</v>
      </c>
      <c r="G282" s="23">
        <v>1</v>
      </c>
      <c r="H282" s="2" t="s">
        <v>175</v>
      </c>
      <c r="I282" s="13"/>
      <c r="J282" s="2" t="s">
        <v>35</v>
      </c>
      <c r="K282" s="15"/>
      <c r="L282" s="11" t="s">
        <v>36</v>
      </c>
      <c r="M282" s="11" t="s">
        <v>348</v>
      </c>
      <c r="N282" s="11" t="s">
        <v>1271</v>
      </c>
      <c r="O282" s="11"/>
      <c r="P282" s="13">
        <v>2091</v>
      </c>
      <c r="Q282" s="13">
        <v>0</v>
      </c>
      <c r="R282" s="14"/>
      <c r="S282" s="13"/>
      <c r="T282" s="13"/>
      <c r="U282" s="38"/>
      <c r="V282" s="39"/>
      <c r="W282" s="15"/>
      <c r="X282" s="15"/>
      <c r="Y282" s="13"/>
      <c r="Z282" s="13">
        <v>1</v>
      </c>
      <c r="AA282" s="7">
        <v>-2</v>
      </c>
      <c r="AB282" s="7">
        <f t="shared" si="61"/>
        <v>0</v>
      </c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</row>
    <row r="283" spans="1:41" ht="12.45">
      <c r="A283" s="2" t="s">
        <v>419</v>
      </c>
      <c r="B283" s="23">
        <f t="shared" ref="B283:B286" si="62">LEN(A283)</f>
        <v>24</v>
      </c>
      <c r="C283" s="2" t="s">
        <v>420</v>
      </c>
      <c r="D283" s="23">
        <f t="shared" ref="D283:D286" si="63">LEN(C283)</f>
        <v>2</v>
      </c>
      <c r="E283" s="2" t="s">
        <v>420</v>
      </c>
      <c r="F283" s="23">
        <v>1</v>
      </c>
      <c r="G283" s="13"/>
      <c r="H283" s="2" t="s">
        <v>421</v>
      </c>
      <c r="I283" s="2" t="s">
        <v>66</v>
      </c>
      <c r="J283" s="2" t="s">
        <v>35</v>
      </c>
      <c r="K283" s="15"/>
      <c r="L283" s="11" t="s">
        <v>36</v>
      </c>
      <c r="M283" s="11" t="s">
        <v>348</v>
      </c>
      <c r="N283" s="11" t="s">
        <v>1271</v>
      </c>
      <c r="O283" s="11"/>
      <c r="P283" s="13">
        <v>2091</v>
      </c>
      <c r="Q283" s="13">
        <v>0</v>
      </c>
      <c r="R283" s="14"/>
      <c r="S283" s="2" t="s">
        <v>48</v>
      </c>
      <c r="T283" s="2" t="s">
        <v>422</v>
      </c>
      <c r="U283" s="38" t="s">
        <v>1272</v>
      </c>
      <c r="V283" s="39"/>
      <c r="W283" s="15"/>
      <c r="X283" s="15"/>
      <c r="Y283" s="13"/>
      <c r="Z283" s="13">
        <v>1</v>
      </c>
      <c r="AA283" s="7">
        <v>1</v>
      </c>
      <c r="AB283" s="7">
        <f t="shared" si="61"/>
        <v>0</v>
      </c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</row>
    <row r="284" spans="1:41" ht="12.45">
      <c r="A284" s="2" t="s">
        <v>1273</v>
      </c>
      <c r="B284" s="23">
        <f t="shared" si="62"/>
        <v>24</v>
      </c>
      <c r="C284" s="2" t="s">
        <v>1274</v>
      </c>
      <c r="D284" s="23">
        <f t="shared" si="63"/>
        <v>7</v>
      </c>
      <c r="E284" s="2" t="s">
        <v>1274</v>
      </c>
      <c r="F284" s="23">
        <v>2</v>
      </c>
      <c r="G284" s="13"/>
      <c r="H284" s="2" t="s">
        <v>1275</v>
      </c>
      <c r="I284" s="2" t="s">
        <v>34</v>
      </c>
      <c r="J284" s="2" t="s">
        <v>34</v>
      </c>
      <c r="K284" s="16">
        <v>31</v>
      </c>
      <c r="L284" s="11" t="s">
        <v>36</v>
      </c>
      <c r="M284" s="11" t="s">
        <v>348</v>
      </c>
      <c r="N284" s="12" t="s">
        <v>1271</v>
      </c>
      <c r="O284" s="11"/>
      <c r="P284" s="13">
        <v>2091</v>
      </c>
      <c r="Q284" s="13">
        <v>0</v>
      </c>
      <c r="R284" s="14"/>
      <c r="S284" s="2" t="s">
        <v>48</v>
      </c>
      <c r="T284" s="2" t="s">
        <v>1276</v>
      </c>
      <c r="U284" s="38" t="s">
        <v>1272</v>
      </c>
      <c r="V284" s="39">
        <v>2913</v>
      </c>
      <c r="W284" s="15"/>
      <c r="X284" s="15"/>
      <c r="Y284" s="13"/>
      <c r="Z284" s="13">
        <v>1</v>
      </c>
      <c r="AA284" s="7">
        <v>-1</v>
      </c>
      <c r="AB284" s="7">
        <f t="shared" si="61"/>
        <v>0</v>
      </c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</row>
    <row r="285" spans="1:41" ht="24.9">
      <c r="A285" s="2" t="s">
        <v>1277</v>
      </c>
      <c r="B285" s="23">
        <f t="shared" si="62"/>
        <v>18</v>
      </c>
      <c r="C285" s="2" t="s">
        <v>1278</v>
      </c>
      <c r="D285" s="23">
        <f t="shared" si="63"/>
        <v>8</v>
      </c>
      <c r="E285" s="2" t="s">
        <v>1278</v>
      </c>
      <c r="F285" s="23">
        <v>3</v>
      </c>
      <c r="G285" s="13"/>
      <c r="H285" s="2" t="s">
        <v>1279</v>
      </c>
      <c r="I285" s="2" t="s">
        <v>34</v>
      </c>
      <c r="J285" s="2" t="s">
        <v>52</v>
      </c>
      <c r="K285" s="15"/>
      <c r="L285" s="11" t="s">
        <v>36</v>
      </c>
      <c r="M285" s="11" t="s">
        <v>348</v>
      </c>
      <c r="N285" s="11" t="s">
        <v>1271</v>
      </c>
      <c r="O285" s="11"/>
      <c r="P285" s="13">
        <v>2091</v>
      </c>
      <c r="Q285" s="13">
        <v>0</v>
      </c>
      <c r="R285" s="14"/>
      <c r="S285" s="13"/>
      <c r="T285" s="13"/>
      <c r="U285" s="38"/>
      <c r="V285" s="39"/>
      <c r="W285" s="15"/>
      <c r="X285" s="15"/>
      <c r="Y285" s="13"/>
      <c r="Z285" s="13">
        <v>1</v>
      </c>
      <c r="AA285" s="7"/>
      <c r="AB285" s="7">
        <f t="shared" si="61"/>
        <v>0</v>
      </c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</row>
    <row r="286" spans="1:41" ht="24.9">
      <c r="A286" s="2" t="s">
        <v>1280</v>
      </c>
      <c r="B286" s="23">
        <f t="shared" si="62"/>
        <v>23</v>
      </c>
      <c r="C286" s="2" t="s">
        <v>1281</v>
      </c>
      <c r="D286" s="23">
        <f t="shared" si="63"/>
        <v>6</v>
      </c>
      <c r="E286" s="2" t="s">
        <v>1281</v>
      </c>
      <c r="F286" s="23">
        <v>8</v>
      </c>
      <c r="G286" s="13"/>
      <c r="H286" s="2" t="s">
        <v>1282</v>
      </c>
      <c r="I286" s="2" t="s">
        <v>807</v>
      </c>
      <c r="J286" s="2" t="s">
        <v>35</v>
      </c>
      <c r="K286" s="15"/>
      <c r="L286" s="11" t="s">
        <v>36</v>
      </c>
      <c r="M286" s="11" t="s">
        <v>348</v>
      </c>
      <c r="N286" s="11" t="s">
        <v>1271</v>
      </c>
      <c r="O286" s="12"/>
      <c r="P286" s="13">
        <v>2091</v>
      </c>
      <c r="Q286" s="13">
        <v>1</v>
      </c>
      <c r="R286" s="14" t="s">
        <v>1283</v>
      </c>
      <c r="S286" s="2" t="s">
        <v>48</v>
      </c>
      <c r="T286" s="2" t="s">
        <v>48</v>
      </c>
      <c r="U286" s="41"/>
      <c r="V286" s="40"/>
      <c r="W286" s="16">
        <v>0</v>
      </c>
      <c r="X286" s="15"/>
      <c r="Y286" s="13"/>
      <c r="Z286" s="13">
        <v>1</v>
      </c>
      <c r="AA286" s="7"/>
      <c r="AB286" s="7">
        <f t="shared" si="61"/>
        <v>2</v>
      </c>
      <c r="AC286" s="6">
        <v>2</v>
      </c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</row>
    <row r="287" spans="1:41" ht="12.45">
      <c r="A287" s="2" t="s">
        <v>175</v>
      </c>
      <c r="B287" s="13"/>
      <c r="C287" s="2" t="s">
        <v>175</v>
      </c>
      <c r="D287" s="13"/>
      <c r="E287" s="2" t="s">
        <v>175</v>
      </c>
      <c r="F287" s="23">
        <v>0</v>
      </c>
      <c r="G287" s="23">
        <v>1</v>
      </c>
      <c r="H287" s="2" t="s">
        <v>175</v>
      </c>
      <c r="I287" s="13"/>
      <c r="J287" s="2" t="s">
        <v>35</v>
      </c>
      <c r="K287" s="15"/>
      <c r="L287" s="11" t="s">
        <v>36</v>
      </c>
      <c r="M287" s="11" t="s">
        <v>348</v>
      </c>
      <c r="N287" s="11" t="s">
        <v>1271</v>
      </c>
      <c r="O287" s="12" t="s">
        <v>1284</v>
      </c>
      <c r="P287" s="13">
        <v>2092</v>
      </c>
      <c r="Q287" s="13">
        <v>0</v>
      </c>
      <c r="R287" s="14"/>
      <c r="S287" s="13"/>
      <c r="T287" s="13"/>
      <c r="U287" s="38"/>
      <c r="V287" s="39"/>
      <c r="W287" s="15"/>
      <c r="X287" s="15"/>
      <c r="Y287" s="13"/>
      <c r="Z287" s="13">
        <v>1</v>
      </c>
      <c r="AA287" s="7">
        <v>-2</v>
      </c>
      <c r="AB287" s="7">
        <f t="shared" si="61"/>
        <v>0</v>
      </c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</row>
    <row r="288" spans="1:41" ht="12.45">
      <c r="A288" s="2" t="s">
        <v>1285</v>
      </c>
      <c r="B288" s="23">
        <f t="shared" ref="B288:B305" si="64">LEN(A288)</f>
        <v>24</v>
      </c>
      <c r="C288" s="2" t="s">
        <v>1286</v>
      </c>
      <c r="D288" s="23">
        <f t="shared" ref="D288:D305" si="65">LEN(C288)</f>
        <v>5</v>
      </c>
      <c r="E288" s="2" t="s">
        <v>1286</v>
      </c>
      <c r="F288" s="23">
        <v>1</v>
      </c>
      <c r="G288" s="13"/>
      <c r="H288" s="2" t="s">
        <v>1287</v>
      </c>
      <c r="I288" s="2" t="s">
        <v>128</v>
      </c>
      <c r="J288" s="2" t="s">
        <v>35</v>
      </c>
      <c r="K288" s="15"/>
      <c r="L288" s="11" t="s">
        <v>36</v>
      </c>
      <c r="M288" s="11" t="s">
        <v>348</v>
      </c>
      <c r="N288" s="11" t="s">
        <v>1271</v>
      </c>
      <c r="O288" s="12" t="s">
        <v>1284</v>
      </c>
      <c r="P288" s="13">
        <v>2092</v>
      </c>
      <c r="Q288" s="13">
        <v>1</v>
      </c>
      <c r="R288" s="14"/>
      <c r="S288" s="2" t="s">
        <v>1288</v>
      </c>
      <c r="T288" s="2" t="s">
        <v>1288</v>
      </c>
      <c r="U288" s="38" t="s">
        <v>1272</v>
      </c>
      <c r="V288" s="40">
        <v>2902</v>
      </c>
      <c r="W288" s="16">
        <v>0</v>
      </c>
      <c r="X288" s="16">
        <v>366</v>
      </c>
      <c r="Y288" s="13"/>
      <c r="Z288" s="13">
        <v>1</v>
      </c>
      <c r="AA288" s="7"/>
      <c r="AB288" s="7">
        <f t="shared" si="61"/>
        <v>2</v>
      </c>
      <c r="AC288" s="6">
        <v>2</v>
      </c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</row>
    <row r="289" spans="1:41" ht="12.45">
      <c r="A289" s="2" t="s">
        <v>419</v>
      </c>
      <c r="B289" s="23">
        <f t="shared" si="64"/>
        <v>24</v>
      </c>
      <c r="C289" s="2" t="s">
        <v>420</v>
      </c>
      <c r="D289" s="23">
        <f t="shared" si="65"/>
        <v>2</v>
      </c>
      <c r="E289" s="2" t="s">
        <v>420</v>
      </c>
      <c r="F289" s="23">
        <v>1</v>
      </c>
      <c r="G289" s="13"/>
      <c r="H289" s="2" t="s">
        <v>1289</v>
      </c>
      <c r="I289" s="2" t="s">
        <v>66</v>
      </c>
      <c r="J289" s="2" t="s">
        <v>35</v>
      </c>
      <c r="K289" s="15"/>
      <c r="L289" s="11" t="s">
        <v>36</v>
      </c>
      <c r="M289" s="11" t="s">
        <v>348</v>
      </c>
      <c r="N289" s="11" t="s">
        <v>1271</v>
      </c>
      <c r="O289" s="12" t="s">
        <v>1284</v>
      </c>
      <c r="P289" s="13">
        <v>2092</v>
      </c>
      <c r="Q289" s="13">
        <v>0</v>
      </c>
      <c r="R289" s="14"/>
      <c r="S289" s="2" t="s">
        <v>48</v>
      </c>
      <c r="T289" s="2" t="s">
        <v>422</v>
      </c>
      <c r="U289" s="38" t="s">
        <v>1272</v>
      </c>
      <c r="V289" s="39">
        <v>2901</v>
      </c>
      <c r="W289" s="15"/>
      <c r="X289" s="15"/>
      <c r="Y289" s="13"/>
      <c r="Z289" s="13">
        <v>1</v>
      </c>
      <c r="AA289" s="7">
        <v>-2</v>
      </c>
      <c r="AB289" s="7">
        <f t="shared" si="61"/>
        <v>0</v>
      </c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</row>
    <row r="290" spans="1:41" ht="12.45">
      <c r="A290" s="2" t="s">
        <v>1290</v>
      </c>
      <c r="B290" s="23">
        <f t="shared" si="64"/>
        <v>23</v>
      </c>
      <c r="C290" s="2" t="s">
        <v>1291</v>
      </c>
      <c r="D290" s="23">
        <f t="shared" si="65"/>
        <v>4</v>
      </c>
      <c r="E290" s="2" t="s">
        <v>1291</v>
      </c>
      <c r="F290" s="23">
        <v>2</v>
      </c>
      <c r="G290" s="23">
        <v>1</v>
      </c>
      <c r="H290" s="2" t="s">
        <v>1292</v>
      </c>
      <c r="I290" s="2" t="s">
        <v>98</v>
      </c>
      <c r="J290" s="2" t="s">
        <v>35</v>
      </c>
      <c r="K290" s="15"/>
      <c r="L290" s="11" t="s">
        <v>36</v>
      </c>
      <c r="M290" s="11" t="s">
        <v>348</v>
      </c>
      <c r="N290" s="11" t="s">
        <v>1271</v>
      </c>
      <c r="O290" s="12" t="s">
        <v>1284</v>
      </c>
      <c r="P290" s="13">
        <v>2092</v>
      </c>
      <c r="Q290" s="13">
        <v>0</v>
      </c>
      <c r="R290" s="14"/>
      <c r="S290" s="2" t="s">
        <v>48</v>
      </c>
      <c r="T290" s="2" t="s">
        <v>48</v>
      </c>
      <c r="U290" s="38"/>
      <c r="V290" s="39"/>
      <c r="W290" s="15"/>
      <c r="X290" s="15"/>
      <c r="Y290" s="13"/>
      <c r="Z290" s="13">
        <v>1</v>
      </c>
      <c r="AA290" s="7">
        <v>-2</v>
      </c>
      <c r="AB290" s="7">
        <f t="shared" si="61"/>
        <v>0</v>
      </c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</row>
    <row r="291" spans="1:41" ht="12.45">
      <c r="A291" s="2" t="s">
        <v>1293</v>
      </c>
      <c r="B291" s="23">
        <f t="shared" si="64"/>
        <v>23</v>
      </c>
      <c r="C291" s="2" t="s">
        <v>1294</v>
      </c>
      <c r="D291" s="23">
        <f t="shared" si="65"/>
        <v>5</v>
      </c>
      <c r="E291" s="2" t="s">
        <v>1294</v>
      </c>
      <c r="F291" s="23">
        <v>3</v>
      </c>
      <c r="G291" s="23">
        <v>1</v>
      </c>
      <c r="H291" s="2" t="s">
        <v>1295</v>
      </c>
      <c r="I291" s="2" t="s">
        <v>787</v>
      </c>
      <c r="J291" s="2" t="s">
        <v>35</v>
      </c>
      <c r="K291" s="15"/>
      <c r="L291" s="11" t="s">
        <v>36</v>
      </c>
      <c r="M291" s="11" t="s">
        <v>348</v>
      </c>
      <c r="N291" s="11" t="s">
        <v>1271</v>
      </c>
      <c r="O291" s="12" t="s">
        <v>1284</v>
      </c>
      <c r="P291" s="13">
        <v>2092</v>
      </c>
      <c r="Q291" s="13">
        <v>0</v>
      </c>
      <c r="R291" s="14"/>
      <c r="S291" s="2" t="s">
        <v>1288</v>
      </c>
      <c r="T291" s="2" t="s">
        <v>48</v>
      </c>
      <c r="U291" s="41"/>
      <c r="V291" s="40"/>
      <c r="W291" s="16">
        <v>0</v>
      </c>
      <c r="X291" s="16">
        <v>366</v>
      </c>
      <c r="Y291" s="13"/>
      <c r="Z291" s="13">
        <v>1</v>
      </c>
      <c r="AA291" s="7">
        <v>-2</v>
      </c>
      <c r="AB291" s="7">
        <f t="shared" si="61"/>
        <v>0</v>
      </c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</row>
    <row r="292" spans="1:41" ht="12.45">
      <c r="A292" s="2" t="s">
        <v>1296</v>
      </c>
      <c r="B292" s="23">
        <f t="shared" si="64"/>
        <v>16</v>
      </c>
      <c r="C292" s="2" t="s">
        <v>1297</v>
      </c>
      <c r="D292" s="23">
        <f t="shared" si="65"/>
        <v>4</v>
      </c>
      <c r="E292" s="2" t="s">
        <v>1297</v>
      </c>
      <c r="F292" s="23">
        <v>4</v>
      </c>
      <c r="G292" s="13"/>
      <c r="H292" s="2" t="s">
        <v>1298</v>
      </c>
      <c r="I292" s="2" t="s">
        <v>77</v>
      </c>
      <c r="J292" s="2" t="s">
        <v>34</v>
      </c>
      <c r="K292" s="16">
        <v>5</v>
      </c>
      <c r="L292" s="11" t="s">
        <v>36</v>
      </c>
      <c r="M292" s="11" t="s">
        <v>348</v>
      </c>
      <c r="N292" s="11" t="s">
        <v>1271</v>
      </c>
      <c r="O292" s="12" t="s">
        <v>1284</v>
      </c>
      <c r="P292" s="13">
        <v>2092</v>
      </c>
      <c r="Q292" s="13">
        <v>1</v>
      </c>
      <c r="R292" s="14"/>
      <c r="S292" s="2" t="s">
        <v>1299</v>
      </c>
      <c r="T292" s="2" t="s">
        <v>1299</v>
      </c>
      <c r="U292" s="38" t="s">
        <v>1272</v>
      </c>
      <c r="V292" s="39">
        <v>2903</v>
      </c>
      <c r="W292" s="15"/>
      <c r="X292" s="15"/>
      <c r="Y292" s="13"/>
      <c r="Z292" s="13">
        <v>1</v>
      </c>
      <c r="AA292" s="7"/>
      <c r="AB292" s="7">
        <f t="shared" si="61"/>
        <v>2</v>
      </c>
      <c r="AC292" s="6">
        <v>2</v>
      </c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</row>
    <row r="293" spans="1:41" ht="12.45">
      <c r="A293" s="2" t="s">
        <v>1300</v>
      </c>
      <c r="B293" s="23">
        <f t="shared" si="64"/>
        <v>24</v>
      </c>
      <c r="C293" s="2" t="s">
        <v>1301</v>
      </c>
      <c r="D293" s="23">
        <f t="shared" si="65"/>
        <v>5</v>
      </c>
      <c r="E293" s="2" t="s">
        <v>1301</v>
      </c>
      <c r="F293" s="23">
        <v>5</v>
      </c>
      <c r="G293" s="13"/>
      <c r="H293" s="2" t="s">
        <v>1302</v>
      </c>
      <c r="I293" s="2" t="s">
        <v>77</v>
      </c>
      <c r="J293" s="2" t="s">
        <v>34</v>
      </c>
      <c r="K293" s="16">
        <v>5</v>
      </c>
      <c r="L293" s="11" t="s">
        <v>36</v>
      </c>
      <c r="M293" s="11" t="s">
        <v>348</v>
      </c>
      <c r="N293" s="11" t="s">
        <v>1271</v>
      </c>
      <c r="O293" s="12" t="s">
        <v>1284</v>
      </c>
      <c r="P293" s="13">
        <v>2092</v>
      </c>
      <c r="Q293" s="13">
        <v>1</v>
      </c>
      <c r="R293" s="14"/>
      <c r="S293" s="2" t="s">
        <v>48</v>
      </c>
      <c r="T293" s="2" t="s">
        <v>1303</v>
      </c>
      <c r="U293" s="38" t="s">
        <v>1272</v>
      </c>
      <c r="V293" s="39">
        <v>2912</v>
      </c>
      <c r="W293" s="15"/>
      <c r="X293" s="15"/>
      <c r="Y293" s="13"/>
      <c r="Z293" s="13">
        <v>1</v>
      </c>
      <c r="AA293" s="7">
        <v>-1</v>
      </c>
      <c r="AB293" s="7">
        <f t="shared" si="61"/>
        <v>0</v>
      </c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</row>
    <row r="294" spans="1:41" ht="12.45">
      <c r="A294" s="2" t="s">
        <v>1304</v>
      </c>
      <c r="B294" s="23">
        <f t="shared" si="64"/>
        <v>23</v>
      </c>
      <c r="C294" s="2" t="s">
        <v>1305</v>
      </c>
      <c r="D294" s="23">
        <f t="shared" si="65"/>
        <v>5</v>
      </c>
      <c r="E294" s="2" t="s">
        <v>1305</v>
      </c>
      <c r="F294" s="23">
        <v>6</v>
      </c>
      <c r="G294" s="13"/>
      <c r="H294" s="2" t="s">
        <v>1306</v>
      </c>
      <c r="I294" s="2" t="s">
        <v>271</v>
      </c>
      <c r="J294" s="2" t="s">
        <v>35</v>
      </c>
      <c r="K294" s="15"/>
      <c r="L294" s="11" t="s">
        <v>36</v>
      </c>
      <c r="M294" s="11" t="s">
        <v>348</v>
      </c>
      <c r="N294" s="11" t="s">
        <v>1271</v>
      </c>
      <c r="O294" s="12" t="s">
        <v>1284</v>
      </c>
      <c r="P294" s="13">
        <v>2092</v>
      </c>
      <c r="Q294" s="13">
        <v>1</v>
      </c>
      <c r="R294" s="14"/>
      <c r="S294" s="2" t="s">
        <v>48</v>
      </c>
      <c r="T294" s="2" t="s">
        <v>1307</v>
      </c>
      <c r="U294" s="38" t="s">
        <v>1272</v>
      </c>
      <c r="V294" s="40">
        <v>2911</v>
      </c>
      <c r="W294" s="16">
        <v>0</v>
      </c>
      <c r="X294" s="15"/>
      <c r="Y294" s="13"/>
      <c r="Z294" s="13">
        <v>1</v>
      </c>
      <c r="AA294" s="7"/>
      <c r="AB294" s="7">
        <f t="shared" si="61"/>
        <v>0</v>
      </c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</row>
    <row r="295" spans="1:41" ht="24.9">
      <c r="A295" s="2" t="s">
        <v>1308</v>
      </c>
      <c r="B295" s="23">
        <f t="shared" si="64"/>
        <v>24</v>
      </c>
      <c r="C295" s="2" t="s">
        <v>1309</v>
      </c>
      <c r="D295" s="23">
        <f t="shared" si="65"/>
        <v>5</v>
      </c>
      <c r="E295" s="2" t="s">
        <v>1309</v>
      </c>
      <c r="F295" s="23">
        <v>7</v>
      </c>
      <c r="G295" s="13"/>
      <c r="H295" s="2" t="s">
        <v>1310</v>
      </c>
      <c r="I295" s="2" t="s">
        <v>729</v>
      </c>
      <c r="J295" s="2" t="s">
        <v>35</v>
      </c>
      <c r="K295" s="15"/>
      <c r="L295" s="11" t="s">
        <v>36</v>
      </c>
      <c r="M295" s="11" t="s">
        <v>348</v>
      </c>
      <c r="N295" s="11" t="s">
        <v>1271</v>
      </c>
      <c r="O295" s="12" t="s">
        <v>1284</v>
      </c>
      <c r="P295" s="13">
        <v>2092</v>
      </c>
      <c r="Q295" s="13">
        <v>1</v>
      </c>
      <c r="R295" s="14"/>
      <c r="S295" s="2" t="s">
        <v>48</v>
      </c>
      <c r="T295" s="2" t="s">
        <v>1311</v>
      </c>
      <c r="U295" s="38" t="s">
        <v>1272</v>
      </c>
      <c r="V295" s="40">
        <v>2910</v>
      </c>
      <c r="W295" s="16">
        <v>0</v>
      </c>
      <c r="X295" s="16">
        <v>100</v>
      </c>
      <c r="Y295" s="13"/>
      <c r="Z295" s="13">
        <v>1</v>
      </c>
      <c r="AA295" s="7"/>
      <c r="AB295" s="7">
        <f t="shared" si="61"/>
        <v>0</v>
      </c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</row>
    <row r="296" spans="1:41" ht="24.9">
      <c r="A296" s="2" t="s">
        <v>1312</v>
      </c>
      <c r="B296" s="23">
        <f t="shared" si="64"/>
        <v>24</v>
      </c>
      <c r="C296" s="2" t="s">
        <v>1313</v>
      </c>
      <c r="D296" s="23">
        <f t="shared" si="65"/>
        <v>5</v>
      </c>
      <c r="E296" s="2" t="s">
        <v>1313</v>
      </c>
      <c r="F296" s="23">
        <v>8</v>
      </c>
      <c r="G296" s="13"/>
      <c r="H296" s="2" t="s">
        <v>1314</v>
      </c>
      <c r="I296" s="2" t="s">
        <v>807</v>
      </c>
      <c r="J296" s="2" t="s">
        <v>35</v>
      </c>
      <c r="K296" s="15"/>
      <c r="L296" s="11" t="s">
        <v>36</v>
      </c>
      <c r="M296" s="11" t="s">
        <v>348</v>
      </c>
      <c r="N296" s="11" t="s">
        <v>1271</v>
      </c>
      <c r="O296" s="12" t="s">
        <v>1284</v>
      </c>
      <c r="P296" s="13">
        <v>2092</v>
      </c>
      <c r="Q296" s="13">
        <v>1</v>
      </c>
      <c r="R296" s="14"/>
      <c r="S296" s="2" t="s">
        <v>48</v>
      </c>
      <c r="T296" s="2" t="s">
        <v>1315</v>
      </c>
      <c r="U296" s="38" t="s">
        <v>1272</v>
      </c>
      <c r="V296" s="40">
        <v>2904</v>
      </c>
      <c r="W296" s="16">
        <v>0</v>
      </c>
      <c r="X296" s="15"/>
      <c r="Y296" s="13"/>
      <c r="Z296" s="13">
        <v>1</v>
      </c>
      <c r="AA296" s="7"/>
      <c r="AB296" s="7">
        <f t="shared" si="61"/>
        <v>2</v>
      </c>
      <c r="AC296" s="6">
        <v>2</v>
      </c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</row>
    <row r="297" spans="1:41" ht="24.9">
      <c r="A297" s="2" t="s">
        <v>1316</v>
      </c>
      <c r="B297" s="23">
        <f t="shared" si="64"/>
        <v>28</v>
      </c>
      <c r="C297" s="2" t="s">
        <v>1317</v>
      </c>
      <c r="D297" s="23">
        <f t="shared" si="65"/>
        <v>5</v>
      </c>
      <c r="E297" s="2" t="s">
        <v>1317</v>
      </c>
      <c r="F297" s="23">
        <v>8</v>
      </c>
      <c r="G297" s="13"/>
      <c r="H297" s="2" t="s">
        <v>1318</v>
      </c>
      <c r="I297" s="2" t="s">
        <v>807</v>
      </c>
      <c r="J297" s="2" t="s">
        <v>35</v>
      </c>
      <c r="K297" s="15"/>
      <c r="L297" s="11" t="s">
        <v>36</v>
      </c>
      <c r="M297" s="11" t="s">
        <v>348</v>
      </c>
      <c r="N297" s="11" t="s">
        <v>1271</v>
      </c>
      <c r="O297" s="12" t="s">
        <v>1284</v>
      </c>
      <c r="P297" s="13">
        <v>2092</v>
      </c>
      <c r="Q297" s="13">
        <v>1</v>
      </c>
      <c r="R297" s="14" t="s">
        <v>1319</v>
      </c>
      <c r="S297" s="2" t="s">
        <v>48</v>
      </c>
      <c r="T297" s="2" t="s">
        <v>48</v>
      </c>
      <c r="U297" s="41"/>
      <c r="V297" s="40"/>
      <c r="W297" s="16">
        <v>0</v>
      </c>
      <c r="X297" s="15"/>
      <c r="Y297" s="13"/>
      <c r="Z297" s="13">
        <v>1</v>
      </c>
      <c r="AA297" s="7"/>
      <c r="AB297" s="7">
        <v>0</v>
      </c>
      <c r="AC297" s="6">
        <v>2</v>
      </c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</row>
    <row r="298" spans="1:41" ht="24.9">
      <c r="A298" s="2" t="s">
        <v>1320</v>
      </c>
      <c r="B298" s="23">
        <f t="shared" si="64"/>
        <v>18</v>
      </c>
      <c r="C298" s="2" t="s">
        <v>1321</v>
      </c>
      <c r="D298" s="23">
        <f t="shared" si="65"/>
        <v>5</v>
      </c>
      <c r="E298" s="2" t="s">
        <v>1321</v>
      </c>
      <c r="F298" s="23">
        <v>8</v>
      </c>
      <c r="G298" s="13"/>
      <c r="H298" s="2" t="s">
        <v>1322</v>
      </c>
      <c r="I298" s="2" t="s">
        <v>729</v>
      </c>
      <c r="J298" s="2" t="s">
        <v>35</v>
      </c>
      <c r="K298" s="15"/>
      <c r="L298" s="11" t="s">
        <v>36</v>
      </c>
      <c r="M298" s="11" t="s">
        <v>348</v>
      </c>
      <c r="N298" s="11" t="s">
        <v>1271</v>
      </c>
      <c r="O298" s="12" t="s">
        <v>1284</v>
      </c>
      <c r="P298" s="13">
        <v>2092</v>
      </c>
      <c r="Q298" s="13">
        <v>1</v>
      </c>
      <c r="R298" s="14" t="s">
        <v>1323</v>
      </c>
      <c r="S298" s="2" t="s">
        <v>48</v>
      </c>
      <c r="T298" s="2" t="s">
        <v>48</v>
      </c>
      <c r="U298" s="41"/>
      <c r="V298" s="40"/>
      <c r="W298" s="16">
        <v>0</v>
      </c>
      <c r="X298" s="15">
        <v>100</v>
      </c>
      <c r="Y298" s="13"/>
      <c r="Z298" s="13">
        <v>1</v>
      </c>
      <c r="AA298" s="7"/>
      <c r="AB298" s="7">
        <v>0</v>
      </c>
      <c r="AC298" s="6">
        <v>0</v>
      </c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</row>
    <row r="299" spans="1:41" ht="24.9">
      <c r="A299" s="2" t="s">
        <v>1324</v>
      </c>
      <c r="B299" s="23">
        <f t="shared" si="64"/>
        <v>24</v>
      </c>
      <c r="C299" s="2" t="s">
        <v>1325</v>
      </c>
      <c r="D299" s="23">
        <f t="shared" si="65"/>
        <v>5</v>
      </c>
      <c r="E299" s="2" t="s">
        <v>1325</v>
      </c>
      <c r="F299" s="23">
        <v>9</v>
      </c>
      <c r="G299" s="13"/>
      <c r="H299" s="2" t="s">
        <v>1326</v>
      </c>
      <c r="I299" s="2" t="s">
        <v>729</v>
      </c>
      <c r="J299" s="2" t="s">
        <v>35</v>
      </c>
      <c r="K299" s="15"/>
      <c r="L299" s="11" t="s">
        <v>36</v>
      </c>
      <c r="M299" s="11" t="s">
        <v>348</v>
      </c>
      <c r="N299" s="11" t="s">
        <v>1271</v>
      </c>
      <c r="O299" s="12" t="s">
        <v>1284</v>
      </c>
      <c r="P299" s="13">
        <v>2092</v>
      </c>
      <c r="Q299" s="13">
        <v>1</v>
      </c>
      <c r="R299" s="14"/>
      <c r="S299" s="13"/>
      <c r="T299" s="13"/>
      <c r="U299" s="41"/>
      <c r="V299" s="40"/>
      <c r="W299" s="16">
        <v>0</v>
      </c>
      <c r="X299" s="15"/>
      <c r="Y299" s="13"/>
      <c r="Z299" s="13">
        <v>1</v>
      </c>
      <c r="AA299" s="7">
        <v>-1</v>
      </c>
      <c r="AB299" s="7">
        <f t="shared" ref="AB299:AB395" si="66">AC299+AD299</f>
        <v>0</v>
      </c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</row>
    <row r="300" spans="1:41" ht="24.9">
      <c r="A300" s="2" t="s">
        <v>1327</v>
      </c>
      <c r="B300" s="23">
        <f t="shared" si="64"/>
        <v>22</v>
      </c>
      <c r="C300" s="2" t="s">
        <v>1328</v>
      </c>
      <c r="D300" s="23">
        <f t="shared" si="65"/>
        <v>4</v>
      </c>
      <c r="E300" s="2" t="s">
        <v>1329</v>
      </c>
      <c r="F300" s="23">
        <v>10</v>
      </c>
      <c r="G300" s="13"/>
      <c r="H300" s="2" t="s">
        <v>1330</v>
      </c>
      <c r="I300" s="2" t="s">
        <v>729</v>
      </c>
      <c r="J300" s="2" t="s">
        <v>35</v>
      </c>
      <c r="K300" s="15"/>
      <c r="L300" s="11" t="s">
        <v>36</v>
      </c>
      <c r="M300" s="11" t="s">
        <v>348</v>
      </c>
      <c r="N300" s="11" t="s">
        <v>1271</v>
      </c>
      <c r="O300" s="12" t="s">
        <v>1284</v>
      </c>
      <c r="P300" s="13">
        <v>2092</v>
      </c>
      <c r="Q300" s="13">
        <v>1</v>
      </c>
      <c r="R300" s="14"/>
      <c r="S300" s="13"/>
      <c r="T300" s="13"/>
      <c r="U300" s="41"/>
      <c r="V300" s="40"/>
      <c r="W300" s="16">
        <v>0</v>
      </c>
      <c r="X300" s="15"/>
      <c r="Y300" s="13"/>
      <c r="Z300" s="13">
        <v>1</v>
      </c>
      <c r="AA300" s="7">
        <v>-1</v>
      </c>
      <c r="AB300" s="7">
        <f t="shared" si="66"/>
        <v>0</v>
      </c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</row>
    <row r="301" spans="1:41" ht="12.45">
      <c r="A301" s="2" t="s">
        <v>1331</v>
      </c>
      <c r="B301" s="23">
        <f t="shared" si="64"/>
        <v>23</v>
      </c>
      <c r="C301" s="2" t="s">
        <v>1332</v>
      </c>
      <c r="D301" s="23">
        <f t="shared" si="65"/>
        <v>4</v>
      </c>
      <c r="E301" s="2" t="s">
        <v>1333</v>
      </c>
      <c r="F301" s="23">
        <v>11</v>
      </c>
      <c r="G301" s="13"/>
      <c r="H301" s="2" t="s">
        <v>1334</v>
      </c>
      <c r="I301" s="2" t="s">
        <v>729</v>
      </c>
      <c r="J301" s="2" t="s">
        <v>35</v>
      </c>
      <c r="K301" s="15"/>
      <c r="L301" s="11" t="s">
        <v>36</v>
      </c>
      <c r="M301" s="11" t="s">
        <v>348</v>
      </c>
      <c r="N301" s="11" t="s">
        <v>1271</v>
      </c>
      <c r="O301" s="12" t="s">
        <v>1284</v>
      </c>
      <c r="P301" s="13">
        <v>2092</v>
      </c>
      <c r="Q301" s="13">
        <v>1</v>
      </c>
      <c r="R301" s="14"/>
      <c r="S301" s="2" t="s">
        <v>48</v>
      </c>
      <c r="T301" s="2" t="s">
        <v>1335</v>
      </c>
      <c r="U301" s="38" t="s">
        <v>1272</v>
      </c>
      <c r="V301" s="40">
        <v>2905</v>
      </c>
      <c r="W301" s="16">
        <v>0</v>
      </c>
      <c r="X301" s="15"/>
      <c r="Y301" s="13"/>
      <c r="Z301" s="13">
        <v>1</v>
      </c>
      <c r="AA301" s="7"/>
      <c r="AB301" s="7">
        <f t="shared" si="66"/>
        <v>1</v>
      </c>
      <c r="AC301" s="6">
        <v>1</v>
      </c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</row>
    <row r="302" spans="1:41" ht="12.45">
      <c r="A302" s="2" t="s">
        <v>1336</v>
      </c>
      <c r="B302" s="23">
        <f t="shared" si="64"/>
        <v>23</v>
      </c>
      <c r="C302" s="2" t="s">
        <v>1337</v>
      </c>
      <c r="D302" s="23">
        <f t="shared" si="65"/>
        <v>4</v>
      </c>
      <c r="E302" s="2" t="s">
        <v>1338</v>
      </c>
      <c r="F302" s="23">
        <v>12</v>
      </c>
      <c r="G302" s="13"/>
      <c r="H302" s="2" t="s">
        <v>1339</v>
      </c>
      <c r="I302" s="2" t="s">
        <v>729</v>
      </c>
      <c r="J302" s="2" t="s">
        <v>35</v>
      </c>
      <c r="K302" s="15"/>
      <c r="L302" s="11" t="s">
        <v>36</v>
      </c>
      <c r="M302" s="11" t="s">
        <v>348</v>
      </c>
      <c r="N302" s="11" t="s">
        <v>1271</v>
      </c>
      <c r="O302" s="12" t="s">
        <v>1284</v>
      </c>
      <c r="P302" s="13">
        <v>2092</v>
      </c>
      <c r="Q302" s="13">
        <v>1</v>
      </c>
      <c r="R302" s="14"/>
      <c r="S302" s="2" t="s">
        <v>48</v>
      </c>
      <c r="T302" s="2" t="s">
        <v>1340</v>
      </c>
      <c r="U302" s="38" t="s">
        <v>1272</v>
      </c>
      <c r="V302" s="40">
        <v>2906</v>
      </c>
      <c r="W302" s="16">
        <v>0</v>
      </c>
      <c r="X302" s="15"/>
      <c r="Y302" s="13"/>
      <c r="Z302" s="13">
        <v>1</v>
      </c>
      <c r="AA302" s="7">
        <v>-1</v>
      </c>
      <c r="AB302" s="7">
        <f t="shared" si="66"/>
        <v>0</v>
      </c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</row>
    <row r="303" spans="1:41" ht="12.45">
      <c r="A303" s="2" t="s">
        <v>1341</v>
      </c>
      <c r="B303" s="23">
        <f t="shared" si="64"/>
        <v>23</v>
      </c>
      <c r="C303" s="2" t="s">
        <v>1342</v>
      </c>
      <c r="D303" s="23">
        <f t="shared" si="65"/>
        <v>4</v>
      </c>
      <c r="E303" s="2" t="s">
        <v>1343</v>
      </c>
      <c r="F303" s="23">
        <v>13</v>
      </c>
      <c r="G303" s="13"/>
      <c r="H303" s="2" t="s">
        <v>1344</v>
      </c>
      <c r="I303" s="2" t="s">
        <v>729</v>
      </c>
      <c r="J303" s="2" t="s">
        <v>35</v>
      </c>
      <c r="K303" s="15"/>
      <c r="L303" s="11" t="s">
        <v>36</v>
      </c>
      <c r="M303" s="11" t="s">
        <v>348</v>
      </c>
      <c r="N303" s="11" t="s">
        <v>1271</v>
      </c>
      <c r="O303" s="12" t="s">
        <v>1284</v>
      </c>
      <c r="P303" s="13">
        <v>2092</v>
      </c>
      <c r="Q303" s="13">
        <v>1</v>
      </c>
      <c r="R303" s="14"/>
      <c r="S303" s="2" t="s">
        <v>48</v>
      </c>
      <c r="T303" s="2" t="s">
        <v>1345</v>
      </c>
      <c r="U303" s="38" t="s">
        <v>1272</v>
      </c>
      <c r="V303" s="40">
        <v>2907</v>
      </c>
      <c r="W303" s="16">
        <v>0</v>
      </c>
      <c r="X303" s="15"/>
      <c r="Y303" s="13"/>
      <c r="Z303" s="13">
        <v>1</v>
      </c>
      <c r="AA303" s="7">
        <v>-1</v>
      </c>
      <c r="AB303" s="7">
        <f t="shared" si="66"/>
        <v>0</v>
      </c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</row>
    <row r="304" spans="1:41" ht="12.45">
      <c r="A304" s="2" t="s">
        <v>1346</v>
      </c>
      <c r="B304" s="23">
        <f t="shared" si="64"/>
        <v>24</v>
      </c>
      <c r="C304" s="2" t="s">
        <v>1347</v>
      </c>
      <c r="D304" s="23">
        <f t="shared" si="65"/>
        <v>5</v>
      </c>
      <c r="E304" s="2" t="s">
        <v>1348</v>
      </c>
      <c r="F304" s="23">
        <v>14</v>
      </c>
      <c r="G304" s="13"/>
      <c r="H304" s="2" t="s">
        <v>1349</v>
      </c>
      <c r="I304" s="2" t="s">
        <v>729</v>
      </c>
      <c r="J304" s="2" t="s">
        <v>35</v>
      </c>
      <c r="K304" s="15"/>
      <c r="L304" s="11" t="s">
        <v>36</v>
      </c>
      <c r="M304" s="11" t="s">
        <v>348</v>
      </c>
      <c r="N304" s="11" t="s">
        <v>1271</v>
      </c>
      <c r="O304" s="12" t="s">
        <v>1284</v>
      </c>
      <c r="P304" s="13">
        <v>2092</v>
      </c>
      <c r="Q304" s="13">
        <v>1</v>
      </c>
      <c r="R304" s="14"/>
      <c r="S304" s="2" t="s">
        <v>48</v>
      </c>
      <c r="W304" s="16">
        <v>0</v>
      </c>
      <c r="X304" s="15"/>
      <c r="Y304" s="13"/>
      <c r="Z304" s="13">
        <v>1</v>
      </c>
      <c r="AA304" s="7">
        <v>-1</v>
      </c>
      <c r="AB304" s="7">
        <f t="shared" si="66"/>
        <v>0</v>
      </c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</row>
    <row r="305" spans="1:41" ht="12.45">
      <c r="A305" s="2" t="s">
        <v>1350</v>
      </c>
      <c r="B305" s="23">
        <f t="shared" si="64"/>
        <v>19</v>
      </c>
      <c r="C305" s="2" t="s">
        <v>1351</v>
      </c>
      <c r="D305" s="23">
        <f t="shared" si="65"/>
        <v>5</v>
      </c>
      <c r="E305" s="2" t="s">
        <v>1351</v>
      </c>
      <c r="F305" s="23">
        <v>15</v>
      </c>
      <c r="G305" s="13"/>
      <c r="H305" s="2" t="s">
        <v>1352</v>
      </c>
      <c r="I305" s="2" t="s">
        <v>66</v>
      </c>
      <c r="J305" s="2" t="s">
        <v>35</v>
      </c>
      <c r="K305" s="15"/>
      <c r="L305" s="11" t="s">
        <v>36</v>
      </c>
      <c r="M305" s="11" t="s">
        <v>348</v>
      </c>
      <c r="N305" s="11" t="s">
        <v>1271</v>
      </c>
      <c r="O305" s="12" t="s">
        <v>1284</v>
      </c>
      <c r="P305" s="13">
        <v>2092</v>
      </c>
      <c r="Q305" s="13">
        <v>1</v>
      </c>
      <c r="R305" s="14"/>
      <c r="S305" s="2" t="s">
        <v>48</v>
      </c>
      <c r="T305" s="2" t="s">
        <v>48</v>
      </c>
      <c r="U305" s="41"/>
      <c r="V305" s="40"/>
      <c r="W305" s="16">
        <v>0</v>
      </c>
      <c r="X305" s="15"/>
      <c r="Y305" s="13"/>
      <c r="Z305" s="13">
        <v>1</v>
      </c>
      <c r="AA305" s="7"/>
      <c r="AB305" s="7">
        <f t="shared" si="66"/>
        <v>0</v>
      </c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</row>
    <row r="306" spans="1:41" ht="12.45">
      <c r="A306" s="2" t="s">
        <v>175</v>
      </c>
      <c r="B306" s="13"/>
      <c r="C306" s="2" t="s">
        <v>175</v>
      </c>
      <c r="D306" s="13"/>
      <c r="E306" s="2" t="s">
        <v>175</v>
      </c>
      <c r="F306" s="23">
        <v>0</v>
      </c>
      <c r="G306" s="23">
        <v>1</v>
      </c>
      <c r="H306" s="2" t="s">
        <v>175</v>
      </c>
      <c r="I306" s="13"/>
      <c r="J306" s="2" t="s">
        <v>35</v>
      </c>
      <c r="K306" s="15"/>
      <c r="L306" s="11" t="s">
        <v>36</v>
      </c>
      <c r="M306" s="11" t="s">
        <v>348</v>
      </c>
      <c r="N306" s="11" t="s">
        <v>1353</v>
      </c>
      <c r="O306" s="11"/>
      <c r="P306" s="13">
        <v>2101</v>
      </c>
      <c r="Q306" s="13">
        <v>0</v>
      </c>
      <c r="R306" s="14"/>
      <c r="S306" s="13"/>
      <c r="T306" s="13"/>
      <c r="U306" s="38"/>
      <c r="V306" s="39"/>
      <c r="W306" s="15"/>
      <c r="X306" s="15"/>
      <c r="Y306" s="13"/>
      <c r="Z306" s="13">
        <v>1</v>
      </c>
      <c r="AA306" s="7">
        <v>-2</v>
      </c>
      <c r="AB306" s="7">
        <f t="shared" si="66"/>
        <v>0</v>
      </c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</row>
    <row r="307" spans="1:41" ht="12.45">
      <c r="A307" s="2" t="s">
        <v>454</v>
      </c>
      <c r="B307" s="2">
        <f t="shared" ref="B307:B310" si="67">LEN(A307)</f>
        <v>11</v>
      </c>
      <c r="C307" s="2" t="s">
        <v>455</v>
      </c>
      <c r="D307" s="23">
        <f t="shared" ref="D307:D310" si="68">LEN(C307)</f>
        <v>2</v>
      </c>
      <c r="E307" s="2" t="s">
        <v>455</v>
      </c>
      <c r="F307" s="23">
        <v>1</v>
      </c>
      <c r="G307" s="13"/>
      <c r="H307" s="2" t="s">
        <v>456</v>
      </c>
      <c r="I307" s="2" t="s">
        <v>66</v>
      </c>
      <c r="J307" s="2" t="s">
        <v>35</v>
      </c>
      <c r="K307" s="15"/>
      <c r="L307" s="11" t="s">
        <v>36</v>
      </c>
      <c r="M307" s="11" t="s">
        <v>348</v>
      </c>
      <c r="N307" s="11" t="s">
        <v>1353</v>
      </c>
      <c r="O307" s="11"/>
      <c r="P307" s="13">
        <v>2101</v>
      </c>
      <c r="Q307" s="13">
        <v>0</v>
      </c>
      <c r="R307" s="33" t="s">
        <v>457</v>
      </c>
      <c r="S307" s="13"/>
      <c r="T307" s="13"/>
      <c r="U307" s="38"/>
      <c r="V307" s="39"/>
      <c r="W307" s="15"/>
      <c r="X307" s="15"/>
      <c r="Y307" s="13"/>
      <c r="Z307" s="13">
        <v>1</v>
      </c>
      <c r="AA307" s="7">
        <v>1</v>
      </c>
      <c r="AB307" s="7">
        <f t="shared" si="66"/>
        <v>0</v>
      </c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</row>
    <row r="308" spans="1:41" ht="12.45">
      <c r="A308" s="2" t="s">
        <v>1354</v>
      </c>
      <c r="B308" s="2">
        <f t="shared" si="67"/>
        <v>16</v>
      </c>
      <c r="C308" s="2" t="s">
        <v>1355</v>
      </c>
      <c r="D308" s="23">
        <f t="shared" si="68"/>
        <v>7</v>
      </c>
      <c r="E308" s="2" t="s">
        <v>1355</v>
      </c>
      <c r="F308" s="23">
        <v>2</v>
      </c>
      <c r="G308" s="13"/>
      <c r="H308" s="2" t="s">
        <v>1356</v>
      </c>
      <c r="I308" s="2" t="s">
        <v>34</v>
      </c>
      <c r="J308" s="2" t="s">
        <v>34</v>
      </c>
      <c r="K308" s="16">
        <v>31</v>
      </c>
      <c r="L308" s="11" t="s">
        <v>36</v>
      </c>
      <c r="M308" s="11" t="s">
        <v>348</v>
      </c>
      <c r="N308" s="12" t="s">
        <v>1353</v>
      </c>
      <c r="O308" s="11"/>
      <c r="P308" s="13">
        <v>2101</v>
      </c>
      <c r="Q308" s="13">
        <v>0</v>
      </c>
      <c r="R308" s="33" t="s">
        <v>457</v>
      </c>
      <c r="S308" s="13"/>
      <c r="T308" s="13"/>
      <c r="U308" s="38"/>
      <c r="V308" s="39"/>
      <c r="W308" s="15"/>
      <c r="X308" s="15"/>
      <c r="Y308" s="13"/>
      <c r="Z308" s="13">
        <v>1</v>
      </c>
      <c r="AA308" s="7">
        <v>-1</v>
      </c>
      <c r="AB308" s="7">
        <f t="shared" si="66"/>
        <v>0</v>
      </c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</row>
    <row r="309" spans="1:41" ht="12.45">
      <c r="A309" s="2" t="s">
        <v>1357</v>
      </c>
      <c r="B309" s="2">
        <f t="shared" si="67"/>
        <v>17</v>
      </c>
      <c r="C309" s="2" t="s">
        <v>1358</v>
      </c>
      <c r="D309" s="23">
        <f t="shared" si="68"/>
        <v>8</v>
      </c>
      <c r="E309" s="2" t="s">
        <v>1358</v>
      </c>
      <c r="F309" s="23">
        <v>10</v>
      </c>
      <c r="G309" s="13"/>
      <c r="H309" s="2" t="s">
        <v>1359</v>
      </c>
      <c r="I309" s="2" t="s">
        <v>34</v>
      </c>
      <c r="J309" s="2" t="s">
        <v>52</v>
      </c>
      <c r="K309" s="15"/>
      <c r="L309" s="11" t="s">
        <v>36</v>
      </c>
      <c r="M309" s="11" t="s">
        <v>348</v>
      </c>
      <c r="N309" s="11" t="s">
        <v>1353</v>
      </c>
      <c r="O309" s="11"/>
      <c r="P309" s="13">
        <v>2101</v>
      </c>
      <c r="Q309" s="13">
        <v>0</v>
      </c>
      <c r="R309" s="14"/>
      <c r="S309" s="13"/>
      <c r="T309" s="13"/>
      <c r="U309" s="38"/>
      <c r="V309" s="39"/>
      <c r="W309" s="15"/>
      <c r="X309" s="15"/>
      <c r="Y309" s="13"/>
      <c r="Z309" s="13">
        <v>1</v>
      </c>
      <c r="AA309" s="7">
        <v>-1</v>
      </c>
      <c r="AB309" s="7">
        <f t="shared" si="66"/>
        <v>0</v>
      </c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</row>
    <row r="310" spans="1:41" ht="12.45">
      <c r="A310" s="2" t="s">
        <v>1360</v>
      </c>
      <c r="B310" s="2">
        <f t="shared" si="67"/>
        <v>17</v>
      </c>
      <c r="C310" s="2" t="s">
        <v>1361</v>
      </c>
      <c r="D310" s="23">
        <f t="shared" si="68"/>
        <v>6</v>
      </c>
      <c r="E310" s="2" t="s">
        <v>1361</v>
      </c>
      <c r="F310" s="23">
        <v>-99</v>
      </c>
      <c r="G310" s="23">
        <v>1</v>
      </c>
      <c r="H310" s="2" t="s">
        <v>1362</v>
      </c>
      <c r="I310" s="2" t="s">
        <v>128</v>
      </c>
      <c r="J310" s="2" t="s">
        <v>35</v>
      </c>
      <c r="K310" s="15"/>
      <c r="L310" s="11" t="s">
        <v>36</v>
      </c>
      <c r="M310" s="11" t="s">
        <v>348</v>
      </c>
      <c r="N310" s="11" t="s">
        <v>1353</v>
      </c>
      <c r="O310" s="12" t="s">
        <v>1363</v>
      </c>
      <c r="P310" s="2">
        <v>2102</v>
      </c>
      <c r="Q310" s="13">
        <v>1</v>
      </c>
      <c r="R310" s="33" t="s">
        <v>457</v>
      </c>
      <c r="S310" s="13"/>
      <c r="T310" s="13"/>
      <c r="U310" s="41"/>
      <c r="V310" s="40"/>
      <c r="W310" s="16">
        <v>1</v>
      </c>
      <c r="X310" s="16">
        <v>366</v>
      </c>
      <c r="Y310" s="13"/>
      <c r="Z310" s="13">
        <v>1</v>
      </c>
      <c r="AA310" s="7">
        <v>-1</v>
      </c>
      <c r="AB310" s="7">
        <f t="shared" si="66"/>
        <v>0</v>
      </c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</row>
    <row r="311" spans="1:41" ht="12.45">
      <c r="A311" s="2" t="s">
        <v>175</v>
      </c>
      <c r="B311" s="13"/>
      <c r="C311" s="2" t="s">
        <v>175</v>
      </c>
      <c r="D311" s="13"/>
      <c r="E311" s="2" t="s">
        <v>175</v>
      </c>
      <c r="F311" s="23">
        <v>0</v>
      </c>
      <c r="G311" s="23">
        <v>1</v>
      </c>
      <c r="H311" s="2" t="s">
        <v>175</v>
      </c>
      <c r="I311" s="13"/>
      <c r="J311" s="2" t="s">
        <v>35</v>
      </c>
      <c r="K311" s="15"/>
      <c r="L311" s="11" t="s">
        <v>36</v>
      </c>
      <c r="M311" s="11" t="s">
        <v>348</v>
      </c>
      <c r="N311" s="11" t="s">
        <v>1353</v>
      </c>
      <c r="O311" s="12" t="s">
        <v>1363</v>
      </c>
      <c r="P311" s="13">
        <v>2102</v>
      </c>
      <c r="Q311" s="13">
        <v>0</v>
      </c>
      <c r="R311" s="14"/>
      <c r="S311" s="13"/>
      <c r="T311" s="13"/>
      <c r="U311" s="38"/>
      <c r="V311" s="39"/>
      <c r="W311" s="15"/>
      <c r="X311" s="15"/>
      <c r="Y311" s="13"/>
      <c r="Z311" s="13">
        <v>1</v>
      </c>
      <c r="AA311" s="7">
        <v>-2</v>
      </c>
      <c r="AB311" s="7">
        <f t="shared" si="66"/>
        <v>0</v>
      </c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</row>
    <row r="312" spans="1:41" ht="12.45">
      <c r="A312" s="2" t="s">
        <v>454</v>
      </c>
      <c r="B312" s="2">
        <f t="shared" ref="B312:B323" si="69">LEN(A312)</f>
        <v>11</v>
      </c>
      <c r="C312" s="2" t="s">
        <v>455</v>
      </c>
      <c r="D312" s="23">
        <f t="shared" ref="D312:D323" si="70">LEN(C312)</f>
        <v>2</v>
      </c>
      <c r="E312" s="2" t="s">
        <v>455</v>
      </c>
      <c r="F312" s="23">
        <v>1</v>
      </c>
      <c r="G312" s="13"/>
      <c r="H312" s="2" t="s">
        <v>456</v>
      </c>
      <c r="I312" s="2" t="s">
        <v>66</v>
      </c>
      <c r="J312" s="2" t="s">
        <v>35</v>
      </c>
      <c r="K312" s="15"/>
      <c r="L312" s="11" t="s">
        <v>36</v>
      </c>
      <c r="M312" s="11" t="s">
        <v>348</v>
      </c>
      <c r="N312" s="11" t="s">
        <v>1353</v>
      </c>
      <c r="O312" s="12" t="s">
        <v>1363</v>
      </c>
      <c r="P312" s="13">
        <v>2102</v>
      </c>
      <c r="Q312" s="13">
        <v>0</v>
      </c>
      <c r="R312" s="33" t="s">
        <v>457</v>
      </c>
      <c r="S312" s="13"/>
      <c r="T312" s="13"/>
      <c r="U312" s="38"/>
      <c r="V312" s="39">
        <v>3001</v>
      </c>
      <c r="W312" s="15"/>
      <c r="X312" s="15"/>
      <c r="Y312" s="13"/>
      <c r="Z312" s="13">
        <v>1</v>
      </c>
      <c r="AA312" s="7">
        <v>-2</v>
      </c>
      <c r="AB312" s="7">
        <f t="shared" si="66"/>
        <v>0</v>
      </c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</row>
    <row r="313" spans="1:41" ht="12.45">
      <c r="A313" s="2" t="s">
        <v>1364</v>
      </c>
      <c r="B313" s="2">
        <f t="shared" si="69"/>
        <v>17</v>
      </c>
      <c r="C313" s="2" t="s">
        <v>1365</v>
      </c>
      <c r="D313" s="23">
        <f t="shared" si="70"/>
        <v>5</v>
      </c>
      <c r="E313" s="2" t="s">
        <v>1365</v>
      </c>
      <c r="F313" s="23">
        <v>3</v>
      </c>
      <c r="G313" s="23">
        <v>1</v>
      </c>
      <c r="H313" s="2" t="s">
        <v>1366</v>
      </c>
      <c r="I313" s="2" t="s">
        <v>98</v>
      </c>
      <c r="J313" s="2" t="s">
        <v>35</v>
      </c>
      <c r="K313" s="15"/>
      <c r="L313" s="11" t="s">
        <v>36</v>
      </c>
      <c r="M313" s="11" t="s">
        <v>348</v>
      </c>
      <c r="N313" s="11" t="s">
        <v>1353</v>
      </c>
      <c r="O313" s="12" t="s">
        <v>1363</v>
      </c>
      <c r="P313" s="2">
        <v>2102</v>
      </c>
      <c r="Q313" s="13">
        <v>0</v>
      </c>
      <c r="R313" s="33" t="s">
        <v>457</v>
      </c>
      <c r="S313" s="13"/>
      <c r="T313" s="13"/>
      <c r="U313" s="38"/>
      <c r="V313" s="39"/>
      <c r="W313" s="15"/>
      <c r="X313" s="15"/>
      <c r="Y313" s="13"/>
      <c r="Z313" s="13">
        <v>1</v>
      </c>
      <c r="AA313" s="7">
        <v>-2</v>
      </c>
      <c r="AB313" s="7">
        <f t="shared" si="66"/>
        <v>0</v>
      </c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</row>
    <row r="314" spans="1:41" ht="12.45">
      <c r="A314" s="2" t="s">
        <v>1367</v>
      </c>
      <c r="B314" s="2">
        <f t="shared" si="69"/>
        <v>16</v>
      </c>
      <c r="C314" s="2" t="s">
        <v>1368</v>
      </c>
      <c r="D314" s="23">
        <f t="shared" si="70"/>
        <v>5</v>
      </c>
      <c r="E314" s="2" t="s">
        <v>1368</v>
      </c>
      <c r="F314" s="23">
        <v>4</v>
      </c>
      <c r="G314" s="23">
        <v>1</v>
      </c>
      <c r="H314" s="2" t="s">
        <v>1369</v>
      </c>
      <c r="I314" s="2" t="s">
        <v>787</v>
      </c>
      <c r="J314" s="2" t="s">
        <v>35</v>
      </c>
      <c r="K314" s="15"/>
      <c r="L314" s="11" t="s">
        <v>36</v>
      </c>
      <c r="M314" s="11" t="s">
        <v>348</v>
      </c>
      <c r="N314" s="11" t="s">
        <v>1353</v>
      </c>
      <c r="O314" s="12" t="s">
        <v>1363</v>
      </c>
      <c r="P314" s="2">
        <v>2102</v>
      </c>
      <c r="Q314" s="13">
        <v>0</v>
      </c>
      <c r="R314" s="33" t="s">
        <v>457</v>
      </c>
      <c r="S314" s="13"/>
      <c r="T314" s="13"/>
      <c r="U314" s="41"/>
      <c r="V314" s="40"/>
      <c r="W314" s="16">
        <v>1</v>
      </c>
      <c r="X314" s="16">
        <v>366</v>
      </c>
      <c r="Y314" s="13"/>
      <c r="Z314" s="13">
        <v>1</v>
      </c>
      <c r="AA314" s="7">
        <v>-2</v>
      </c>
      <c r="AB314" s="7">
        <f t="shared" si="66"/>
        <v>0</v>
      </c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</row>
    <row r="315" spans="1:41" ht="24.9">
      <c r="A315" s="2" t="s">
        <v>1370</v>
      </c>
      <c r="B315" s="2">
        <f t="shared" si="69"/>
        <v>10</v>
      </c>
      <c r="C315" s="2" t="s">
        <v>1371</v>
      </c>
      <c r="D315" s="23">
        <f t="shared" si="70"/>
        <v>4</v>
      </c>
      <c r="E315" s="2" t="s">
        <v>1371</v>
      </c>
      <c r="F315" s="23">
        <v>7</v>
      </c>
      <c r="G315" s="13"/>
      <c r="H315" s="2" t="s">
        <v>1372</v>
      </c>
      <c r="I315" s="2" t="s">
        <v>77</v>
      </c>
      <c r="J315" s="2" t="s">
        <v>34</v>
      </c>
      <c r="K315" s="16">
        <v>6</v>
      </c>
      <c r="L315" s="11" t="s">
        <v>36</v>
      </c>
      <c r="M315" s="11" t="s">
        <v>348</v>
      </c>
      <c r="N315" s="11" t="s">
        <v>1353</v>
      </c>
      <c r="O315" s="12" t="s">
        <v>1363</v>
      </c>
      <c r="P315" s="2">
        <v>2102</v>
      </c>
      <c r="Q315" s="13">
        <v>1</v>
      </c>
      <c r="R315" s="33" t="s">
        <v>457</v>
      </c>
      <c r="S315" s="13"/>
      <c r="T315" s="13"/>
      <c r="U315" s="38"/>
      <c r="V315" s="39"/>
      <c r="W315" s="15"/>
      <c r="X315" s="15"/>
      <c r="Y315" s="13"/>
      <c r="Z315" s="13">
        <v>1</v>
      </c>
      <c r="AA315" s="7">
        <v>-1</v>
      </c>
      <c r="AB315" s="7">
        <f t="shared" si="66"/>
        <v>0</v>
      </c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</row>
    <row r="316" spans="1:41" ht="12.45">
      <c r="A316" s="2" t="s">
        <v>1373</v>
      </c>
      <c r="B316" s="2">
        <f t="shared" si="69"/>
        <v>15</v>
      </c>
      <c r="C316" s="2" t="s">
        <v>1374</v>
      </c>
      <c r="D316" s="23">
        <f t="shared" si="70"/>
        <v>5</v>
      </c>
      <c r="E316" s="2" t="s">
        <v>1374</v>
      </c>
      <c r="F316" s="23">
        <v>8</v>
      </c>
      <c r="G316" s="13"/>
      <c r="H316" s="2" t="s">
        <v>1375</v>
      </c>
      <c r="I316" s="2" t="s">
        <v>842</v>
      </c>
      <c r="J316" s="2" t="s">
        <v>35</v>
      </c>
      <c r="K316" s="15"/>
      <c r="L316" s="11" t="s">
        <v>36</v>
      </c>
      <c r="M316" s="11" t="s">
        <v>348</v>
      </c>
      <c r="N316" s="11" t="s">
        <v>1353</v>
      </c>
      <c r="O316" s="12" t="s">
        <v>1363</v>
      </c>
      <c r="P316" s="2">
        <v>2102</v>
      </c>
      <c r="Q316" s="13">
        <v>1</v>
      </c>
      <c r="R316" s="33" t="s">
        <v>457</v>
      </c>
      <c r="S316" s="13"/>
      <c r="T316" s="13"/>
      <c r="U316" s="41"/>
      <c r="V316" s="40"/>
      <c r="W316" s="16">
        <v>0</v>
      </c>
      <c r="X316" s="15"/>
      <c r="Y316" s="13"/>
      <c r="Z316" s="13">
        <v>1</v>
      </c>
      <c r="AA316" s="7">
        <v>-1</v>
      </c>
      <c r="AB316" s="7">
        <f t="shared" si="66"/>
        <v>0</v>
      </c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</row>
    <row r="317" spans="1:41" ht="12.45">
      <c r="A317" s="2" t="s">
        <v>1376</v>
      </c>
      <c r="B317" s="2">
        <f t="shared" si="69"/>
        <v>20</v>
      </c>
      <c r="C317" s="2" t="s">
        <v>1377</v>
      </c>
      <c r="D317" s="23">
        <f t="shared" si="70"/>
        <v>5</v>
      </c>
      <c r="E317" s="2" t="s">
        <v>1377</v>
      </c>
      <c r="F317" s="23">
        <v>8</v>
      </c>
      <c r="G317" s="13"/>
      <c r="H317" s="2" t="s">
        <v>1378</v>
      </c>
      <c r="I317" s="2" t="s">
        <v>1379</v>
      </c>
      <c r="J317" s="2" t="s">
        <v>35</v>
      </c>
      <c r="K317" s="15"/>
      <c r="L317" s="11" t="s">
        <v>36</v>
      </c>
      <c r="M317" s="11" t="s">
        <v>348</v>
      </c>
      <c r="N317" s="11" t="s">
        <v>1353</v>
      </c>
      <c r="O317" s="12" t="s">
        <v>1363</v>
      </c>
      <c r="P317" s="2">
        <v>2102</v>
      </c>
      <c r="Q317" s="13">
        <v>1</v>
      </c>
      <c r="R317" s="33" t="s">
        <v>1380</v>
      </c>
      <c r="S317" s="13"/>
      <c r="T317" s="13"/>
      <c r="U317" s="41"/>
      <c r="V317" s="40"/>
      <c r="W317" s="16">
        <v>0</v>
      </c>
      <c r="X317" s="15"/>
      <c r="Y317" s="13"/>
      <c r="Z317" s="13">
        <v>1</v>
      </c>
      <c r="AA317" s="7">
        <v>-1</v>
      </c>
      <c r="AB317" s="7">
        <f t="shared" si="66"/>
        <v>0</v>
      </c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</row>
    <row r="318" spans="1:41" ht="12.45">
      <c r="A318" s="2" t="s">
        <v>1381</v>
      </c>
      <c r="B318" s="2">
        <f t="shared" si="69"/>
        <v>11</v>
      </c>
      <c r="C318" s="2" t="s">
        <v>1382</v>
      </c>
      <c r="D318" s="23">
        <f t="shared" si="70"/>
        <v>5</v>
      </c>
      <c r="E318" s="2" t="s">
        <v>1382</v>
      </c>
      <c r="F318" s="23">
        <v>9</v>
      </c>
      <c r="G318" s="13"/>
      <c r="H318" s="2" t="s">
        <v>1383</v>
      </c>
      <c r="I318" s="2" t="s">
        <v>77</v>
      </c>
      <c r="J318" s="2" t="s">
        <v>34</v>
      </c>
      <c r="K318" s="16">
        <v>6</v>
      </c>
      <c r="L318" s="11" t="s">
        <v>36</v>
      </c>
      <c r="M318" s="11" t="s">
        <v>348</v>
      </c>
      <c r="N318" s="11" t="s">
        <v>1353</v>
      </c>
      <c r="O318" s="12" t="s">
        <v>1363</v>
      </c>
      <c r="P318" s="2">
        <v>2102</v>
      </c>
      <c r="Q318" s="13">
        <v>1</v>
      </c>
      <c r="R318" s="33" t="s">
        <v>457</v>
      </c>
      <c r="S318" s="13"/>
      <c r="T318" s="13"/>
      <c r="U318" s="38"/>
      <c r="V318" s="39"/>
      <c r="W318" s="15"/>
      <c r="X318" s="15"/>
      <c r="Y318" s="13"/>
      <c r="Z318" s="13">
        <v>1</v>
      </c>
      <c r="AA318" s="7">
        <v>-1</v>
      </c>
      <c r="AB318" s="7">
        <f t="shared" si="66"/>
        <v>0</v>
      </c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</row>
    <row r="319" spans="1:41" ht="12.45">
      <c r="A319" s="2" t="s">
        <v>1384</v>
      </c>
      <c r="B319" s="2">
        <f t="shared" si="69"/>
        <v>18</v>
      </c>
      <c r="C319" s="2" t="s">
        <v>1385</v>
      </c>
      <c r="D319" s="23">
        <f t="shared" si="70"/>
        <v>6</v>
      </c>
      <c r="E319" s="2" t="s">
        <v>1385</v>
      </c>
      <c r="F319" s="23">
        <v>-98</v>
      </c>
      <c r="G319" s="13"/>
      <c r="H319" s="2" t="s">
        <v>1386</v>
      </c>
      <c r="I319" s="2" t="s">
        <v>128</v>
      </c>
      <c r="J319" s="2" t="s">
        <v>35</v>
      </c>
      <c r="K319" s="15"/>
      <c r="L319" s="11" t="s">
        <v>36</v>
      </c>
      <c r="M319" s="11" t="s">
        <v>348</v>
      </c>
      <c r="N319" s="11" t="s">
        <v>1353</v>
      </c>
      <c r="O319" s="12" t="s">
        <v>1387</v>
      </c>
      <c r="P319" s="2">
        <v>2103</v>
      </c>
      <c r="Q319" s="13">
        <v>1</v>
      </c>
      <c r="R319" s="33" t="s">
        <v>1388</v>
      </c>
      <c r="S319" s="13"/>
      <c r="T319" s="13"/>
      <c r="U319" s="41"/>
      <c r="V319" s="40"/>
      <c r="W319" s="16">
        <v>1</v>
      </c>
      <c r="X319" s="16">
        <v>366</v>
      </c>
      <c r="Y319" s="13"/>
      <c r="Z319" s="13">
        <v>1</v>
      </c>
      <c r="AA319" s="7">
        <v>-1</v>
      </c>
      <c r="AB319" s="7">
        <f t="shared" si="66"/>
        <v>0</v>
      </c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</row>
    <row r="320" spans="1:41" ht="12.45">
      <c r="A320" s="2" t="s">
        <v>454</v>
      </c>
      <c r="B320" s="2">
        <f t="shared" si="69"/>
        <v>11</v>
      </c>
      <c r="C320" s="2" t="s">
        <v>455</v>
      </c>
      <c r="D320" s="23">
        <f t="shared" si="70"/>
        <v>2</v>
      </c>
      <c r="E320" s="2" t="s">
        <v>455</v>
      </c>
      <c r="F320" s="23">
        <v>1</v>
      </c>
      <c r="G320" s="13"/>
      <c r="H320" s="2" t="s">
        <v>456</v>
      </c>
      <c r="I320" s="2" t="s">
        <v>66</v>
      </c>
      <c r="J320" s="2" t="s">
        <v>35</v>
      </c>
      <c r="K320" s="15"/>
      <c r="L320" s="11" t="s">
        <v>36</v>
      </c>
      <c r="M320" s="11" t="s">
        <v>348</v>
      </c>
      <c r="N320" s="11" t="s">
        <v>1353</v>
      </c>
      <c r="O320" s="12" t="s">
        <v>1387</v>
      </c>
      <c r="P320" s="13">
        <v>2103</v>
      </c>
      <c r="Q320" s="13">
        <v>0</v>
      </c>
      <c r="R320" s="33" t="s">
        <v>1388</v>
      </c>
      <c r="S320" s="13"/>
      <c r="T320" s="13"/>
      <c r="U320" s="38"/>
      <c r="V320" s="39"/>
      <c r="W320" s="15"/>
      <c r="X320" s="15"/>
      <c r="Y320" s="13"/>
      <c r="Z320" s="13">
        <v>1</v>
      </c>
      <c r="AA320" s="7">
        <v>-2</v>
      </c>
      <c r="AB320" s="7">
        <f t="shared" si="66"/>
        <v>0</v>
      </c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</row>
    <row r="321" spans="1:41" ht="12.45">
      <c r="A321" s="2" t="s">
        <v>1389</v>
      </c>
      <c r="B321" s="2">
        <f t="shared" si="69"/>
        <v>18</v>
      </c>
      <c r="C321" s="2" t="s">
        <v>1390</v>
      </c>
      <c r="D321" s="23">
        <f t="shared" si="70"/>
        <v>5</v>
      </c>
      <c r="E321" s="2" t="s">
        <v>1390</v>
      </c>
      <c r="F321" s="23">
        <v>5</v>
      </c>
      <c r="G321" s="13"/>
      <c r="H321" s="2" t="s">
        <v>1391</v>
      </c>
      <c r="I321" s="2" t="s">
        <v>98</v>
      </c>
      <c r="J321" s="2" t="s">
        <v>35</v>
      </c>
      <c r="K321" s="15"/>
      <c r="L321" s="11" t="s">
        <v>36</v>
      </c>
      <c r="M321" s="11" t="s">
        <v>348</v>
      </c>
      <c r="N321" s="11" t="s">
        <v>1353</v>
      </c>
      <c r="O321" s="12" t="s">
        <v>1387</v>
      </c>
      <c r="P321" s="2">
        <v>2103</v>
      </c>
      <c r="Q321" s="13">
        <v>0</v>
      </c>
      <c r="R321" s="33" t="s">
        <v>1388</v>
      </c>
      <c r="S321" s="13"/>
      <c r="T321" s="13"/>
      <c r="U321" s="38"/>
      <c r="V321" s="39"/>
      <c r="W321" s="15"/>
      <c r="X321" s="15"/>
      <c r="Y321" s="13"/>
      <c r="Z321" s="13">
        <v>1</v>
      </c>
      <c r="AA321" s="7">
        <v>-2</v>
      </c>
      <c r="AB321" s="7">
        <f t="shared" si="66"/>
        <v>0</v>
      </c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</row>
    <row r="322" spans="1:41" ht="12.45">
      <c r="A322" s="2" t="s">
        <v>1392</v>
      </c>
      <c r="B322" s="2">
        <f t="shared" si="69"/>
        <v>17</v>
      </c>
      <c r="C322" s="2" t="s">
        <v>1393</v>
      </c>
      <c r="D322" s="23">
        <f t="shared" si="70"/>
        <v>6</v>
      </c>
      <c r="E322" s="2" t="s">
        <v>1393</v>
      </c>
      <c r="F322" s="23">
        <v>6</v>
      </c>
      <c r="G322" s="13"/>
      <c r="H322" s="2" t="s">
        <v>1394</v>
      </c>
      <c r="I322" s="2" t="s">
        <v>787</v>
      </c>
      <c r="J322" s="2" t="s">
        <v>35</v>
      </c>
      <c r="K322" s="15"/>
      <c r="L322" s="11" t="s">
        <v>36</v>
      </c>
      <c r="M322" s="11" t="s">
        <v>348</v>
      </c>
      <c r="N322" s="11" t="s">
        <v>1353</v>
      </c>
      <c r="O322" s="12" t="s">
        <v>1387</v>
      </c>
      <c r="P322" s="2">
        <v>2103</v>
      </c>
      <c r="Q322" s="13">
        <v>0</v>
      </c>
      <c r="R322" s="33" t="s">
        <v>1388</v>
      </c>
      <c r="S322" s="13"/>
      <c r="T322" s="13"/>
      <c r="U322" s="41"/>
      <c r="V322" s="40"/>
      <c r="W322" s="16">
        <v>1</v>
      </c>
      <c r="X322" s="16">
        <v>366</v>
      </c>
      <c r="Y322" s="13"/>
      <c r="Z322" s="13">
        <v>1</v>
      </c>
      <c r="AA322" s="7">
        <v>-2</v>
      </c>
      <c r="AB322" s="7">
        <f t="shared" si="66"/>
        <v>0</v>
      </c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</row>
    <row r="323" spans="1:41" ht="24.9">
      <c r="A323" s="2" t="s">
        <v>1395</v>
      </c>
      <c r="B323" s="2">
        <f t="shared" si="69"/>
        <v>17</v>
      </c>
      <c r="C323" s="2" t="s">
        <v>1396</v>
      </c>
      <c r="D323" s="23">
        <f t="shared" si="70"/>
        <v>5</v>
      </c>
      <c r="E323" s="2" t="s">
        <v>1396</v>
      </c>
      <c r="F323" s="23">
        <v>7</v>
      </c>
      <c r="G323" s="13"/>
      <c r="H323" s="2" t="s">
        <v>1397</v>
      </c>
      <c r="I323" s="2" t="s">
        <v>77</v>
      </c>
      <c r="J323" s="2" t="s">
        <v>34</v>
      </c>
      <c r="K323" s="16">
        <v>6</v>
      </c>
      <c r="L323" s="11" t="s">
        <v>36</v>
      </c>
      <c r="M323" s="11" t="s">
        <v>348</v>
      </c>
      <c r="N323" s="11" t="s">
        <v>1353</v>
      </c>
      <c r="O323" s="12" t="s">
        <v>1387</v>
      </c>
      <c r="P323" s="2">
        <v>2103</v>
      </c>
      <c r="Q323" s="13">
        <v>1</v>
      </c>
      <c r="R323" s="33" t="s">
        <v>457</v>
      </c>
      <c r="S323" s="13"/>
      <c r="T323" s="13"/>
      <c r="U323" s="38"/>
      <c r="V323" s="39"/>
      <c r="W323" s="15"/>
      <c r="X323" s="15"/>
      <c r="Y323" s="13"/>
      <c r="Z323" s="13">
        <v>1</v>
      </c>
      <c r="AA323" s="7">
        <v>-1</v>
      </c>
      <c r="AB323" s="7">
        <f t="shared" si="66"/>
        <v>0</v>
      </c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</row>
    <row r="324" spans="1:41" ht="12.45">
      <c r="A324" s="2" t="s">
        <v>175</v>
      </c>
      <c r="B324" s="13"/>
      <c r="C324" s="2" t="s">
        <v>175</v>
      </c>
      <c r="D324" s="13"/>
      <c r="E324" s="2" t="s">
        <v>175</v>
      </c>
      <c r="F324" s="23">
        <v>0</v>
      </c>
      <c r="G324" s="23">
        <v>1</v>
      </c>
      <c r="H324" s="2" t="s">
        <v>175</v>
      </c>
      <c r="I324" s="13"/>
      <c r="J324" s="2" t="s">
        <v>35</v>
      </c>
      <c r="K324" s="15"/>
      <c r="L324" s="11" t="s">
        <v>36</v>
      </c>
      <c r="M324" s="11" t="s">
        <v>348</v>
      </c>
      <c r="N324" s="11" t="s">
        <v>1398</v>
      </c>
      <c r="O324" s="12"/>
      <c r="P324" s="13">
        <v>2111</v>
      </c>
      <c r="Q324" s="13">
        <v>0</v>
      </c>
      <c r="R324" s="14"/>
      <c r="S324" s="13"/>
      <c r="T324" s="13"/>
      <c r="U324" s="38"/>
      <c r="V324" s="39"/>
      <c r="W324" s="15"/>
      <c r="X324" s="15"/>
      <c r="Y324" s="13"/>
      <c r="Z324" s="13">
        <v>1</v>
      </c>
      <c r="AA324" s="7">
        <v>-2</v>
      </c>
      <c r="AB324" s="7">
        <f t="shared" si="66"/>
        <v>0</v>
      </c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</row>
    <row r="325" spans="1:41" ht="12.45">
      <c r="A325" s="2" t="s">
        <v>425</v>
      </c>
      <c r="B325" s="2">
        <v>20</v>
      </c>
      <c r="C325" s="2" t="s">
        <v>426</v>
      </c>
      <c r="D325" s="23">
        <f t="shared" ref="D325:D327" si="71">LEN(C325)</f>
        <v>2</v>
      </c>
      <c r="E325" s="2" t="s">
        <v>426</v>
      </c>
      <c r="F325" s="23">
        <v>1</v>
      </c>
      <c r="G325" s="13"/>
      <c r="H325" s="2" t="s">
        <v>427</v>
      </c>
      <c r="I325" s="2" t="s">
        <v>66</v>
      </c>
      <c r="J325" s="2" t="s">
        <v>35</v>
      </c>
      <c r="K325" s="15"/>
      <c r="L325" s="11" t="s">
        <v>36</v>
      </c>
      <c r="M325" s="11" t="s">
        <v>348</v>
      </c>
      <c r="N325" s="11" t="s">
        <v>1398</v>
      </c>
      <c r="O325" s="12"/>
      <c r="P325" s="13">
        <v>2111</v>
      </c>
      <c r="Q325" s="13">
        <v>0</v>
      </c>
      <c r="R325" s="14"/>
      <c r="S325" s="2" t="s">
        <v>48</v>
      </c>
      <c r="T325" s="2" t="s">
        <v>428</v>
      </c>
      <c r="U325" s="38"/>
      <c r="V325" s="39"/>
      <c r="W325" s="15"/>
      <c r="X325" s="15"/>
      <c r="Y325" s="13"/>
      <c r="Z325" s="13">
        <v>1</v>
      </c>
      <c r="AA325" s="7">
        <v>1</v>
      </c>
      <c r="AB325" s="7">
        <f t="shared" si="66"/>
        <v>0</v>
      </c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</row>
    <row r="326" spans="1:41" ht="24.9">
      <c r="A326" s="2" t="s">
        <v>1399</v>
      </c>
      <c r="B326" s="2">
        <f t="shared" ref="B326:B327" si="72">LEN(A326)</f>
        <v>20</v>
      </c>
      <c r="C326" s="2" t="s">
        <v>1400</v>
      </c>
      <c r="D326" s="23">
        <f t="shared" si="71"/>
        <v>7</v>
      </c>
      <c r="E326" s="2" t="s">
        <v>1400</v>
      </c>
      <c r="F326" s="23">
        <v>2</v>
      </c>
      <c r="G326" s="13"/>
      <c r="H326" s="2" t="s">
        <v>1401</v>
      </c>
      <c r="I326" s="2" t="s">
        <v>34</v>
      </c>
      <c r="J326" s="2" t="s">
        <v>34</v>
      </c>
      <c r="K326" s="16">
        <v>70</v>
      </c>
      <c r="L326" s="11" t="s">
        <v>36</v>
      </c>
      <c r="M326" s="11" t="s">
        <v>348</v>
      </c>
      <c r="N326" s="12" t="s">
        <v>1398</v>
      </c>
      <c r="O326" s="12"/>
      <c r="P326" s="13">
        <v>2111</v>
      </c>
      <c r="Q326" s="13">
        <v>1</v>
      </c>
      <c r="R326" s="14"/>
      <c r="S326" s="2" t="s">
        <v>48</v>
      </c>
      <c r="T326" s="2" t="s">
        <v>1402</v>
      </c>
      <c r="U326" s="41" t="s">
        <v>1403</v>
      </c>
      <c r="V326" s="39">
        <v>3108</v>
      </c>
      <c r="W326" s="15"/>
      <c r="X326" s="15"/>
      <c r="Y326" s="13"/>
      <c r="Z326" s="13">
        <v>1</v>
      </c>
      <c r="AA326" s="7">
        <v>-1</v>
      </c>
      <c r="AB326" s="7">
        <f t="shared" si="66"/>
        <v>0</v>
      </c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</row>
    <row r="327" spans="1:41" ht="12.45">
      <c r="A327" s="2" t="s">
        <v>1404</v>
      </c>
      <c r="B327" s="2">
        <f t="shared" si="72"/>
        <v>21</v>
      </c>
      <c r="C327" s="2" t="s">
        <v>1405</v>
      </c>
      <c r="D327" s="23">
        <f t="shared" si="71"/>
        <v>8</v>
      </c>
      <c r="E327" s="2" t="s">
        <v>1405</v>
      </c>
      <c r="F327" s="23">
        <v>3</v>
      </c>
      <c r="G327" s="13"/>
      <c r="H327" s="2" t="s">
        <v>1406</v>
      </c>
      <c r="I327" s="2" t="s">
        <v>34</v>
      </c>
      <c r="J327" s="2" t="s">
        <v>52</v>
      </c>
      <c r="K327" s="15"/>
      <c r="L327" s="11" t="s">
        <v>36</v>
      </c>
      <c r="M327" s="11" t="s">
        <v>348</v>
      </c>
      <c r="N327" s="11" t="s">
        <v>1398</v>
      </c>
      <c r="O327" s="12"/>
      <c r="P327" s="13">
        <v>2111</v>
      </c>
      <c r="Q327" s="13">
        <v>0</v>
      </c>
      <c r="R327" s="14"/>
      <c r="S327" s="2" t="s">
        <v>48</v>
      </c>
      <c r="T327" s="2"/>
      <c r="U327" s="38"/>
      <c r="V327" s="39"/>
      <c r="W327" s="15"/>
      <c r="X327" s="15"/>
      <c r="Y327" s="13"/>
      <c r="Z327" s="13">
        <v>1</v>
      </c>
      <c r="AA327" s="7">
        <v>-1</v>
      </c>
      <c r="AB327" s="7">
        <f t="shared" si="66"/>
        <v>0</v>
      </c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</row>
    <row r="328" spans="1:41" ht="12.45">
      <c r="A328" s="2" t="s">
        <v>1407</v>
      </c>
      <c r="B328" s="2">
        <v>20</v>
      </c>
      <c r="C328" s="2" t="s">
        <v>1408</v>
      </c>
      <c r="D328" s="23">
        <v>5</v>
      </c>
      <c r="E328" s="2" t="s">
        <v>1408</v>
      </c>
      <c r="F328" s="23">
        <v>-99</v>
      </c>
      <c r="G328" s="13"/>
      <c r="H328" s="2" t="s">
        <v>1409</v>
      </c>
      <c r="I328" s="2" t="s">
        <v>128</v>
      </c>
      <c r="J328" s="2" t="s">
        <v>35</v>
      </c>
      <c r="K328" s="15"/>
      <c r="L328" s="11" t="s">
        <v>36</v>
      </c>
      <c r="M328" s="11" t="s">
        <v>348</v>
      </c>
      <c r="N328" s="11" t="s">
        <v>1398</v>
      </c>
      <c r="O328" s="12" t="s">
        <v>1410</v>
      </c>
      <c r="P328" s="13">
        <v>2112</v>
      </c>
      <c r="Q328" s="13">
        <v>1</v>
      </c>
      <c r="R328" s="14"/>
      <c r="S328" s="2" t="s">
        <v>48</v>
      </c>
      <c r="T328" s="2" t="s">
        <v>1408</v>
      </c>
      <c r="U328" s="41" t="s">
        <v>1403</v>
      </c>
      <c r="V328" s="40">
        <v>3102</v>
      </c>
      <c r="W328" s="16"/>
      <c r="X328" s="15"/>
      <c r="Y328" s="13"/>
      <c r="Z328" s="13">
        <v>1</v>
      </c>
      <c r="AA328" s="7">
        <v>-1</v>
      </c>
      <c r="AB328" s="7">
        <f t="shared" si="66"/>
        <v>0</v>
      </c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</row>
    <row r="329" spans="1:41" ht="12.45">
      <c r="A329" s="2" t="s">
        <v>175</v>
      </c>
      <c r="B329" s="13"/>
      <c r="C329" s="2" t="s">
        <v>175</v>
      </c>
      <c r="D329" s="13"/>
      <c r="E329" s="2" t="s">
        <v>175</v>
      </c>
      <c r="F329" s="23">
        <v>0</v>
      </c>
      <c r="G329" s="23">
        <v>1</v>
      </c>
      <c r="H329" s="2" t="s">
        <v>175</v>
      </c>
      <c r="I329" s="13"/>
      <c r="J329" s="2" t="s">
        <v>35</v>
      </c>
      <c r="K329" s="15"/>
      <c r="L329" s="11" t="s">
        <v>36</v>
      </c>
      <c r="M329" s="11" t="s">
        <v>348</v>
      </c>
      <c r="N329" s="11" t="s">
        <v>1398</v>
      </c>
      <c r="O329" s="12" t="s">
        <v>1410</v>
      </c>
      <c r="P329" s="13">
        <v>2112</v>
      </c>
      <c r="Q329" s="13">
        <v>0</v>
      </c>
      <c r="R329" s="14"/>
      <c r="S329" s="13"/>
      <c r="T329" s="13"/>
      <c r="U329" s="38"/>
      <c r="V329" s="39"/>
      <c r="W329" s="15"/>
      <c r="X329" s="15"/>
      <c r="Y329" s="13"/>
      <c r="Z329" s="13">
        <v>1</v>
      </c>
      <c r="AA329" s="7">
        <v>-2</v>
      </c>
      <c r="AB329" s="7">
        <f t="shared" si="66"/>
        <v>0</v>
      </c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</row>
    <row r="330" spans="1:41" ht="12.45">
      <c r="A330" s="2" t="s">
        <v>425</v>
      </c>
      <c r="B330" s="2">
        <f t="shared" ref="B330:B337" si="73">LEN(A330)</f>
        <v>21</v>
      </c>
      <c r="C330" s="2" t="s">
        <v>426</v>
      </c>
      <c r="D330" s="23">
        <f t="shared" ref="D330:D337" si="74">LEN(C330)</f>
        <v>2</v>
      </c>
      <c r="E330" s="2" t="s">
        <v>426</v>
      </c>
      <c r="F330" s="23">
        <v>1</v>
      </c>
      <c r="G330" s="13"/>
      <c r="H330" s="2" t="s">
        <v>1411</v>
      </c>
      <c r="I330" s="2" t="s">
        <v>66</v>
      </c>
      <c r="J330" s="2" t="s">
        <v>35</v>
      </c>
      <c r="K330" s="15"/>
      <c r="L330" s="11" t="s">
        <v>36</v>
      </c>
      <c r="M330" s="11" t="s">
        <v>348</v>
      </c>
      <c r="N330" s="11" t="s">
        <v>1398</v>
      </c>
      <c r="O330" s="12" t="s">
        <v>1410</v>
      </c>
      <c r="P330" s="13">
        <v>2112</v>
      </c>
      <c r="Q330" s="13">
        <v>0</v>
      </c>
      <c r="R330" s="14"/>
      <c r="S330" s="2" t="s">
        <v>48</v>
      </c>
      <c r="T330" s="2" t="s">
        <v>428</v>
      </c>
      <c r="U330" s="41" t="s">
        <v>1403</v>
      </c>
      <c r="V330" s="39">
        <v>3101</v>
      </c>
      <c r="W330" s="15"/>
      <c r="X330" s="15"/>
      <c r="Y330" s="13"/>
      <c r="Z330" s="13">
        <v>1</v>
      </c>
      <c r="AA330" s="7">
        <v>-2</v>
      </c>
      <c r="AB330" s="7">
        <f t="shared" si="66"/>
        <v>0</v>
      </c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</row>
    <row r="331" spans="1:41" ht="12.45">
      <c r="A331" s="2" t="s">
        <v>1412</v>
      </c>
      <c r="B331" s="2">
        <f t="shared" si="73"/>
        <v>20</v>
      </c>
      <c r="C331" s="2" t="s">
        <v>1413</v>
      </c>
      <c r="D331" s="23">
        <f t="shared" si="74"/>
        <v>4</v>
      </c>
      <c r="E331" s="2" t="s">
        <v>1413</v>
      </c>
      <c r="F331" s="23">
        <v>2</v>
      </c>
      <c r="G331" s="23">
        <v>1</v>
      </c>
      <c r="H331" s="2" t="s">
        <v>1414</v>
      </c>
      <c r="I331" s="2" t="s">
        <v>98</v>
      </c>
      <c r="J331" s="2" t="s">
        <v>35</v>
      </c>
      <c r="K331" s="15"/>
      <c r="L331" s="11" t="s">
        <v>36</v>
      </c>
      <c r="M331" s="11" t="s">
        <v>348</v>
      </c>
      <c r="N331" s="11" t="s">
        <v>1398</v>
      </c>
      <c r="O331" s="12" t="s">
        <v>1410</v>
      </c>
      <c r="P331" s="13">
        <v>2112</v>
      </c>
      <c r="Q331" s="13">
        <v>0</v>
      </c>
      <c r="R331" s="14"/>
      <c r="S331" s="2" t="s">
        <v>48</v>
      </c>
      <c r="T331" s="2"/>
      <c r="U331" s="38"/>
      <c r="V331" s="39"/>
      <c r="W331" s="15"/>
      <c r="X331" s="15"/>
      <c r="Y331" s="13"/>
      <c r="Z331" s="13">
        <v>1</v>
      </c>
      <c r="AA331" s="7">
        <v>-2</v>
      </c>
      <c r="AB331" s="7">
        <f t="shared" si="66"/>
        <v>0</v>
      </c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</row>
    <row r="332" spans="1:41" ht="24.9">
      <c r="A332" s="2" t="s">
        <v>1415</v>
      </c>
      <c r="B332" s="2">
        <f t="shared" si="73"/>
        <v>19</v>
      </c>
      <c r="C332" s="2" t="s">
        <v>1416</v>
      </c>
      <c r="D332" s="23">
        <f t="shared" si="74"/>
        <v>5</v>
      </c>
      <c r="E332" s="2" t="s">
        <v>1416</v>
      </c>
      <c r="F332" s="23">
        <v>3</v>
      </c>
      <c r="G332" s="23">
        <v>1</v>
      </c>
      <c r="H332" s="2" t="s">
        <v>1417</v>
      </c>
      <c r="I332" s="2" t="s">
        <v>677</v>
      </c>
      <c r="J332" s="2" t="s">
        <v>35</v>
      </c>
      <c r="K332" s="15"/>
      <c r="L332" s="11" t="s">
        <v>36</v>
      </c>
      <c r="M332" s="11" t="s">
        <v>348</v>
      </c>
      <c r="N332" s="11" t="s">
        <v>1398</v>
      </c>
      <c r="O332" s="12" t="s">
        <v>1410</v>
      </c>
      <c r="P332" s="13">
        <v>2112</v>
      </c>
      <c r="Q332" s="13">
        <v>0</v>
      </c>
      <c r="R332" s="14"/>
      <c r="S332" s="2" t="s">
        <v>48</v>
      </c>
      <c r="T332" s="2"/>
      <c r="U332" s="41"/>
      <c r="V332" s="40"/>
      <c r="W332" s="16">
        <v>0</v>
      </c>
      <c r="X332" s="16">
        <v>366</v>
      </c>
      <c r="Y332" s="13"/>
      <c r="Z332" s="13">
        <v>1</v>
      </c>
      <c r="AA332" s="7">
        <v>-2</v>
      </c>
      <c r="AB332" s="7">
        <f t="shared" si="66"/>
        <v>0</v>
      </c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</row>
    <row r="333" spans="1:41" ht="12.45">
      <c r="A333" s="2" t="s">
        <v>1418</v>
      </c>
      <c r="B333" s="2">
        <f t="shared" si="73"/>
        <v>24</v>
      </c>
      <c r="C333" s="2" t="s">
        <v>1419</v>
      </c>
      <c r="D333" s="23">
        <f t="shared" si="74"/>
        <v>4</v>
      </c>
      <c r="E333" s="2" t="s">
        <v>1419</v>
      </c>
      <c r="F333" s="23">
        <v>4</v>
      </c>
      <c r="G333" s="13"/>
      <c r="H333" s="2" t="s">
        <v>1420</v>
      </c>
      <c r="I333" s="2" t="s">
        <v>77</v>
      </c>
      <c r="J333" s="2" t="s">
        <v>34</v>
      </c>
      <c r="K333" s="15">
        <v>10</v>
      </c>
      <c r="L333" s="11" t="s">
        <v>36</v>
      </c>
      <c r="M333" s="11" t="s">
        <v>348</v>
      </c>
      <c r="N333" s="11" t="s">
        <v>1398</v>
      </c>
      <c r="O333" s="12" t="s">
        <v>1410</v>
      </c>
      <c r="P333" s="13">
        <v>2112</v>
      </c>
      <c r="Q333" s="13">
        <v>1</v>
      </c>
      <c r="R333" s="14"/>
      <c r="S333" s="2" t="s">
        <v>48</v>
      </c>
      <c r="T333" s="2" t="s">
        <v>1421</v>
      </c>
      <c r="U333" s="41" t="s">
        <v>1403</v>
      </c>
      <c r="V333" s="39">
        <v>3103</v>
      </c>
      <c r="W333" s="15"/>
      <c r="X333" s="15"/>
      <c r="Y333" s="13"/>
      <c r="Z333" s="13">
        <v>1</v>
      </c>
      <c r="AA333" s="7">
        <v>-1</v>
      </c>
      <c r="AB333" s="7">
        <f t="shared" si="66"/>
        <v>0</v>
      </c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</row>
    <row r="334" spans="1:41" ht="12.45">
      <c r="A334" s="2" t="s">
        <v>1422</v>
      </c>
      <c r="B334" s="2">
        <f t="shared" si="73"/>
        <v>22</v>
      </c>
      <c r="C334" s="2" t="s">
        <v>1423</v>
      </c>
      <c r="D334" s="23">
        <f t="shared" si="74"/>
        <v>5</v>
      </c>
      <c r="E334" s="2" t="s">
        <v>1423</v>
      </c>
      <c r="F334" s="23">
        <v>5</v>
      </c>
      <c r="G334" s="13"/>
      <c r="H334" s="2" t="s">
        <v>1424</v>
      </c>
      <c r="I334" s="2" t="s">
        <v>77</v>
      </c>
      <c r="J334" s="2" t="s">
        <v>34</v>
      </c>
      <c r="K334" s="16">
        <v>10</v>
      </c>
      <c r="L334" s="11" t="s">
        <v>36</v>
      </c>
      <c r="M334" s="11" t="s">
        <v>348</v>
      </c>
      <c r="N334" s="11" t="s">
        <v>1398</v>
      </c>
      <c r="O334" s="12" t="s">
        <v>1410</v>
      </c>
      <c r="P334" s="13">
        <v>2112</v>
      </c>
      <c r="Q334" s="13">
        <v>1</v>
      </c>
      <c r="R334" s="14"/>
      <c r="S334" s="2" t="s">
        <v>48</v>
      </c>
      <c r="T334" s="2" t="s">
        <v>1425</v>
      </c>
      <c r="U334" s="41" t="s">
        <v>1403</v>
      </c>
      <c r="V334" s="39">
        <v>3105</v>
      </c>
      <c r="W334" s="15"/>
      <c r="X334" s="15"/>
      <c r="Y334" s="13"/>
      <c r="Z334" s="13">
        <v>1</v>
      </c>
      <c r="AA334" s="7">
        <v>-1</v>
      </c>
      <c r="AB334" s="7">
        <f t="shared" si="66"/>
        <v>0</v>
      </c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</row>
    <row r="335" spans="1:41" ht="12.45">
      <c r="A335" s="2" t="s">
        <v>1426</v>
      </c>
      <c r="B335" s="2">
        <f t="shared" si="73"/>
        <v>22</v>
      </c>
      <c r="C335" s="2" t="s">
        <v>1427</v>
      </c>
      <c r="D335" s="23">
        <f t="shared" si="74"/>
        <v>5</v>
      </c>
      <c r="E335" s="2" t="s">
        <v>1427</v>
      </c>
      <c r="F335" s="23">
        <v>6</v>
      </c>
      <c r="G335" s="13"/>
      <c r="H335" s="2" t="s">
        <v>1428</v>
      </c>
      <c r="I335" s="2" t="s">
        <v>271</v>
      </c>
      <c r="J335" s="2" t="s">
        <v>35</v>
      </c>
      <c r="K335" s="15"/>
      <c r="L335" s="11" t="s">
        <v>36</v>
      </c>
      <c r="M335" s="11" t="s">
        <v>348</v>
      </c>
      <c r="N335" s="11" t="s">
        <v>1398</v>
      </c>
      <c r="O335" s="12" t="s">
        <v>1410</v>
      </c>
      <c r="P335" s="13">
        <v>2112</v>
      </c>
      <c r="Q335" s="13">
        <v>1</v>
      </c>
      <c r="R335" s="14"/>
      <c r="S335" s="2" t="s">
        <v>48</v>
      </c>
      <c r="T335" s="2" t="s">
        <v>1427</v>
      </c>
      <c r="U335" s="41" t="s">
        <v>1403</v>
      </c>
      <c r="V335" s="40">
        <v>3106</v>
      </c>
      <c r="W335" s="16">
        <v>0</v>
      </c>
      <c r="X335" s="15"/>
      <c r="Y335" s="13"/>
      <c r="Z335" s="13">
        <v>1</v>
      </c>
      <c r="AA335" s="7">
        <v>-1</v>
      </c>
      <c r="AB335" s="7">
        <f t="shared" si="66"/>
        <v>0</v>
      </c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</row>
    <row r="336" spans="1:41" ht="12.45">
      <c r="A336" s="2" t="s">
        <v>1429</v>
      </c>
      <c r="B336" s="2">
        <f t="shared" si="73"/>
        <v>22</v>
      </c>
      <c r="C336" s="2" t="s">
        <v>1430</v>
      </c>
      <c r="D336" s="23">
        <f t="shared" si="74"/>
        <v>5</v>
      </c>
      <c r="E336" s="2" t="s">
        <v>1430</v>
      </c>
      <c r="F336" s="23">
        <v>7</v>
      </c>
      <c r="G336" s="13"/>
      <c r="H336" s="2" t="s">
        <v>1431</v>
      </c>
      <c r="I336" s="2" t="s">
        <v>807</v>
      </c>
      <c r="J336" s="2" t="s">
        <v>35</v>
      </c>
      <c r="K336" s="15"/>
      <c r="L336" s="11" t="s">
        <v>36</v>
      </c>
      <c r="M336" s="11" t="s">
        <v>348</v>
      </c>
      <c r="N336" s="11" t="s">
        <v>1398</v>
      </c>
      <c r="O336" s="12" t="s">
        <v>1410</v>
      </c>
      <c r="P336" s="13">
        <v>2112</v>
      </c>
      <c r="Q336" s="13">
        <v>1</v>
      </c>
      <c r="R336" s="14"/>
      <c r="S336" s="2" t="s">
        <v>48</v>
      </c>
      <c r="T336" s="2" t="s">
        <v>1430</v>
      </c>
      <c r="U336" s="41" t="s">
        <v>1403</v>
      </c>
      <c r="V336" s="40">
        <v>3104</v>
      </c>
      <c r="W336" s="16">
        <v>0</v>
      </c>
      <c r="X336" s="15"/>
      <c r="Y336" s="13"/>
      <c r="Z336" s="13">
        <v>1</v>
      </c>
      <c r="AA336" s="7">
        <v>-1</v>
      </c>
      <c r="AB336" s="7">
        <f t="shared" si="66"/>
        <v>0</v>
      </c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</row>
    <row r="337" spans="1:41" ht="12.45">
      <c r="A337" s="2" t="s">
        <v>1432</v>
      </c>
      <c r="B337" s="2">
        <f t="shared" si="73"/>
        <v>22</v>
      </c>
      <c r="C337" s="2" t="s">
        <v>1433</v>
      </c>
      <c r="D337" s="23">
        <f t="shared" si="74"/>
        <v>10</v>
      </c>
      <c r="E337" s="2" t="s">
        <v>1433</v>
      </c>
      <c r="F337" s="23">
        <v>8</v>
      </c>
      <c r="G337" s="13"/>
      <c r="H337" s="2" t="s">
        <v>1434</v>
      </c>
      <c r="I337" s="2" t="s">
        <v>77</v>
      </c>
      <c r="J337" s="2" t="s">
        <v>34</v>
      </c>
      <c r="K337" s="16">
        <v>10</v>
      </c>
      <c r="L337" s="11" t="s">
        <v>36</v>
      </c>
      <c r="M337" s="11" t="s">
        <v>348</v>
      </c>
      <c r="N337" s="11" t="s">
        <v>1398</v>
      </c>
      <c r="O337" s="12" t="s">
        <v>1410</v>
      </c>
      <c r="P337" s="13">
        <v>2112</v>
      </c>
      <c r="Q337" s="13">
        <v>1</v>
      </c>
      <c r="R337" s="14"/>
      <c r="S337" s="2" t="s">
        <v>48</v>
      </c>
      <c r="T337" s="2" t="s">
        <v>1435</v>
      </c>
      <c r="U337" s="41" t="s">
        <v>1403</v>
      </c>
      <c r="V337" s="39">
        <v>3107</v>
      </c>
      <c r="W337" s="15"/>
      <c r="X337" s="15"/>
      <c r="Y337" s="13"/>
      <c r="Z337" s="13">
        <v>1</v>
      </c>
      <c r="AA337" s="7">
        <v>-1</v>
      </c>
      <c r="AB337" s="7">
        <f t="shared" si="66"/>
        <v>0</v>
      </c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</row>
    <row r="338" spans="1:41" ht="12.45">
      <c r="A338" s="2" t="s">
        <v>175</v>
      </c>
      <c r="B338" s="13"/>
      <c r="C338" s="2" t="s">
        <v>175</v>
      </c>
      <c r="D338" s="13"/>
      <c r="E338" s="2" t="s">
        <v>175</v>
      </c>
      <c r="F338" s="23">
        <v>0</v>
      </c>
      <c r="G338" s="23">
        <v>1</v>
      </c>
      <c r="H338" s="2" t="s">
        <v>175</v>
      </c>
      <c r="I338" s="13"/>
      <c r="J338" s="2" t="s">
        <v>35</v>
      </c>
      <c r="K338" s="15"/>
      <c r="L338" s="11" t="s">
        <v>36</v>
      </c>
      <c r="M338" s="11" t="s">
        <v>348</v>
      </c>
      <c r="N338" s="11" t="s">
        <v>1436</v>
      </c>
      <c r="O338" s="11"/>
      <c r="P338" s="13">
        <v>2121</v>
      </c>
      <c r="Q338" s="13">
        <v>0</v>
      </c>
      <c r="R338" s="14"/>
      <c r="S338" s="13"/>
      <c r="T338" s="13"/>
      <c r="U338" s="38"/>
      <c r="V338" s="39"/>
      <c r="W338" s="15"/>
      <c r="X338" s="15"/>
      <c r="Y338" s="13"/>
      <c r="Z338" s="13">
        <v>1</v>
      </c>
      <c r="AA338" s="7">
        <v>-2</v>
      </c>
      <c r="AB338" s="7">
        <f t="shared" si="66"/>
        <v>0</v>
      </c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</row>
    <row r="339" spans="1:41" ht="12.45">
      <c r="A339" s="2" t="s">
        <v>431</v>
      </c>
      <c r="B339" s="23">
        <f t="shared" ref="B339:B343" si="75">LEN(A339)</f>
        <v>13</v>
      </c>
      <c r="C339" s="2" t="s">
        <v>432</v>
      </c>
      <c r="D339" s="23">
        <f t="shared" ref="D339:D342" si="76">LEN(C339)</f>
        <v>2</v>
      </c>
      <c r="E339" s="2" t="s">
        <v>432</v>
      </c>
      <c r="F339" s="23">
        <v>1</v>
      </c>
      <c r="G339" s="13"/>
      <c r="H339" s="2" t="s">
        <v>433</v>
      </c>
      <c r="I339" s="2" t="s">
        <v>66</v>
      </c>
      <c r="J339" s="2" t="s">
        <v>35</v>
      </c>
      <c r="K339" s="15"/>
      <c r="L339" s="11" t="s">
        <v>36</v>
      </c>
      <c r="M339" s="11" t="s">
        <v>348</v>
      </c>
      <c r="N339" s="11" t="s">
        <v>1436</v>
      </c>
      <c r="O339" s="11"/>
      <c r="P339" s="13">
        <v>2121</v>
      </c>
      <c r="Q339" s="13">
        <v>0</v>
      </c>
      <c r="R339" s="14"/>
      <c r="S339" s="2" t="s">
        <v>48</v>
      </c>
      <c r="T339" s="2" t="s">
        <v>1437</v>
      </c>
      <c r="U339" s="38"/>
      <c r="V339" s="39"/>
      <c r="W339" s="15"/>
      <c r="X339" s="15"/>
      <c r="Y339" s="13"/>
      <c r="Z339" s="13">
        <v>1</v>
      </c>
      <c r="AA339" s="7">
        <v>1</v>
      </c>
      <c r="AB339" s="7">
        <f t="shared" si="66"/>
        <v>0</v>
      </c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</row>
    <row r="340" spans="1:41" ht="12.45">
      <c r="A340" s="2" t="s">
        <v>1438</v>
      </c>
      <c r="B340" s="23">
        <f t="shared" si="75"/>
        <v>22</v>
      </c>
      <c r="C340" s="2" t="s">
        <v>1439</v>
      </c>
      <c r="D340" s="23">
        <f t="shared" si="76"/>
        <v>7</v>
      </c>
      <c r="E340" s="2" t="s">
        <v>1439</v>
      </c>
      <c r="F340" s="23">
        <v>2</v>
      </c>
      <c r="G340" s="13"/>
      <c r="H340" s="2" t="s">
        <v>1440</v>
      </c>
      <c r="I340" s="2" t="s">
        <v>34</v>
      </c>
      <c r="J340" s="2" t="s">
        <v>34</v>
      </c>
      <c r="K340" s="16">
        <v>70</v>
      </c>
      <c r="L340" s="11" t="s">
        <v>36</v>
      </c>
      <c r="M340" s="11" t="s">
        <v>348</v>
      </c>
      <c r="N340" s="12" t="s">
        <v>1436</v>
      </c>
      <c r="O340" s="11"/>
      <c r="P340" s="13">
        <v>2121</v>
      </c>
      <c r="Q340" s="13">
        <v>0</v>
      </c>
      <c r="R340" s="14"/>
      <c r="S340" s="2" t="s">
        <v>48</v>
      </c>
      <c r="T340" s="2" t="s">
        <v>48</v>
      </c>
      <c r="U340" s="38"/>
      <c r="V340" s="39"/>
      <c r="W340" s="15"/>
      <c r="X340" s="15"/>
      <c r="Y340" s="13"/>
      <c r="Z340" s="13">
        <v>1</v>
      </c>
      <c r="AA340" s="7">
        <v>-2</v>
      </c>
      <c r="AB340" s="7">
        <f t="shared" si="66"/>
        <v>0</v>
      </c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</row>
    <row r="341" spans="1:41" ht="12.45">
      <c r="A341" s="2" t="s">
        <v>1441</v>
      </c>
      <c r="B341" s="23">
        <f t="shared" si="75"/>
        <v>23</v>
      </c>
      <c r="C341" s="2" t="s">
        <v>1442</v>
      </c>
      <c r="D341" s="23">
        <f t="shared" si="76"/>
        <v>8</v>
      </c>
      <c r="E341" s="2" t="s">
        <v>1442</v>
      </c>
      <c r="F341" s="23">
        <v>3</v>
      </c>
      <c r="G341" s="13"/>
      <c r="H341" s="2" t="s">
        <v>1443</v>
      </c>
      <c r="I341" s="2" t="s">
        <v>34</v>
      </c>
      <c r="J341" s="2" t="s">
        <v>52</v>
      </c>
      <c r="K341" s="15"/>
      <c r="L341" s="11" t="s">
        <v>36</v>
      </c>
      <c r="M341" s="11" t="s">
        <v>348</v>
      </c>
      <c r="N341" s="11" t="s">
        <v>1436</v>
      </c>
      <c r="O341" s="11"/>
      <c r="P341" s="13">
        <v>2121</v>
      </c>
      <c r="Q341" s="13">
        <v>0</v>
      </c>
      <c r="R341" s="14"/>
      <c r="S341" s="2" t="s">
        <v>48</v>
      </c>
      <c r="T341" s="2"/>
      <c r="W341" s="15"/>
      <c r="X341" s="15"/>
      <c r="Y341" s="13"/>
      <c r="Z341" s="13">
        <v>1</v>
      </c>
      <c r="AA341" s="7"/>
      <c r="AB341" s="7">
        <f t="shared" si="66"/>
        <v>0</v>
      </c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</row>
    <row r="342" spans="1:41" ht="12.45">
      <c r="A342" s="2" t="s">
        <v>1444</v>
      </c>
      <c r="B342" s="23">
        <f t="shared" si="75"/>
        <v>16</v>
      </c>
      <c r="C342" s="2" t="s">
        <v>1445</v>
      </c>
      <c r="D342" s="23">
        <f t="shared" si="76"/>
        <v>11</v>
      </c>
      <c r="E342" s="2" t="s">
        <v>1445</v>
      </c>
      <c r="F342" s="23">
        <v>3</v>
      </c>
      <c r="G342" s="13"/>
      <c r="H342" s="2" t="s">
        <v>1446</v>
      </c>
      <c r="I342" s="2" t="s">
        <v>77</v>
      </c>
      <c r="J342" s="2" t="s">
        <v>34</v>
      </c>
      <c r="K342" s="15"/>
      <c r="L342" s="11" t="s">
        <v>36</v>
      </c>
      <c r="M342" s="11" t="s">
        <v>348</v>
      </c>
      <c r="N342" s="11" t="s">
        <v>1436</v>
      </c>
      <c r="O342" s="11"/>
      <c r="P342" s="13">
        <v>2121</v>
      </c>
      <c r="Q342" s="13">
        <v>0</v>
      </c>
      <c r="R342" s="14" t="s">
        <v>192</v>
      </c>
      <c r="S342" s="2" t="s">
        <v>48</v>
      </c>
      <c r="T342" s="2" t="s">
        <v>48</v>
      </c>
      <c r="U342" s="38"/>
      <c r="V342" s="39"/>
      <c r="W342" s="15"/>
      <c r="X342" s="15"/>
      <c r="Y342" s="13"/>
      <c r="Z342" s="13">
        <v>1</v>
      </c>
      <c r="AA342" s="7"/>
      <c r="AB342" s="7">
        <f t="shared" si="66"/>
        <v>0</v>
      </c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</row>
    <row r="343" spans="1:41" ht="12.45">
      <c r="A343" s="2" t="s">
        <v>1447</v>
      </c>
      <c r="B343" s="13">
        <f t="shared" si="75"/>
        <v>17</v>
      </c>
      <c r="C343" s="23" t="s">
        <v>1448</v>
      </c>
      <c r="D343" s="13"/>
      <c r="E343" s="23" t="s">
        <v>1449</v>
      </c>
      <c r="F343" s="23">
        <v>4</v>
      </c>
      <c r="G343" s="13"/>
      <c r="H343" s="2" t="s">
        <v>1450</v>
      </c>
      <c r="I343" s="2" t="s">
        <v>66</v>
      </c>
      <c r="J343" s="2" t="s">
        <v>35</v>
      </c>
      <c r="K343" s="15"/>
      <c r="L343" s="11" t="s">
        <v>36</v>
      </c>
      <c r="M343" s="11" t="s">
        <v>348</v>
      </c>
      <c r="N343" s="11" t="s">
        <v>1436</v>
      </c>
      <c r="O343" s="11"/>
      <c r="P343" s="13">
        <v>2121</v>
      </c>
      <c r="Q343" s="13">
        <v>0</v>
      </c>
      <c r="R343" s="14"/>
      <c r="S343" s="2"/>
      <c r="T343" s="2"/>
      <c r="U343" s="38"/>
      <c r="V343" s="39"/>
      <c r="W343" s="15"/>
      <c r="X343" s="15"/>
      <c r="Y343" s="13"/>
      <c r="Z343" s="13">
        <v>1</v>
      </c>
      <c r="AA343" s="7"/>
      <c r="AB343" s="7">
        <f t="shared" si="66"/>
        <v>0</v>
      </c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</row>
    <row r="344" spans="1:41" ht="12.45">
      <c r="A344" s="2" t="s">
        <v>1451</v>
      </c>
      <c r="B344" s="23">
        <v>12</v>
      </c>
      <c r="C344" s="2" t="s">
        <v>1452</v>
      </c>
      <c r="D344" s="23">
        <v>5</v>
      </c>
      <c r="E344" s="2" t="s">
        <v>1452</v>
      </c>
      <c r="F344" s="23">
        <v>-99</v>
      </c>
      <c r="G344" s="13"/>
      <c r="H344" s="2" t="s">
        <v>1453</v>
      </c>
      <c r="I344" s="2" t="s">
        <v>128</v>
      </c>
      <c r="J344" s="2" t="s">
        <v>35</v>
      </c>
      <c r="K344" s="15"/>
      <c r="L344" s="11" t="s">
        <v>36</v>
      </c>
      <c r="M344" s="11" t="s">
        <v>348</v>
      </c>
      <c r="N344" s="11" t="s">
        <v>1436</v>
      </c>
      <c r="O344" s="12" t="s">
        <v>1454</v>
      </c>
      <c r="P344" s="13">
        <v>2122</v>
      </c>
      <c r="Q344" s="13">
        <v>1</v>
      </c>
      <c r="R344" s="14"/>
      <c r="S344" s="2" t="s">
        <v>48</v>
      </c>
      <c r="T344" s="2" t="s">
        <v>1452</v>
      </c>
      <c r="U344" s="38" t="s">
        <v>1455</v>
      </c>
      <c r="V344" s="40">
        <v>3202</v>
      </c>
      <c r="W344" s="16">
        <v>1</v>
      </c>
      <c r="X344" s="16">
        <v>99365</v>
      </c>
      <c r="Y344" s="13"/>
      <c r="Z344" s="13">
        <v>1</v>
      </c>
      <c r="AA344" s="7"/>
      <c r="AB344" s="7">
        <f t="shared" si="66"/>
        <v>0</v>
      </c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</row>
    <row r="345" spans="1:41" ht="12.45">
      <c r="A345" s="2" t="s">
        <v>175</v>
      </c>
      <c r="B345" s="13"/>
      <c r="C345" s="2" t="s">
        <v>175</v>
      </c>
      <c r="D345" s="13"/>
      <c r="E345" s="2" t="s">
        <v>175</v>
      </c>
      <c r="F345" s="23">
        <v>0</v>
      </c>
      <c r="G345" s="23">
        <v>1</v>
      </c>
      <c r="H345" s="2" t="s">
        <v>175</v>
      </c>
      <c r="I345" s="13"/>
      <c r="J345" s="2" t="s">
        <v>35</v>
      </c>
      <c r="K345" s="15"/>
      <c r="L345" s="11" t="s">
        <v>36</v>
      </c>
      <c r="M345" s="11" t="s">
        <v>348</v>
      </c>
      <c r="N345" s="11" t="s">
        <v>1436</v>
      </c>
      <c r="O345" s="12" t="s">
        <v>1454</v>
      </c>
      <c r="P345" s="13">
        <v>2122</v>
      </c>
      <c r="Q345" s="13">
        <v>0</v>
      </c>
      <c r="R345" s="14"/>
      <c r="S345" s="13"/>
      <c r="T345" s="13"/>
      <c r="U345" s="38"/>
      <c r="V345" s="39"/>
      <c r="W345" s="15"/>
      <c r="X345" s="15"/>
      <c r="Y345" s="13"/>
      <c r="Z345" s="13">
        <v>1</v>
      </c>
      <c r="AA345" s="7">
        <v>-2</v>
      </c>
      <c r="AB345" s="7">
        <f t="shared" si="66"/>
        <v>0</v>
      </c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</row>
    <row r="346" spans="1:41" ht="12.45">
      <c r="A346" s="2" t="s">
        <v>431</v>
      </c>
      <c r="B346" s="23">
        <f t="shared" ref="B346:B354" si="77">LEN(A346)</f>
        <v>13</v>
      </c>
      <c r="C346" s="2" t="s">
        <v>432</v>
      </c>
      <c r="D346" s="23">
        <f t="shared" ref="D346:D354" si="78">LEN(C346)</f>
        <v>2</v>
      </c>
      <c r="E346" s="2" t="s">
        <v>432</v>
      </c>
      <c r="F346" s="23">
        <v>1</v>
      </c>
      <c r="G346" s="13"/>
      <c r="H346" s="2" t="s">
        <v>433</v>
      </c>
      <c r="I346" s="2" t="s">
        <v>66</v>
      </c>
      <c r="J346" s="2" t="s">
        <v>35</v>
      </c>
      <c r="K346" s="15"/>
      <c r="L346" s="11" t="s">
        <v>36</v>
      </c>
      <c r="M346" s="11" t="s">
        <v>348</v>
      </c>
      <c r="N346" s="11" t="s">
        <v>1436</v>
      </c>
      <c r="O346" s="12" t="s">
        <v>1454</v>
      </c>
      <c r="P346" s="13">
        <v>2122</v>
      </c>
      <c r="Q346" s="13">
        <v>0</v>
      </c>
      <c r="R346" s="14"/>
      <c r="S346" s="2" t="s">
        <v>48</v>
      </c>
      <c r="T346" s="2" t="s">
        <v>1437</v>
      </c>
      <c r="U346" s="38" t="s">
        <v>1455</v>
      </c>
      <c r="V346" s="39">
        <v>3201</v>
      </c>
      <c r="W346" s="15"/>
      <c r="X346" s="15"/>
      <c r="Y346" s="13"/>
      <c r="Z346" s="13">
        <v>1</v>
      </c>
      <c r="AA346" s="7">
        <v>-2</v>
      </c>
      <c r="AB346" s="7">
        <f t="shared" si="66"/>
        <v>0</v>
      </c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</row>
    <row r="347" spans="1:41" ht="12.45">
      <c r="A347" s="2" t="s">
        <v>1456</v>
      </c>
      <c r="B347" s="23">
        <f t="shared" si="77"/>
        <v>23</v>
      </c>
      <c r="C347" s="2" t="s">
        <v>1457</v>
      </c>
      <c r="D347" s="23">
        <f t="shared" si="78"/>
        <v>4</v>
      </c>
      <c r="E347" s="2" t="s">
        <v>1457</v>
      </c>
      <c r="F347" s="23">
        <v>2</v>
      </c>
      <c r="G347" s="23">
        <v>1</v>
      </c>
      <c r="H347" s="2" t="s">
        <v>1458</v>
      </c>
      <c r="I347" s="2" t="s">
        <v>98</v>
      </c>
      <c r="J347" s="2" t="s">
        <v>35</v>
      </c>
      <c r="K347" s="15"/>
      <c r="L347" s="11" t="s">
        <v>36</v>
      </c>
      <c r="M347" s="11" t="s">
        <v>348</v>
      </c>
      <c r="N347" s="11" t="s">
        <v>1436</v>
      </c>
      <c r="O347" s="12" t="s">
        <v>1454</v>
      </c>
      <c r="P347" s="13">
        <v>2122</v>
      </c>
      <c r="Q347" s="13">
        <v>0</v>
      </c>
      <c r="R347" s="14"/>
      <c r="S347" s="2" t="s">
        <v>48</v>
      </c>
      <c r="T347" s="2" t="s">
        <v>48</v>
      </c>
      <c r="U347" s="38"/>
      <c r="V347" s="39"/>
      <c r="W347" s="15"/>
      <c r="X347" s="15"/>
      <c r="Y347" s="13"/>
      <c r="Z347" s="13">
        <v>1</v>
      </c>
      <c r="AA347" s="7">
        <v>-2</v>
      </c>
      <c r="AB347" s="7">
        <f t="shared" si="66"/>
        <v>0</v>
      </c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</row>
    <row r="348" spans="1:41" ht="12.45">
      <c r="A348" s="2" t="s">
        <v>1459</v>
      </c>
      <c r="B348" s="23">
        <f t="shared" si="77"/>
        <v>22</v>
      </c>
      <c r="C348" s="2" t="s">
        <v>1460</v>
      </c>
      <c r="D348" s="23">
        <f t="shared" si="78"/>
        <v>5</v>
      </c>
      <c r="E348" s="2" t="s">
        <v>1460</v>
      </c>
      <c r="F348" s="23">
        <v>3</v>
      </c>
      <c r="G348" s="23">
        <v>1</v>
      </c>
      <c r="H348" s="2" t="s">
        <v>1461</v>
      </c>
      <c r="I348" s="2" t="s">
        <v>677</v>
      </c>
      <c r="J348" s="2" t="str">
        <f>IF(I348="day","single")</f>
        <v>single</v>
      </c>
      <c r="K348" s="15"/>
      <c r="L348" s="11" t="s">
        <v>36</v>
      </c>
      <c r="M348" s="11" t="s">
        <v>348</v>
      </c>
      <c r="N348" s="11" t="s">
        <v>1436</v>
      </c>
      <c r="O348" s="12" t="s">
        <v>1454</v>
      </c>
      <c r="P348" s="13">
        <v>2122</v>
      </c>
      <c r="Q348" s="13">
        <v>0</v>
      </c>
      <c r="R348" s="14"/>
      <c r="S348" s="2" t="s">
        <v>48</v>
      </c>
      <c r="T348" s="2" t="s">
        <v>48</v>
      </c>
      <c r="U348" s="41"/>
      <c r="V348" s="40"/>
      <c r="W348" s="16">
        <v>0</v>
      </c>
      <c r="X348" s="16">
        <v>366</v>
      </c>
      <c r="Y348" s="13"/>
      <c r="Z348" s="13">
        <v>1</v>
      </c>
      <c r="AA348" s="7">
        <v>-2</v>
      </c>
      <c r="AB348" s="7">
        <f t="shared" si="66"/>
        <v>0</v>
      </c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</row>
    <row r="349" spans="1:41" ht="12.45">
      <c r="A349" s="2" t="s">
        <v>1462</v>
      </c>
      <c r="B349" s="23">
        <f t="shared" si="77"/>
        <v>22</v>
      </c>
      <c r="C349" s="2" t="s">
        <v>1463</v>
      </c>
      <c r="D349" s="23">
        <f t="shared" si="78"/>
        <v>10</v>
      </c>
      <c r="E349" s="2" t="s">
        <v>1463</v>
      </c>
      <c r="F349" s="23">
        <v>4</v>
      </c>
      <c r="G349" s="13"/>
      <c r="H349" s="2" t="s">
        <v>1464</v>
      </c>
      <c r="I349" s="2" t="s">
        <v>34</v>
      </c>
      <c r="J349" s="2" t="s">
        <v>34</v>
      </c>
      <c r="K349" s="15"/>
      <c r="L349" s="11" t="s">
        <v>36</v>
      </c>
      <c r="M349" s="11" t="s">
        <v>348</v>
      </c>
      <c r="N349" s="11" t="s">
        <v>1436</v>
      </c>
      <c r="O349" s="12" t="s">
        <v>1454</v>
      </c>
      <c r="P349" s="13">
        <v>2122</v>
      </c>
      <c r="Q349" s="13">
        <v>0</v>
      </c>
      <c r="R349" s="14"/>
      <c r="S349" s="2" t="s">
        <v>48</v>
      </c>
      <c r="T349" s="2" t="s">
        <v>1465</v>
      </c>
      <c r="U349" s="38" t="s">
        <v>1455</v>
      </c>
      <c r="V349" s="39">
        <v>3205</v>
      </c>
      <c r="W349" s="15"/>
      <c r="X349" s="15"/>
      <c r="Y349" s="13"/>
      <c r="Z349" s="13">
        <v>1</v>
      </c>
      <c r="AA349" s="7"/>
      <c r="AB349" s="7">
        <f t="shared" si="66"/>
        <v>0</v>
      </c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</row>
    <row r="350" spans="1:41" ht="12.45">
      <c r="A350" s="2" t="s">
        <v>1466</v>
      </c>
      <c r="B350" s="23">
        <f t="shared" si="77"/>
        <v>13</v>
      </c>
      <c r="C350" s="2" t="s">
        <v>1467</v>
      </c>
      <c r="D350" s="23">
        <f t="shared" si="78"/>
        <v>5</v>
      </c>
      <c r="E350" s="2" t="s">
        <v>1467</v>
      </c>
      <c r="F350" s="23">
        <v>5</v>
      </c>
      <c r="G350" s="13"/>
      <c r="H350" s="2" t="s">
        <v>1468</v>
      </c>
      <c r="I350" s="2" t="s">
        <v>66</v>
      </c>
      <c r="J350" s="2" t="s">
        <v>35</v>
      </c>
      <c r="K350" s="15"/>
      <c r="L350" s="11" t="s">
        <v>36</v>
      </c>
      <c r="M350" s="11" t="s">
        <v>348</v>
      </c>
      <c r="N350" s="11" t="s">
        <v>1436</v>
      </c>
      <c r="O350" s="12" t="s">
        <v>1454</v>
      </c>
      <c r="P350" s="13">
        <v>2122</v>
      </c>
      <c r="Q350" s="13">
        <v>1</v>
      </c>
      <c r="R350" s="14"/>
      <c r="S350" s="2" t="s">
        <v>48</v>
      </c>
      <c r="T350" s="2" t="s">
        <v>48</v>
      </c>
      <c r="U350" s="41"/>
      <c r="V350" s="40"/>
      <c r="W350" s="16">
        <v>1</v>
      </c>
      <c r="X350" s="15"/>
      <c r="Y350" s="13"/>
      <c r="Z350" s="13">
        <v>1</v>
      </c>
      <c r="AA350" s="7">
        <v>-1</v>
      </c>
      <c r="AB350" s="7">
        <f t="shared" si="66"/>
        <v>0</v>
      </c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</row>
    <row r="351" spans="1:41" ht="12.45">
      <c r="A351" s="2" t="s">
        <v>1469</v>
      </c>
      <c r="B351" s="23">
        <f t="shared" si="77"/>
        <v>17</v>
      </c>
      <c r="C351" s="2" t="s">
        <v>1470</v>
      </c>
      <c r="D351" s="23">
        <f t="shared" si="78"/>
        <v>5</v>
      </c>
      <c r="E351" s="2" t="s">
        <v>1470</v>
      </c>
      <c r="F351" s="23">
        <v>6</v>
      </c>
      <c r="G351" s="13"/>
      <c r="H351" s="2" t="s">
        <v>1471</v>
      </c>
      <c r="I351" s="2" t="s">
        <v>77</v>
      </c>
      <c r="J351" s="2" t="s">
        <v>34</v>
      </c>
      <c r="K351" s="16">
        <v>5</v>
      </c>
      <c r="L351" s="11" t="s">
        <v>36</v>
      </c>
      <c r="M351" s="11" t="s">
        <v>348</v>
      </c>
      <c r="N351" s="11" t="s">
        <v>1436</v>
      </c>
      <c r="O351" s="12" t="s">
        <v>1454</v>
      </c>
      <c r="P351" s="13">
        <v>2122</v>
      </c>
      <c r="Q351" s="13">
        <v>1</v>
      </c>
      <c r="R351" s="14"/>
      <c r="S351" s="2" t="s">
        <v>48</v>
      </c>
      <c r="T351" s="2" t="s">
        <v>1472</v>
      </c>
      <c r="U351" s="38" t="s">
        <v>1455</v>
      </c>
      <c r="V351" s="39">
        <v>3203</v>
      </c>
      <c r="W351" s="15"/>
      <c r="X351" s="15"/>
      <c r="Y351" s="13"/>
      <c r="Z351" s="13">
        <v>1</v>
      </c>
      <c r="AA351" s="7"/>
      <c r="AB351" s="7">
        <f t="shared" si="66"/>
        <v>0</v>
      </c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</row>
    <row r="352" spans="1:41" ht="12.45">
      <c r="A352" s="2" t="s">
        <v>1473</v>
      </c>
      <c r="B352" s="23">
        <f t="shared" si="77"/>
        <v>24</v>
      </c>
      <c r="C352" s="2" t="s">
        <v>1474</v>
      </c>
      <c r="D352" s="23">
        <f t="shared" si="78"/>
        <v>5</v>
      </c>
      <c r="E352" s="2" t="s">
        <v>1474</v>
      </c>
      <c r="F352" s="23">
        <v>7</v>
      </c>
      <c r="G352" s="13"/>
      <c r="H352" s="2" t="s">
        <v>1475</v>
      </c>
      <c r="I352" s="2" t="s">
        <v>271</v>
      </c>
      <c r="J352" s="2" t="s">
        <v>35</v>
      </c>
      <c r="K352" s="15"/>
      <c r="L352" s="11" t="s">
        <v>36</v>
      </c>
      <c r="M352" s="11" t="s">
        <v>348</v>
      </c>
      <c r="N352" s="11" t="s">
        <v>1436</v>
      </c>
      <c r="O352" s="12" t="s">
        <v>1454</v>
      </c>
      <c r="P352" s="13">
        <v>2122</v>
      </c>
      <c r="Q352" s="13">
        <v>1</v>
      </c>
      <c r="R352" s="14"/>
      <c r="S352" s="2" t="s">
        <v>48</v>
      </c>
      <c r="T352" s="2" t="s">
        <v>1476</v>
      </c>
      <c r="U352" s="38" t="s">
        <v>1455</v>
      </c>
      <c r="V352" s="40">
        <v>3204</v>
      </c>
      <c r="W352" s="16">
        <v>0</v>
      </c>
      <c r="X352" s="16">
        <v>200</v>
      </c>
      <c r="Y352" s="13"/>
      <c r="Z352" s="13">
        <v>1</v>
      </c>
      <c r="AA352" s="7"/>
      <c r="AB352" s="7">
        <f t="shared" si="66"/>
        <v>0</v>
      </c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</row>
    <row r="353" spans="1:41" ht="12.45">
      <c r="A353" s="2" t="s">
        <v>1477</v>
      </c>
      <c r="B353" s="23">
        <f t="shared" si="77"/>
        <v>22</v>
      </c>
      <c r="C353" s="2" t="s">
        <v>1478</v>
      </c>
      <c r="D353" s="23">
        <f t="shared" si="78"/>
        <v>5</v>
      </c>
      <c r="E353" s="2" t="s">
        <v>1478</v>
      </c>
      <c r="F353" s="23">
        <v>8</v>
      </c>
      <c r="G353" s="13"/>
      <c r="H353" s="2" t="s">
        <v>1479</v>
      </c>
      <c r="I353" s="2" t="s">
        <v>729</v>
      </c>
      <c r="J353" s="2" t="s">
        <v>35</v>
      </c>
      <c r="K353" s="15"/>
      <c r="L353" s="11" t="s">
        <v>36</v>
      </c>
      <c r="M353" s="11" t="s">
        <v>348</v>
      </c>
      <c r="N353" s="11" t="s">
        <v>1436</v>
      </c>
      <c r="O353" s="12" t="s">
        <v>1454</v>
      </c>
      <c r="P353" s="13">
        <v>2122</v>
      </c>
      <c r="Q353" s="13">
        <v>1</v>
      </c>
      <c r="R353" s="14"/>
      <c r="S353" s="2" t="s">
        <v>48</v>
      </c>
      <c r="T353" s="2" t="s">
        <v>48</v>
      </c>
      <c r="U353" s="41"/>
      <c r="V353" s="40"/>
      <c r="W353" s="16">
        <v>0</v>
      </c>
      <c r="X353" s="16">
        <v>100</v>
      </c>
      <c r="Y353" s="13"/>
      <c r="Z353" s="13">
        <v>1</v>
      </c>
      <c r="AA353" s="7"/>
      <c r="AB353" s="7">
        <f t="shared" si="66"/>
        <v>0</v>
      </c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</row>
    <row r="354" spans="1:41" ht="49.75">
      <c r="A354" s="2" t="s">
        <v>1480</v>
      </c>
      <c r="B354" s="23">
        <f t="shared" si="77"/>
        <v>18</v>
      </c>
      <c r="C354" s="2" t="s">
        <v>1481</v>
      </c>
      <c r="D354" s="23">
        <f t="shared" si="78"/>
        <v>5</v>
      </c>
      <c r="E354" s="2" t="s">
        <v>1481</v>
      </c>
      <c r="F354" s="23">
        <v>8</v>
      </c>
      <c r="G354" s="13"/>
      <c r="H354" s="2" t="s">
        <v>1482</v>
      </c>
      <c r="I354" s="2" t="s">
        <v>1379</v>
      </c>
      <c r="J354" s="2" t="s">
        <v>35</v>
      </c>
      <c r="K354" s="15"/>
      <c r="L354" s="11" t="s">
        <v>36</v>
      </c>
      <c r="M354" s="11" t="s">
        <v>348</v>
      </c>
      <c r="N354" s="11" t="s">
        <v>1436</v>
      </c>
      <c r="O354" s="12" t="s">
        <v>1454</v>
      </c>
      <c r="P354" s="13">
        <v>2122</v>
      </c>
      <c r="Q354" s="13">
        <v>1</v>
      </c>
      <c r="R354" s="14" t="s">
        <v>895</v>
      </c>
      <c r="S354" s="2" t="s">
        <v>48</v>
      </c>
      <c r="T354" s="2" t="s">
        <v>48</v>
      </c>
      <c r="U354" s="41"/>
      <c r="V354" s="40"/>
      <c r="W354" s="16">
        <v>0</v>
      </c>
      <c r="X354" s="16">
        <v>30</v>
      </c>
      <c r="Y354" s="13"/>
      <c r="Z354" s="13">
        <v>1</v>
      </c>
      <c r="AA354" s="7"/>
      <c r="AB354" s="7">
        <f t="shared" si="66"/>
        <v>0</v>
      </c>
      <c r="AC354" s="6"/>
      <c r="AD354" s="6"/>
      <c r="AE354" s="6" t="s">
        <v>1483</v>
      </c>
      <c r="AF354" s="6"/>
      <c r="AG354" s="6"/>
      <c r="AH354" s="6"/>
      <c r="AI354" s="6"/>
      <c r="AJ354" s="6"/>
      <c r="AK354" s="6"/>
      <c r="AL354" s="6"/>
      <c r="AM354" s="6"/>
      <c r="AN354" s="6"/>
      <c r="AO354" s="6"/>
    </row>
    <row r="355" spans="1:41" ht="12.45">
      <c r="A355" s="2" t="s">
        <v>175</v>
      </c>
      <c r="B355" s="13"/>
      <c r="C355" s="2" t="s">
        <v>175</v>
      </c>
      <c r="D355" s="13"/>
      <c r="E355" s="2" t="s">
        <v>175</v>
      </c>
      <c r="F355" s="23">
        <v>0</v>
      </c>
      <c r="G355" s="23">
        <v>1</v>
      </c>
      <c r="H355" s="2" t="s">
        <v>175</v>
      </c>
      <c r="I355" s="13"/>
      <c r="J355" s="2" t="s">
        <v>35</v>
      </c>
      <c r="K355" s="15"/>
      <c r="L355" s="11" t="s">
        <v>36</v>
      </c>
      <c r="M355" s="11" t="s">
        <v>348</v>
      </c>
      <c r="N355" s="11" t="s">
        <v>1484</v>
      </c>
      <c r="O355" s="11"/>
      <c r="P355" s="13">
        <v>2131</v>
      </c>
      <c r="Q355" s="13">
        <v>0</v>
      </c>
      <c r="R355" s="14"/>
      <c r="S355" s="13"/>
      <c r="T355" s="13"/>
      <c r="U355" s="38"/>
      <c r="V355" s="39"/>
      <c r="W355" s="15"/>
      <c r="X355" s="15"/>
      <c r="Y355" s="13"/>
      <c r="Z355" s="13">
        <v>1</v>
      </c>
      <c r="AA355" s="7">
        <v>-2</v>
      </c>
      <c r="AB355" s="7">
        <f t="shared" si="66"/>
        <v>0</v>
      </c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</row>
    <row r="356" spans="1:41" ht="12.45">
      <c r="A356" s="2" t="s">
        <v>436</v>
      </c>
      <c r="B356" s="2">
        <f t="shared" ref="B356:B358" si="79">LEN(A356)</f>
        <v>23</v>
      </c>
      <c r="C356" s="2" t="s">
        <v>437</v>
      </c>
      <c r="D356" s="23">
        <f t="shared" ref="D356:D358" si="80">LEN(C356)</f>
        <v>2</v>
      </c>
      <c r="E356" s="2" t="s">
        <v>437</v>
      </c>
      <c r="F356" s="23">
        <v>1</v>
      </c>
      <c r="G356" s="13"/>
      <c r="H356" s="2" t="s">
        <v>438</v>
      </c>
      <c r="I356" s="2" t="s">
        <v>66</v>
      </c>
      <c r="J356" s="2" t="s">
        <v>35</v>
      </c>
      <c r="K356" s="15"/>
      <c r="L356" s="11" t="s">
        <v>36</v>
      </c>
      <c r="M356" s="11" t="s">
        <v>348</v>
      </c>
      <c r="N356" s="11" t="s">
        <v>1484</v>
      </c>
      <c r="O356" s="11"/>
      <c r="P356" s="13">
        <v>2131</v>
      </c>
      <c r="Q356" s="13">
        <v>0</v>
      </c>
      <c r="R356" s="14"/>
      <c r="S356" s="2" t="s">
        <v>48</v>
      </c>
      <c r="T356" s="2" t="s">
        <v>439</v>
      </c>
      <c r="U356" s="38"/>
      <c r="V356" s="39"/>
      <c r="W356" s="15"/>
      <c r="X356" s="15"/>
      <c r="Y356" s="13"/>
      <c r="Z356" s="13">
        <v>1</v>
      </c>
      <c r="AA356" s="7">
        <v>1</v>
      </c>
      <c r="AB356" s="7">
        <f t="shared" si="66"/>
        <v>0</v>
      </c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</row>
    <row r="357" spans="1:41" ht="12.45">
      <c r="A357" s="2" t="s">
        <v>1485</v>
      </c>
      <c r="B357" s="2">
        <f t="shared" si="79"/>
        <v>18</v>
      </c>
      <c r="C357" s="2" t="s">
        <v>1486</v>
      </c>
      <c r="D357" s="23">
        <f t="shared" si="80"/>
        <v>7</v>
      </c>
      <c r="E357" s="2" t="s">
        <v>1486</v>
      </c>
      <c r="F357" s="23">
        <v>2</v>
      </c>
      <c r="G357" s="13"/>
      <c r="H357" s="2" t="s">
        <v>1487</v>
      </c>
      <c r="I357" s="2" t="s">
        <v>34</v>
      </c>
      <c r="J357" s="2" t="s">
        <v>34</v>
      </c>
      <c r="K357" s="16">
        <v>31</v>
      </c>
      <c r="L357" s="11" t="s">
        <v>36</v>
      </c>
      <c r="M357" s="11" t="s">
        <v>348</v>
      </c>
      <c r="N357" s="12" t="s">
        <v>1484</v>
      </c>
      <c r="O357" s="11"/>
      <c r="P357" s="13">
        <v>2131</v>
      </c>
      <c r="Q357" s="13">
        <v>0</v>
      </c>
      <c r="R357" s="14"/>
      <c r="S357" s="2" t="s">
        <v>48</v>
      </c>
      <c r="T357" s="6" t="s">
        <v>1488</v>
      </c>
      <c r="U357" s="38" t="s">
        <v>1489</v>
      </c>
      <c r="V357" s="39">
        <v>3319</v>
      </c>
      <c r="W357" s="15"/>
      <c r="X357" s="15"/>
      <c r="Y357" s="13"/>
      <c r="Z357" s="13">
        <v>1</v>
      </c>
      <c r="AA357" s="7"/>
      <c r="AB357" s="7">
        <f t="shared" si="66"/>
        <v>0</v>
      </c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</row>
    <row r="358" spans="1:41" ht="12.45">
      <c r="A358" s="2" t="s">
        <v>1490</v>
      </c>
      <c r="B358" s="2">
        <f t="shared" si="79"/>
        <v>16</v>
      </c>
      <c r="C358" s="2" t="s">
        <v>1491</v>
      </c>
      <c r="D358" s="23">
        <f t="shared" si="80"/>
        <v>8</v>
      </c>
      <c r="E358" s="2" t="s">
        <v>1491</v>
      </c>
      <c r="F358" s="23">
        <v>3</v>
      </c>
      <c r="G358" s="13"/>
      <c r="H358" s="2" t="s">
        <v>1492</v>
      </c>
      <c r="I358" s="2" t="s">
        <v>34</v>
      </c>
      <c r="J358" s="2" t="s">
        <v>52</v>
      </c>
      <c r="K358" s="15"/>
      <c r="L358" s="11" t="s">
        <v>36</v>
      </c>
      <c r="M358" s="11" t="s">
        <v>348</v>
      </c>
      <c r="N358" s="11" t="s">
        <v>1484</v>
      </c>
      <c r="O358" s="11"/>
      <c r="P358" s="13">
        <v>2131</v>
      </c>
      <c r="Q358" s="13">
        <v>0</v>
      </c>
      <c r="R358" s="14"/>
      <c r="S358" s="13"/>
      <c r="T358" s="13"/>
      <c r="U358" s="38"/>
      <c r="V358" s="39"/>
      <c r="W358" s="15"/>
      <c r="X358" s="15"/>
      <c r="Y358" s="13"/>
      <c r="Z358" s="13">
        <v>1</v>
      </c>
      <c r="AA358" s="7"/>
      <c r="AB358" s="7">
        <f t="shared" si="66"/>
        <v>0</v>
      </c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</row>
    <row r="359" spans="1:41" ht="12.45">
      <c r="A359" s="2" t="s">
        <v>1493</v>
      </c>
      <c r="B359" s="2">
        <v>18</v>
      </c>
      <c r="C359" s="2" t="s">
        <v>1494</v>
      </c>
      <c r="D359" s="23">
        <v>5</v>
      </c>
      <c r="E359" s="2" t="s">
        <v>1494</v>
      </c>
      <c r="F359" s="23">
        <v>-99</v>
      </c>
      <c r="G359" s="13"/>
      <c r="H359" s="2" t="s">
        <v>1495</v>
      </c>
      <c r="I359" s="2" t="s">
        <v>128</v>
      </c>
      <c r="J359" s="2" t="s">
        <v>35</v>
      </c>
      <c r="K359" s="15"/>
      <c r="L359" s="11" t="s">
        <v>36</v>
      </c>
      <c r="M359" s="11" t="s">
        <v>348</v>
      </c>
      <c r="N359" s="11" t="s">
        <v>1484</v>
      </c>
      <c r="O359" s="12" t="s">
        <v>1496</v>
      </c>
      <c r="P359" s="13">
        <v>2132</v>
      </c>
      <c r="Q359" s="13">
        <v>1</v>
      </c>
      <c r="R359" s="14"/>
      <c r="S359" s="2" t="s">
        <v>48</v>
      </c>
      <c r="T359" s="2" t="s">
        <v>1497</v>
      </c>
      <c r="U359" s="38" t="s">
        <v>1489</v>
      </c>
      <c r="V359" s="40">
        <v>3302</v>
      </c>
      <c r="W359" s="16">
        <v>2</v>
      </c>
      <c r="X359" s="16">
        <v>99365</v>
      </c>
      <c r="Y359" s="13"/>
      <c r="Z359" s="13">
        <v>1</v>
      </c>
      <c r="AA359" s="7"/>
      <c r="AB359" s="7">
        <f t="shared" si="66"/>
        <v>0</v>
      </c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</row>
    <row r="360" spans="1:41" ht="12.45">
      <c r="A360" s="2" t="s">
        <v>175</v>
      </c>
      <c r="B360" s="13"/>
      <c r="C360" s="2" t="s">
        <v>175</v>
      </c>
      <c r="D360" s="13"/>
      <c r="E360" s="2" t="s">
        <v>175</v>
      </c>
      <c r="F360" s="23">
        <v>0</v>
      </c>
      <c r="G360" s="23">
        <v>1</v>
      </c>
      <c r="H360" s="2" t="s">
        <v>175</v>
      </c>
      <c r="I360" s="13"/>
      <c r="J360" s="2" t="s">
        <v>35</v>
      </c>
      <c r="K360" s="15"/>
      <c r="L360" s="11" t="s">
        <v>36</v>
      </c>
      <c r="M360" s="11" t="s">
        <v>348</v>
      </c>
      <c r="N360" s="11" t="s">
        <v>1484</v>
      </c>
      <c r="O360" s="12" t="s">
        <v>1496</v>
      </c>
      <c r="P360" s="13">
        <v>2132</v>
      </c>
      <c r="Q360" s="13">
        <v>0</v>
      </c>
      <c r="R360" s="14"/>
      <c r="S360" s="13"/>
      <c r="T360" s="13"/>
      <c r="U360" s="38"/>
      <c r="V360" s="39"/>
      <c r="W360" s="15"/>
      <c r="X360" s="15"/>
      <c r="Y360" s="13"/>
      <c r="Z360" s="13">
        <v>1</v>
      </c>
      <c r="AA360" s="7">
        <v>-2</v>
      </c>
      <c r="AB360" s="7">
        <f t="shared" si="66"/>
        <v>0</v>
      </c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</row>
    <row r="361" spans="1:41" ht="12.45">
      <c r="A361" s="2" t="s">
        <v>436</v>
      </c>
      <c r="B361" s="2">
        <f t="shared" ref="B361:B379" si="81">LEN(A361)</f>
        <v>23</v>
      </c>
      <c r="C361" s="2" t="s">
        <v>437</v>
      </c>
      <c r="D361" s="23">
        <f t="shared" ref="D361:D362" si="82">LEN(C361)</f>
        <v>2</v>
      </c>
      <c r="E361" s="2" t="s">
        <v>437</v>
      </c>
      <c r="F361" s="23">
        <v>1</v>
      </c>
      <c r="G361" s="13"/>
      <c r="H361" s="2" t="s">
        <v>1498</v>
      </c>
      <c r="I361" s="2" t="s">
        <v>66</v>
      </c>
      <c r="J361" s="2" t="s">
        <v>35</v>
      </c>
      <c r="K361" s="15"/>
      <c r="L361" s="11" t="s">
        <v>36</v>
      </c>
      <c r="M361" s="11" t="s">
        <v>348</v>
      </c>
      <c r="N361" s="11" t="s">
        <v>1484</v>
      </c>
      <c r="O361" s="12" t="s">
        <v>1496</v>
      </c>
      <c r="P361" s="13">
        <v>2132</v>
      </c>
      <c r="Q361" s="13">
        <v>0</v>
      </c>
      <c r="R361" s="14"/>
      <c r="S361" s="2" t="s">
        <v>48</v>
      </c>
      <c r="T361" s="2" t="s">
        <v>439</v>
      </c>
      <c r="U361" s="38" t="s">
        <v>1489</v>
      </c>
      <c r="V361" s="39">
        <v>3301</v>
      </c>
      <c r="W361" s="16">
        <v>1</v>
      </c>
      <c r="X361" s="15"/>
      <c r="Y361" s="13"/>
      <c r="Z361" s="13">
        <v>1</v>
      </c>
      <c r="AA361" s="7">
        <v>-2</v>
      </c>
      <c r="AB361" s="7">
        <f t="shared" si="66"/>
        <v>0</v>
      </c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</row>
    <row r="362" spans="1:41" ht="12.45">
      <c r="A362" s="2" t="s">
        <v>1499</v>
      </c>
      <c r="B362" s="2">
        <f t="shared" si="81"/>
        <v>22</v>
      </c>
      <c r="C362" s="2" t="s">
        <v>1500</v>
      </c>
      <c r="D362" s="23">
        <f t="shared" si="82"/>
        <v>4</v>
      </c>
      <c r="E362" s="2" t="s">
        <v>1500</v>
      </c>
      <c r="F362" s="23">
        <v>2</v>
      </c>
      <c r="G362" s="23">
        <v>1</v>
      </c>
      <c r="H362" s="2" t="s">
        <v>1501</v>
      </c>
      <c r="I362" s="2" t="s">
        <v>98</v>
      </c>
      <c r="J362" s="2" t="s">
        <v>35</v>
      </c>
      <c r="K362" s="15"/>
      <c r="L362" s="11" t="s">
        <v>36</v>
      </c>
      <c r="M362" s="11" t="s">
        <v>348</v>
      </c>
      <c r="N362" s="11" t="s">
        <v>1484</v>
      </c>
      <c r="O362" s="12" t="s">
        <v>1496</v>
      </c>
      <c r="P362" s="13">
        <v>2132</v>
      </c>
      <c r="Q362" s="13">
        <v>0</v>
      </c>
      <c r="R362" s="14"/>
      <c r="S362" s="2" t="s">
        <v>48</v>
      </c>
      <c r="T362" s="2" t="s">
        <v>48</v>
      </c>
      <c r="U362" s="38"/>
      <c r="V362" s="39"/>
      <c r="W362" s="15"/>
      <c r="X362" s="15"/>
      <c r="Y362" s="13"/>
      <c r="Z362" s="13">
        <v>1</v>
      </c>
      <c r="AA362" s="7">
        <v>-2</v>
      </c>
      <c r="AB362" s="7">
        <f t="shared" si="66"/>
        <v>0</v>
      </c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</row>
    <row r="363" spans="1:41" ht="12.45">
      <c r="A363" s="2" t="s">
        <v>1502</v>
      </c>
      <c r="B363" s="2">
        <f t="shared" si="81"/>
        <v>21</v>
      </c>
      <c r="C363" s="2" t="s">
        <v>1503</v>
      </c>
      <c r="D363" s="23">
        <v>5</v>
      </c>
      <c r="E363" s="2" t="s">
        <v>1503</v>
      </c>
      <c r="F363" s="23">
        <v>3</v>
      </c>
      <c r="G363" s="23">
        <v>1</v>
      </c>
      <c r="H363" s="2" t="s">
        <v>1495</v>
      </c>
      <c r="I363" s="2" t="s">
        <v>787</v>
      </c>
      <c r="J363" s="2" t="s">
        <v>35</v>
      </c>
      <c r="K363" s="15"/>
      <c r="L363" s="11" t="s">
        <v>36</v>
      </c>
      <c r="M363" s="11" t="s">
        <v>348</v>
      </c>
      <c r="N363" s="11" t="s">
        <v>1484</v>
      </c>
      <c r="O363" s="12" t="s">
        <v>1496</v>
      </c>
      <c r="P363" s="13">
        <v>2132</v>
      </c>
      <c r="Q363" s="13">
        <v>0</v>
      </c>
      <c r="R363" s="14"/>
      <c r="S363" s="2" t="s">
        <v>48</v>
      </c>
      <c r="T363" s="2" t="s">
        <v>48</v>
      </c>
      <c r="U363" s="41"/>
      <c r="V363" s="40"/>
      <c r="X363" s="16">
        <v>99365</v>
      </c>
      <c r="Y363" s="13"/>
      <c r="Z363" s="13">
        <v>1</v>
      </c>
      <c r="AA363" s="7">
        <v>-2</v>
      </c>
      <c r="AB363" s="7">
        <f t="shared" si="66"/>
        <v>0</v>
      </c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</row>
    <row r="364" spans="1:41" ht="12.45">
      <c r="A364" s="2" t="s">
        <v>1504</v>
      </c>
      <c r="B364" s="2">
        <f t="shared" si="81"/>
        <v>23</v>
      </c>
      <c r="C364" s="2" t="s">
        <v>1505</v>
      </c>
      <c r="D364" s="23">
        <f t="shared" ref="D364:D379" si="83">LEN(C364)</f>
        <v>5</v>
      </c>
      <c r="E364" s="2" t="s">
        <v>1505</v>
      </c>
      <c r="F364" s="23">
        <v>4</v>
      </c>
      <c r="G364" s="13"/>
      <c r="H364" s="2" t="s">
        <v>1506</v>
      </c>
      <c r="I364" s="2" t="s">
        <v>77</v>
      </c>
      <c r="J364" s="2" t="s">
        <v>34</v>
      </c>
      <c r="K364" s="16">
        <v>5</v>
      </c>
      <c r="L364" s="11" t="s">
        <v>36</v>
      </c>
      <c r="M364" s="11" t="s">
        <v>348</v>
      </c>
      <c r="N364" s="11" t="s">
        <v>1484</v>
      </c>
      <c r="O364" s="12" t="s">
        <v>1496</v>
      </c>
      <c r="P364" s="13">
        <v>2132</v>
      </c>
      <c r="Q364" s="13">
        <v>1</v>
      </c>
      <c r="R364" s="14"/>
      <c r="S364" s="2" t="s">
        <v>48</v>
      </c>
      <c r="T364" s="2" t="s">
        <v>1507</v>
      </c>
      <c r="U364" s="38" t="s">
        <v>1489</v>
      </c>
      <c r="V364" s="39">
        <v>3303</v>
      </c>
      <c r="W364" s="15"/>
      <c r="X364" s="15"/>
      <c r="Y364" s="13"/>
      <c r="Z364" s="13">
        <v>1</v>
      </c>
      <c r="AA364" s="7"/>
      <c r="AB364" s="7">
        <f t="shared" si="66"/>
        <v>0</v>
      </c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</row>
    <row r="365" spans="1:41" ht="12.45">
      <c r="A365" s="2" t="s">
        <v>1508</v>
      </c>
      <c r="B365" s="2">
        <f t="shared" si="81"/>
        <v>20</v>
      </c>
      <c r="C365" s="2" t="s">
        <v>1509</v>
      </c>
      <c r="D365" s="23">
        <f t="shared" si="83"/>
        <v>5</v>
      </c>
      <c r="E365" s="2" t="s">
        <v>1509</v>
      </c>
      <c r="F365" s="23">
        <v>5</v>
      </c>
      <c r="G365" s="13"/>
      <c r="H365" s="2" t="s">
        <v>1510</v>
      </c>
      <c r="I365" s="2" t="s">
        <v>1511</v>
      </c>
      <c r="J365" s="2" t="s">
        <v>35</v>
      </c>
      <c r="K365" s="15"/>
      <c r="L365" s="11" t="s">
        <v>36</v>
      </c>
      <c r="M365" s="11" t="s">
        <v>348</v>
      </c>
      <c r="N365" s="11" t="s">
        <v>1484</v>
      </c>
      <c r="O365" s="12" t="s">
        <v>1496</v>
      </c>
      <c r="P365" s="13">
        <v>2132</v>
      </c>
      <c r="Q365" s="13">
        <v>1</v>
      </c>
      <c r="R365" s="14"/>
      <c r="S365" s="2" t="s">
        <v>48</v>
      </c>
      <c r="T365" s="2" t="s">
        <v>1507</v>
      </c>
      <c r="U365" s="41" t="s">
        <v>1489</v>
      </c>
      <c r="V365" s="40">
        <v>3304</v>
      </c>
      <c r="W365" s="16"/>
      <c r="X365" s="15"/>
      <c r="Y365" s="13"/>
      <c r="Z365" s="13">
        <v>1</v>
      </c>
      <c r="AA365" s="7"/>
      <c r="AB365" s="7">
        <f t="shared" si="66"/>
        <v>0</v>
      </c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</row>
    <row r="366" spans="1:41" ht="12.45">
      <c r="A366" s="2" t="s">
        <v>1512</v>
      </c>
      <c r="B366" s="2">
        <f t="shared" si="81"/>
        <v>23</v>
      </c>
      <c r="C366" s="2" t="s">
        <v>1513</v>
      </c>
      <c r="D366" s="23">
        <f t="shared" si="83"/>
        <v>5</v>
      </c>
      <c r="E366" s="2" t="s">
        <v>1513</v>
      </c>
      <c r="F366" s="23">
        <v>6</v>
      </c>
      <c r="G366" s="13"/>
      <c r="H366" s="2" t="s">
        <v>1514</v>
      </c>
      <c r="I366" s="2" t="s">
        <v>77</v>
      </c>
      <c r="J366" s="2" t="s">
        <v>34</v>
      </c>
      <c r="K366" s="16">
        <v>5</v>
      </c>
      <c r="L366" s="11" t="s">
        <v>36</v>
      </c>
      <c r="M366" s="11" t="s">
        <v>348</v>
      </c>
      <c r="N366" s="11" t="s">
        <v>1484</v>
      </c>
      <c r="O366" s="12" t="s">
        <v>1496</v>
      </c>
      <c r="P366" s="13">
        <v>2132</v>
      </c>
      <c r="Q366" s="13">
        <v>1</v>
      </c>
      <c r="R366" s="14"/>
      <c r="S366" s="2" t="s">
        <v>48</v>
      </c>
      <c r="T366" s="2" t="s">
        <v>1515</v>
      </c>
      <c r="U366" s="38" t="s">
        <v>1489</v>
      </c>
      <c r="V366" s="39">
        <v>3305</v>
      </c>
      <c r="W366" s="15"/>
      <c r="X366" s="15"/>
      <c r="Y366" s="13"/>
      <c r="Z366" s="13">
        <v>1</v>
      </c>
      <c r="AA366" s="7"/>
      <c r="AB366" s="7">
        <f t="shared" si="66"/>
        <v>0</v>
      </c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</row>
    <row r="367" spans="1:41" ht="12.45">
      <c r="A367" s="2" t="s">
        <v>1516</v>
      </c>
      <c r="B367" s="2">
        <f t="shared" si="81"/>
        <v>23</v>
      </c>
      <c r="C367" s="2" t="s">
        <v>1517</v>
      </c>
      <c r="D367" s="23">
        <f t="shared" si="83"/>
        <v>5</v>
      </c>
      <c r="E367" s="2" t="s">
        <v>1517</v>
      </c>
      <c r="F367" s="23">
        <v>7</v>
      </c>
      <c r="G367" s="13"/>
      <c r="H367" s="2" t="s">
        <v>1518</v>
      </c>
      <c r="I367" s="2" t="s">
        <v>1519</v>
      </c>
      <c r="J367" s="2" t="s">
        <v>35</v>
      </c>
      <c r="K367" s="15"/>
      <c r="L367" s="11" t="s">
        <v>36</v>
      </c>
      <c r="M367" s="11" t="s">
        <v>348</v>
      </c>
      <c r="N367" s="11" t="s">
        <v>1484</v>
      </c>
      <c r="O367" s="12" t="s">
        <v>1496</v>
      </c>
      <c r="P367" s="13">
        <v>2132</v>
      </c>
      <c r="Q367" s="13">
        <v>1</v>
      </c>
      <c r="R367" s="14"/>
      <c r="S367" s="2" t="s">
        <v>48</v>
      </c>
      <c r="T367" s="2" t="s">
        <v>1515</v>
      </c>
      <c r="U367" s="38" t="s">
        <v>1489</v>
      </c>
      <c r="V367" s="40">
        <v>3306</v>
      </c>
      <c r="W367" s="15"/>
      <c r="X367" s="15"/>
      <c r="Y367" s="13"/>
      <c r="Z367" s="13">
        <v>1</v>
      </c>
      <c r="AA367" s="7"/>
      <c r="AB367" s="7">
        <f t="shared" si="66"/>
        <v>0</v>
      </c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</row>
    <row r="368" spans="1:41" ht="12.45">
      <c r="A368" s="2" t="s">
        <v>1520</v>
      </c>
      <c r="B368" s="2">
        <f t="shared" si="81"/>
        <v>21</v>
      </c>
      <c r="C368" s="2" t="s">
        <v>1521</v>
      </c>
      <c r="D368" s="23">
        <f t="shared" si="83"/>
        <v>5</v>
      </c>
      <c r="E368" s="2" t="s">
        <v>1521</v>
      </c>
      <c r="F368" s="23">
        <v>8</v>
      </c>
      <c r="G368" s="13"/>
      <c r="H368" s="2" t="s">
        <v>1522</v>
      </c>
      <c r="I368" s="2" t="s">
        <v>77</v>
      </c>
      <c r="J368" s="2" t="s">
        <v>34</v>
      </c>
      <c r="K368" s="16">
        <v>5</v>
      </c>
      <c r="L368" s="11" t="s">
        <v>36</v>
      </c>
      <c r="M368" s="11" t="s">
        <v>348</v>
      </c>
      <c r="N368" s="11" t="s">
        <v>1484</v>
      </c>
      <c r="O368" s="12" t="s">
        <v>1496</v>
      </c>
      <c r="P368" s="13">
        <v>2132</v>
      </c>
      <c r="Q368" s="13">
        <v>1</v>
      </c>
      <c r="R368" s="14"/>
      <c r="S368" s="2" t="s">
        <v>48</v>
      </c>
      <c r="T368" s="2" t="s">
        <v>1523</v>
      </c>
      <c r="U368" s="38" t="s">
        <v>1489</v>
      </c>
      <c r="V368" s="39">
        <v>3307</v>
      </c>
      <c r="W368" s="16"/>
      <c r="X368" s="15"/>
      <c r="Y368" s="13"/>
      <c r="Z368" s="13">
        <v>1</v>
      </c>
      <c r="AA368" s="7"/>
      <c r="AB368" s="7">
        <f t="shared" si="66"/>
        <v>0</v>
      </c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</row>
    <row r="369" spans="1:41" ht="12.45">
      <c r="A369" s="2" t="s">
        <v>1524</v>
      </c>
      <c r="B369" s="2">
        <f t="shared" si="81"/>
        <v>22</v>
      </c>
      <c r="C369" s="2" t="s">
        <v>1525</v>
      </c>
      <c r="D369" s="23">
        <f t="shared" si="83"/>
        <v>5</v>
      </c>
      <c r="E369" s="2" t="s">
        <v>1525</v>
      </c>
      <c r="F369" s="23">
        <v>9</v>
      </c>
      <c r="G369" s="13"/>
      <c r="H369" s="2" t="s">
        <v>1526</v>
      </c>
      <c r="I369" s="2" t="s">
        <v>908</v>
      </c>
      <c r="J369" s="2" t="s">
        <v>35</v>
      </c>
      <c r="K369" s="15"/>
      <c r="L369" s="11" t="s">
        <v>36</v>
      </c>
      <c r="M369" s="11" t="s">
        <v>348</v>
      </c>
      <c r="N369" s="11" t="s">
        <v>1484</v>
      </c>
      <c r="O369" s="12" t="s">
        <v>1496</v>
      </c>
      <c r="P369" s="13">
        <v>2132</v>
      </c>
      <c r="Q369" s="13">
        <v>1</v>
      </c>
      <c r="R369" s="14"/>
      <c r="S369" s="2" t="s">
        <v>48</v>
      </c>
      <c r="T369" s="2" t="s">
        <v>1523</v>
      </c>
      <c r="U369" s="38" t="s">
        <v>1489</v>
      </c>
      <c r="V369" s="40">
        <v>3308</v>
      </c>
      <c r="W369" s="15"/>
      <c r="X369" s="15"/>
      <c r="Y369" s="13"/>
      <c r="Z369" s="13">
        <v>1</v>
      </c>
      <c r="AA369" s="7"/>
      <c r="AB369" s="7">
        <f t="shared" si="66"/>
        <v>0</v>
      </c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</row>
    <row r="370" spans="1:41" ht="12.45">
      <c r="A370" s="2" t="s">
        <v>1527</v>
      </c>
      <c r="B370" s="2">
        <f t="shared" si="81"/>
        <v>21</v>
      </c>
      <c r="C370" s="2" t="s">
        <v>1528</v>
      </c>
      <c r="D370" s="23">
        <f t="shared" si="83"/>
        <v>5</v>
      </c>
      <c r="E370" s="2" t="s">
        <v>1528</v>
      </c>
      <c r="F370" s="23">
        <v>10</v>
      </c>
      <c r="G370" s="13"/>
      <c r="H370" s="2" t="s">
        <v>1529</v>
      </c>
      <c r="I370" s="2" t="s">
        <v>77</v>
      </c>
      <c r="J370" s="2" t="s">
        <v>34</v>
      </c>
      <c r="K370" s="16">
        <v>5</v>
      </c>
      <c r="L370" s="11" t="s">
        <v>36</v>
      </c>
      <c r="M370" s="11" t="s">
        <v>348</v>
      </c>
      <c r="N370" s="11" t="s">
        <v>1484</v>
      </c>
      <c r="O370" s="12" t="s">
        <v>1496</v>
      </c>
      <c r="P370" s="13">
        <v>2132</v>
      </c>
      <c r="Q370" s="13">
        <v>1</v>
      </c>
      <c r="R370" s="14"/>
      <c r="S370" s="2" t="s">
        <v>48</v>
      </c>
      <c r="T370" s="2" t="s">
        <v>1530</v>
      </c>
      <c r="U370" s="38" t="s">
        <v>1489</v>
      </c>
      <c r="V370" s="39">
        <v>3309</v>
      </c>
      <c r="W370" s="15"/>
      <c r="X370" s="15"/>
      <c r="Y370" s="13"/>
      <c r="Z370" s="13">
        <v>1</v>
      </c>
      <c r="AA370" s="7"/>
      <c r="AB370" s="7">
        <f t="shared" si="66"/>
        <v>0</v>
      </c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</row>
    <row r="371" spans="1:41" ht="12.45">
      <c r="A371" s="2" t="s">
        <v>1531</v>
      </c>
      <c r="B371" s="2">
        <f t="shared" si="81"/>
        <v>22</v>
      </c>
      <c r="C371" s="2" t="s">
        <v>1532</v>
      </c>
      <c r="D371" s="23">
        <f t="shared" si="83"/>
        <v>5</v>
      </c>
      <c r="E371" s="2" t="s">
        <v>1532</v>
      </c>
      <c r="F371" s="23">
        <v>11</v>
      </c>
      <c r="G371" s="13"/>
      <c r="H371" s="2" t="s">
        <v>1533</v>
      </c>
      <c r="I371" s="2" t="s">
        <v>908</v>
      </c>
      <c r="J371" s="2" t="s">
        <v>35</v>
      </c>
      <c r="K371" s="15"/>
      <c r="L371" s="11" t="s">
        <v>36</v>
      </c>
      <c r="M371" s="11" t="s">
        <v>348</v>
      </c>
      <c r="N371" s="11" t="s">
        <v>1484</v>
      </c>
      <c r="O371" s="12" t="s">
        <v>1496</v>
      </c>
      <c r="P371" s="13">
        <v>2132</v>
      </c>
      <c r="Q371" s="13">
        <v>1</v>
      </c>
      <c r="R371" s="14"/>
      <c r="S371" s="2" t="s">
        <v>48</v>
      </c>
      <c r="T371" s="2" t="s">
        <v>1530</v>
      </c>
      <c r="U371" s="38" t="s">
        <v>1489</v>
      </c>
      <c r="V371" s="40">
        <v>3310</v>
      </c>
      <c r="W371" s="16"/>
      <c r="X371" s="15"/>
      <c r="Y371" s="13"/>
      <c r="Z371" s="13">
        <v>1</v>
      </c>
      <c r="AA371" s="7"/>
      <c r="AB371" s="7">
        <f t="shared" si="66"/>
        <v>0</v>
      </c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</row>
    <row r="372" spans="1:41" ht="12.45">
      <c r="A372" s="2" t="s">
        <v>1534</v>
      </c>
      <c r="B372" s="2">
        <f t="shared" si="81"/>
        <v>23</v>
      </c>
      <c r="C372" s="2" t="s">
        <v>1535</v>
      </c>
      <c r="D372" s="23">
        <f t="shared" si="83"/>
        <v>5</v>
      </c>
      <c r="E372" s="2" t="s">
        <v>1535</v>
      </c>
      <c r="F372" s="23">
        <v>12</v>
      </c>
      <c r="G372" s="13"/>
      <c r="H372" s="2" t="s">
        <v>1536</v>
      </c>
      <c r="I372" s="2" t="s">
        <v>77</v>
      </c>
      <c r="J372" s="2" t="s">
        <v>34</v>
      </c>
      <c r="K372" s="16">
        <v>5</v>
      </c>
      <c r="L372" s="11" t="s">
        <v>36</v>
      </c>
      <c r="M372" s="11" t="s">
        <v>348</v>
      </c>
      <c r="N372" s="11" t="s">
        <v>1484</v>
      </c>
      <c r="O372" s="12" t="s">
        <v>1496</v>
      </c>
      <c r="P372" s="13">
        <v>2132</v>
      </c>
      <c r="Q372" s="13">
        <v>1</v>
      </c>
      <c r="R372" s="14"/>
      <c r="S372" s="2" t="s">
        <v>48</v>
      </c>
      <c r="T372" s="2" t="s">
        <v>1537</v>
      </c>
      <c r="U372" s="38" t="s">
        <v>1489</v>
      </c>
      <c r="V372" s="39">
        <v>3311</v>
      </c>
      <c r="W372" s="15"/>
      <c r="X372" s="15"/>
      <c r="Y372" s="13"/>
      <c r="Z372" s="13">
        <v>1</v>
      </c>
      <c r="AA372" s="7"/>
      <c r="AB372" s="7">
        <f t="shared" si="66"/>
        <v>0</v>
      </c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</row>
    <row r="373" spans="1:41" ht="12.45">
      <c r="A373" s="2" t="s">
        <v>1538</v>
      </c>
      <c r="B373" s="2">
        <f t="shared" si="81"/>
        <v>18</v>
      </c>
      <c r="C373" s="2" t="s">
        <v>1539</v>
      </c>
      <c r="D373" s="23">
        <f t="shared" si="83"/>
        <v>5</v>
      </c>
      <c r="E373" s="2" t="s">
        <v>1539</v>
      </c>
      <c r="F373" s="23">
        <v>13</v>
      </c>
      <c r="G373" s="13"/>
      <c r="H373" s="2" t="s">
        <v>1540</v>
      </c>
      <c r="I373" s="2" t="s">
        <v>842</v>
      </c>
      <c r="J373" s="2" t="s">
        <v>35</v>
      </c>
      <c r="K373" s="15"/>
      <c r="L373" s="11" t="s">
        <v>36</v>
      </c>
      <c r="M373" s="11" t="s">
        <v>348</v>
      </c>
      <c r="N373" s="11" t="s">
        <v>1484</v>
      </c>
      <c r="O373" s="12" t="s">
        <v>1496</v>
      </c>
      <c r="P373" s="13">
        <v>2132</v>
      </c>
      <c r="Q373" s="13">
        <v>1</v>
      </c>
      <c r="R373" s="14"/>
      <c r="S373" s="2" t="s">
        <v>48</v>
      </c>
      <c r="T373" s="2" t="s">
        <v>1537</v>
      </c>
      <c r="U373" s="38" t="s">
        <v>1489</v>
      </c>
      <c r="V373" s="40">
        <v>3312</v>
      </c>
      <c r="W373" s="15"/>
      <c r="X373" s="15"/>
      <c r="Y373" s="13"/>
      <c r="Z373" s="13">
        <v>1</v>
      </c>
      <c r="AA373" s="7"/>
      <c r="AB373" s="7">
        <f t="shared" si="66"/>
        <v>0</v>
      </c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</row>
    <row r="374" spans="1:41" ht="12.45">
      <c r="A374" s="2" t="s">
        <v>1541</v>
      </c>
      <c r="B374" s="2">
        <f t="shared" si="81"/>
        <v>22</v>
      </c>
      <c r="C374" s="2" t="s">
        <v>1542</v>
      </c>
      <c r="D374" s="23">
        <f t="shared" si="83"/>
        <v>5</v>
      </c>
      <c r="E374" s="2" t="s">
        <v>1542</v>
      </c>
      <c r="F374" s="23">
        <v>14</v>
      </c>
      <c r="G374" s="13"/>
      <c r="H374" s="2" t="s">
        <v>1543</v>
      </c>
      <c r="I374" s="2" t="s">
        <v>77</v>
      </c>
      <c r="J374" s="2" t="s">
        <v>34</v>
      </c>
      <c r="K374" s="16">
        <v>5</v>
      </c>
      <c r="L374" s="11" t="s">
        <v>36</v>
      </c>
      <c r="M374" s="11" t="s">
        <v>348</v>
      </c>
      <c r="N374" s="11" t="s">
        <v>1484</v>
      </c>
      <c r="O374" s="12" t="s">
        <v>1496</v>
      </c>
      <c r="P374" s="13">
        <v>2132</v>
      </c>
      <c r="Q374" s="13">
        <v>1</v>
      </c>
      <c r="R374" s="14"/>
      <c r="S374" s="2" t="s">
        <v>48</v>
      </c>
      <c r="T374" s="2" t="s">
        <v>1544</v>
      </c>
      <c r="U374" s="38" t="s">
        <v>1489</v>
      </c>
      <c r="V374" s="39">
        <v>3313</v>
      </c>
      <c r="W374" s="16"/>
      <c r="X374" s="15"/>
      <c r="Y374" s="13"/>
      <c r="Z374" s="13">
        <v>1</v>
      </c>
      <c r="AA374" s="7"/>
      <c r="AB374" s="7">
        <f t="shared" si="66"/>
        <v>0</v>
      </c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</row>
    <row r="375" spans="1:41" ht="12.45">
      <c r="A375" s="2" t="s">
        <v>1545</v>
      </c>
      <c r="B375" s="2">
        <f t="shared" si="81"/>
        <v>17</v>
      </c>
      <c r="C375" s="2" t="s">
        <v>1546</v>
      </c>
      <c r="D375" s="23">
        <f t="shared" si="83"/>
        <v>5</v>
      </c>
      <c r="E375" s="2" t="s">
        <v>1546</v>
      </c>
      <c r="F375" s="23">
        <v>15</v>
      </c>
      <c r="G375" s="13"/>
      <c r="H375" s="2" t="s">
        <v>1547</v>
      </c>
      <c r="I375" s="2" t="s">
        <v>886</v>
      </c>
      <c r="J375" s="2" t="s">
        <v>35</v>
      </c>
      <c r="K375" s="15"/>
      <c r="L375" s="11" t="s">
        <v>36</v>
      </c>
      <c r="M375" s="11" t="s">
        <v>348</v>
      </c>
      <c r="N375" s="11" t="s">
        <v>1484</v>
      </c>
      <c r="O375" s="12" t="s">
        <v>1496</v>
      </c>
      <c r="P375" s="13">
        <v>2132</v>
      </c>
      <c r="Q375" s="13">
        <v>1</v>
      </c>
      <c r="R375" s="14"/>
      <c r="S375" s="2" t="s">
        <v>48</v>
      </c>
      <c r="T375" s="2" t="s">
        <v>1544</v>
      </c>
      <c r="U375" s="38" t="s">
        <v>1489</v>
      </c>
      <c r="V375" s="40">
        <v>3314</v>
      </c>
      <c r="W375" s="15"/>
      <c r="X375" s="15"/>
      <c r="Y375" s="13"/>
      <c r="Z375" s="13">
        <v>1</v>
      </c>
      <c r="AA375" s="7"/>
      <c r="AB375" s="7">
        <f t="shared" si="66"/>
        <v>0</v>
      </c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</row>
    <row r="376" spans="1:41" ht="12.45">
      <c r="A376" s="2" t="s">
        <v>1548</v>
      </c>
      <c r="B376" s="2">
        <f t="shared" si="81"/>
        <v>22</v>
      </c>
      <c r="C376" s="2" t="s">
        <v>1549</v>
      </c>
      <c r="D376" s="23">
        <f t="shared" si="83"/>
        <v>5</v>
      </c>
      <c r="E376" s="2" t="s">
        <v>1549</v>
      </c>
      <c r="F376" s="23">
        <v>16</v>
      </c>
      <c r="G376" s="13"/>
      <c r="H376" s="2" t="s">
        <v>1550</v>
      </c>
      <c r="I376" s="2" t="s">
        <v>77</v>
      </c>
      <c r="J376" s="2" t="s">
        <v>34</v>
      </c>
      <c r="K376" s="16">
        <v>5</v>
      </c>
      <c r="L376" s="11" t="s">
        <v>36</v>
      </c>
      <c r="M376" s="11" t="s">
        <v>348</v>
      </c>
      <c r="N376" s="11" t="s">
        <v>1484</v>
      </c>
      <c r="O376" s="12" t="s">
        <v>1496</v>
      </c>
      <c r="P376" s="13">
        <v>2132</v>
      </c>
      <c r="Q376" s="13">
        <v>1</v>
      </c>
      <c r="R376" s="14"/>
      <c r="S376" s="2" t="s">
        <v>48</v>
      </c>
      <c r="T376" s="2" t="s">
        <v>1551</v>
      </c>
      <c r="U376" s="38" t="s">
        <v>1489</v>
      </c>
      <c r="V376" s="39">
        <v>3315</v>
      </c>
      <c r="W376" s="15"/>
      <c r="X376" s="15"/>
      <c r="Y376" s="13"/>
      <c r="Z376" s="13">
        <v>1</v>
      </c>
      <c r="AA376" s="7"/>
      <c r="AB376" s="7">
        <f t="shared" si="66"/>
        <v>0</v>
      </c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</row>
    <row r="377" spans="1:41" ht="12.45">
      <c r="A377" s="2" t="s">
        <v>1552</v>
      </c>
      <c r="B377" s="2">
        <f t="shared" si="81"/>
        <v>20</v>
      </c>
      <c r="C377" s="2" t="s">
        <v>1553</v>
      </c>
      <c r="D377" s="23">
        <f t="shared" si="83"/>
        <v>5</v>
      </c>
      <c r="E377" s="2" t="s">
        <v>1553</v>
      </c>
      <c r="F377" s="23">
        <v>17</v>
      </c>
      <c r="G377" s="13"/>
      <c r="H377" s="2" t="s">
        <v>1554</v>
      </c>
      <c r="I377" s="2" t="s">
        <v>908</v>
      </c>
      <c r="J377" s="2" t="s">
        <v>35</v>
      </c>
      <c r="K377" s="15"/>
      <c r="L377" s="11" t="s">
        <v>36</v>
      </c>
      <c r="M377" s="11" t="s">
        <v>348</v>
      </c>
      <c r="N377" s="11" t="s">
        <v>1484</v>
      </c>
      <c r="O377" s="12" t="s">
        <v>1496</v>
      </c>
      <c r="P377" s="13">
        <v>2132</v>
      </c>
      <c r="Q377" s="13">
        <v>1</v>
      </c>
      <c r="R377" s="14"/>
      <c r="S377" s="2" t="s">
        <v>48</v>
      </c>
      <c r="T377" s="2" t="s">
        <v>1551</v>
      </c>
      <c r="U377" s="38" t="s">
        <v>1489</v>
      </c>
      <c r="V377" s="40">
        <v>3316</v>
      </c>
      <c r="W377" s="16"/>
      <c r="X377" s="15"/>
      <c r="Y377" s="13"/>
      <c r="Z377" s="13">
        <v>1</v>
      </c>
      <c r="AA377" s="7"/>
      <c r="AB377" s="7">
        <f t="shared" si="66"/>
        <v>0</v>
      </c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</row>
    <row r="378" spans="1:41" ht="12.45">
      <c r="A378" s="2" t="s">
        <v>1555</v>
      </c>
      <c r="B378" s="2">
        <f t="shared" si="81"/>
        <v>23</v>
      </c>
      <c r="C378" s="2" t="s">
        <v>1556</v>
      </c>
      <c r="D378" s="23">
        <f t="shared" si="83"/>
        <v>5</v>
      </c>
      <c r="E378" s="2" t="s">
        <v>1556</v>
      </c>
      <c r="F378" s="23">
        <v>18</v>
      </c>
      <c r="G378" s="13"/>
      <c r="H378" s="2" t="s">
        <v>1557</v>
      </c>
      <c r="I378" s="2" t="s">
        <v>77</v>
      </c>
      <c r="J378" s="2" t="s">
        <v>34</v>
      </c>
      <c r="K378" s="16">
        <v>5</v>
      </c>
      <c r="L378" s="11" t="s">
        <v>36</v>
      </c>
      <c r="M378" s="11" t="s">
        <v>348</v>
      </c>
      <c r="N378" s="11" t="s">
        <v>1484</v>
      </c>
      <c r="O378" s="12" t="s">
        <v>1496</v>
      </c>
      <c r="P378" s="13">
        <v>2132</v>
      </c>
      <c r="Q378" s="13">
        <v>1</v>
      </c>
      <c r="R378" s="14"/>
      <c r="S378" s="2" t="s">
        <v>48</v>
      </c>
      <c r="T378" s="2" t="s">
        <v>1558</v>
      </c>
      <c r="U378" s="38" t="s">
        <v>1489</v>
      </c>
      <c r="V378" s="39">
        <v>3317</v>
      </c>
      <c r="W378" s="15"/>
      <c r="X378" s="15"/>
      <c r="Y378" s="13"/>
      <c r="Z378" s="13">
        <v>1</v>
      </c>
      <c r="AA378" s="7"/>
      <c r="AB378" s="7">
        <f t="shared" si="66"/>
        <v>0</v>
      </c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</row>
    <row r="379" spans="1:41" ht="12.45">
      <c r="A379" s="2" t="s">
        <v>1559</v>
      </c>
      <c r="B379" s="2">
        <f t="shared" si="81"/>
        <v>18</v>
      </c>
      <c r="C379" s="2" t="s">
        <v>1560</v>
      </c>
      <c r="D379" s="23">
        <f t="shared" si="83"/>
        <v>5</v>
      </c>
      <c r="E379" s="2" t="s">
        <v>1560</v>
      </c>
      <c r="F379" s="23">
        <v>19</v>
      </c>
      <c r="G379" s="13"/>
      <c r="H379" s="2" t="s">
        <v>1561</v>
      </c>
      <c r="I379" s="2" t="s">
        <v>1562</v>
      </c>
      <c r="J379" s="2" t="s">
        <v>35</v>
      </c>
      <c r="K379" s="15"/>
      <c r="L379" s="11" t="s">
        <v>36</v>
      </c>
      <c r="M379" s="11" t="s">
        <v>348</v>
      </c>
      <c r="N379" s="11" t="s">
        <v>1484</v>
      </c>
      <c r="O379" s="12" t="s">
        <v>1496</v>
      </c>
      <c r="P379" s="13">
        <v>2132</v>
      </c>
      <c r="Q379" s="13">
        <v>1</v>
      </c>
      <c r="R379" s="14"/>
      <c r="S379" s="2" t="s">
        <v>48</v>
      </c>
      <c r="T379" s="2" t="s">
        <v>1558</v>
      </c>
      <c r="U379" s="38" t="s">
        <v>1489</v>
      </c>
      <c r="V379" s="40">
        <v>3318</v>
      </c>
      <c r="W379" s="15"/>
      <c r="X379" s="15"/>
      <c r="Y379" s="13"/>
      <c r="Z379" s="13">
        <v>1</v>
      </c>
      <c r="AA379" s="7"/>
      <c r="AB379" s="7">
        <f t="shared" si="66"/>
        <v>0</v>
      </c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</row>
    <row r="380" spans="1:41" ht="12.45">
      <c r="A380" s="2" t="s">
        <v>175</v>
      </c>
      <c r="B380" s="13"/>
      <c r="C380" s="2" t="s">
        <v>175</v>
      </c>
      <c r="D380" s="13"/>
      <c r="E380" s="2" t="s">
        <v>175</v>
      </c>
      <c r="F380" s="23">
        <v>0</v>
      </c>
      <c r="G380" s="23">
        <v>1</v>
      </c>
      <c r="H380" s="2" t="s">
        <v>175</v>
      </c>
      <c r="I380" s="13"/>
      <c r="J380" s="2" t="s">
        <v>35</v>
      </c>
      <c r="K380" s="15"/>
      <c r="L380" s="11" t="s">
        <v>36</v>
      </c>
      <c r="M380" s="11" t="s">
        <v>348</v>
      </c>
      <c r="N380" s="11" t="s">
        <v>1563</v>
      </c>
      <c r="O380" s="11"/>
      <c r="P380" s="13">
        <v>2141</v>
      </c>
      <c r="Q380" s="13">
        <v>0</v>
      </c>
      <c r="R380" s="14"/>
      <c r="S380" s="13"/>
      <c r="T380" s="13"/>
      <c r="U380" s="38"/>
      <c r="V380" s="39"/>
      <c r="W380" s="15"/>
      <c r="X380" s="15"/>
      <c r="Y380" s="13"/>
      <c r="Z380" s="13">
        <v>1</v>
      </c>
      <c r="AA380" s="7">
        <v>-2</v>
      </c>
      <c r="AB380" s="7">
        <f t="shared" si="66"/>
        <v>0</v>
      </c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</row>
    <row r="381" spans="1:41" ht="12.45">
      <c r="A381" s="2" t="s">
        <v>442</v>
      </c>
      <c r="B381" s="2">
        <f t="shared" ref="B381:B384" si="84">LEN(A381)</f>
        <v>24</v>
      </c>
      <c r="C381" s="2" t="s">
        <v>443</v>
      </c>
      <c r="D381" s="23">
        <f t="shared" ref="D381:D384" si="85">LEN(C381)</f>
        <v>2</v>
      </c>
      <c r="E381" s="2" t="s">
        <v>443</v>
      </c>
      <c r="F381" s="23">
        <v>1</v>
      </c>
      <c r="G381" s="13"/>
      <c r="H381" s="2" t="s">
        <v>444</v>
      </c>
      <c r="I381" s="2" t="s">
        <v>66</v>
      </c>
      <c r="J381" s="2" t="s">
        <v>35</v>
      </c>
      <c r="K381" s="15"/>
      <c r="L381" s="11" t="s">
        <v>36</v>
      </c>
      <c r="M381" s="11" t="s">
        <v>348</v>
      </c>
      <c r="N381" s="11" t="s">
        <v>1563</v>
      </c>
      <c r="O381" s="11"/>
      <c r="P381" s="13">
        <v>2141</v>
      </c>
      <c r="Q381" s="13">
        <v>0</v>
      </c>
      <c r="R381" s="14"/>
      <c r="S381" s="2" t="s">
        <v>48</v>
      </c>
      <c r="T381" s="13" t="s">
        <v>1564</v>
      </c>
      <c r="U381" s="38"/>
      <c r="W381" s="15"/>
      <c r="X381" s="15"/>
      <c r="Y381" s="13"/>
      <c r="Z381" s="13">
        <v>1</v>
      </c>
      <c r="AA381" s="7">
        <v>1</v>
      </c>
      <c r="AB381" s="7">
        <f t="shared" si="66"/>
        <v>0</v>
      </c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</row>
    <row r="382" spans="1:41" ht="12.45">
      <c r="A382" s="2" t="s">
        <v>1565</v>
      </c>
      <c r="B382" s="2">
        <f t="shared" si="84"/>
        <v>22</v>
      </c>
      <c r="C382" s="2" t="s">
        <v>1566</v>
      </c>
      <c r="D382" s="23">
        <f t="shared" si="85"/>
        <v>7</v>
      </c>
      <c r="E382" s="2" t="s">
        <v>1566</v>
      </c>
      <c r="F382" s="23">
        <v>2</v>
      </c>
      <c r="G382" s="13"/>
      <c r="H382" s="2" t="s">
        <v>1567</v>
      </c>
      <c r="I382" s="2" t="s">
        <v>34</v>
      </c>
      <c r="J382" s="2" t="s">
        <v>34</v>
      </c>
      <c r="K382" s="16">
        <v>5</v>
      </c>
      <c r="L382" s="11" t="s">
        <v>36</v>
      </c>
      <c r="M382" s="11" t="s">
        <v>348</v>
      </c>
      <c r="N382" s="12" t="s">
        <v>1563</v>
      </c>
      <c r="O382" s="11"/>
      <c r="P382" s="13">
        <v>2141</v>
      </c>
      <c r="Q382" s="13">
        <v>0</v>
      </c>
      <c r="R382" s="14"/>
      <c r="S382" s="2" t="s">
        <v>48</v>
      </c>
      <c r="T382" s="2" t="s">
        <v>1568</v>
      </c>
      <c r="U382" s="38" t="s">
        <v>1569</v>
      </c>
      <c r="V382" s="39">
        <v>3408</v>
      </c>
      <c r="W382" s="15"/>
      <c r="X382" s="15"/>
      <c r="Y382" s="13"/>
      <c r="Z382" s="13">
        <v>1</v>
      </c>
      <c r="AA382" s="7">
        <v>-1</v>
      </c>
      <c r="AB382" s="7">
        <f t="shared" si="66"/>
        <v>0</v>
      </c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</row>
    <row r="383" spans="1:41" ht="12.45">
      <c r="A383" s="2" t="s">
        <v>1570</v>
      </c>
      <c r="B383" s="2">
        <f t="shared" si="84"/>
        <v>13</v>
      </c>
      <c r="C383" s="2" t="s">
        <v>1571</v>
      </c>
      <c r="D383" s="23">
        <f t="shared" si="85"/>
        <v>8</v>
      </c>
      <c r="E383" s="2" t="s">
        <v>1571</v>
      </c>
      <c r="F383" s="23">
        <v>3</v>
      </c>
      <c r="G383" s="13"/>
      <c r="H383" s="2" t="s">
        <v>1572</v>
      </c>
      <c r="I383" s="2" t="s">
        <v>34</v>
      </c>
      <c r="J383" s="2" t="s">
        <v>34</v>
      </c>
      <c r="K383" s="16">
        <v>40</v>
      </c>
      <c r="L383" s="11" t="s">
        <v>36</v>
      </c>
      <c r="M383" s="11" t="s">
        <v>348</v>
      </c>
      <c r="N383" s="12" t="s">
        <v>1563</v>
      </c>
      <c r="O383" s="11"/>
      <c r="P383" s="13">
        <v>2141</v>
      </c>
      <c r="Q383" s="13">
        <v>0</v>
      </c>
      <c r="R383" s="14"/>
      <c r="S383" s="13"/>
      <c r="T383" s="13"/>
      <c r="U383" s="38"/>
      <c r="V383" s="39"/>
      <c r="W383" s="15"/>
      <c r="X383" s="15"/>
      <c r="Y383" s="13"/>
      <c r="Z383" s="13">
        <v>1</v>
      </c>
      <c r="AA383" s="7">
        <v>-1</v>
      </c>
      <c r="AB383" s="7">
        <f t="shared" si="66"/>
        <v>0</v>
      </c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</row>
    <row r="384" spans="1:41" ht="24.9">
      <c r="A384" s="2" t="s">
        <v>1573</v>
      </c>
      <c r="B384" s="2">
        <f t="shared" si="84"/>
        <v>16</v>
      </c>
      <c r="C384" s="2" t="s">
        <v>1574</v>
      </c>
      <c r="D384" s="23">
        <f t="shared" si="85"/>
        <v>11</v>
      </c>
      <c r="E384" s="2" t="s">
        <v>1574</v>
      </c>
      <c r="F384" s="23">
        <v>4</v>
      </c>
      <c r="G384" s="13"/>
      <c r="H384" s="2" t="s">
        <v>1575</v>
      </c>
      <c r="I384" s="2" t="s">
        <v>34</v>
      </c>
      <c r="J384" s="2" t="s">
        <v>52</v>
      </c>
      <c r="K384" s="15"/>
      <c r="L384" s="11" t="s">
        <v>36</v>
      </c>
      <c r="M384" s="11" t="s">
        <v>348</v>
      </c>
      <c r="N384" s="11" t="s">
        <v>1563</v>
      </c>
      <c r="O384" s="11"/>
      <c r="P384" s="13">
        <v>2141</v>
      </c>
      <c r="Q384" s="13">
        <v>0</v>
      </c>
      <c r="R384" s="14"/>
      <c r="S384" s="13"/>
      <c r="T384" s="13"/>
      <c r="U384" s="38"/>
      <c r="V384" s="39"/>
      <c r="W384" s="15"/>
      <c r="X384" s="15"/>
      <c r="Y384" s="13"/>
      <c r="Z384" s="13">
        <v>1</v>
      </c>
      <c r="AA384" s="7">
        <v>-1</v>
      </c>
      <c r="AB384" s="7">
        <f t="shared" si="66"/>
        <v>0</v>
      </c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</row>
    <row r="385" spans="1:41" ht="24.9">
      <c r="A385" s="2" t="s">
        <v>1576</v>
      </c>
      <c r="B385" s="2">
        <v>23</v>
      </c>
      <c r="C385" s="2" t="s">
        <v>1577</v>
      </c>
      <c r="D385" s="23">
        <v>5</v>
      </c>
      <c r="E385" s="2" t="s">
        <v>1577</v>
      </c>
      <c r="F385" s="23">
        <v>-99</v>
      </c>
      <c r="G385" s="13"/>
      <c r="H385" s="2" t="s">
        <v>1578</v>
      </c>
      <c r="I385" s="2" t="s">
        <v>128</v>
      </c>
      <c r="J385" s="2" t="s">
        <v>35</v>
      </c>
      <c r="K385" s="15"/>
      <c r="L385" s="11" t="s">
        <v>36</v>
      </c>
      <c r="M385" s="11" t="s">
        <v>348</v>
      </c>
      <c r="N385" s="11" t="s">
        <v>1563</v>
      </c>
      <c r="O385" s="12" t="s">
        <v>1579</v>
      </c>
      <c r="P385" s="13">
        <v>2142</v>
      </c>
      <c r="Q385" s="13">
        <v>1</v>
      </c>
      <c r="R385" s="14"/>
      <c r="S385" s="2" t="s">
        <v>48</v>
      </c>
      <c r="T385" s="2" t="s">
        <v>1580</v>
      </c>
      <c r="U385" s="38" t="s">
        <v>1569</v>
      </c>
      <c r="V385" s="40">
        <v>3402</v>
      </c>
      <c r="W385" s="16">
        <v>0</v>
      </c>
      <c r="X385" s="16">
        <v>366</v>
      </c>
      <c r="Y385" s="13"/>
      <c r="Z385" s="13">
        <v>1</v>
      </c>
      <c r="AA385" s="7">
        <v>-1</v>
      </c>
      <c r="AB385" s="7">
        <f t="shared" si="66"/>
        <v>2</v>
      </c>
      <c r="AC385" s="6">
        <v>2</v>
      </c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</row>
    <row r="386" spans="1:41" ht="12.45">
      <c r="A386" s="2" t="s">
        <v>175</v>
      </c>
      <c r="B386" s="13"/>
      <c r="C386" s="2" t="s">
        <v>175</v>
      </c>
      <c r="D386" s="13"/>
      <c r="E386" s="2" t="s">
        <v>175</v>
      </c>
      <c r="F386" s="23">
        <v>0</v>
      </c>
      <c r="G386" s="23">
        <v>1</v>
      </c>
      <c r="H386" s="2" t="s">
        <v>175</v>
      </c>
      <c r="I386" s="13"/>
      <c r="J386" s="2" t="s">
        <v>35</v>
      </c>
      <c r="K386" s="15"/>
      <c r="L386" s="11" t="s">
        <v>36</v>
      </c>
      <c r="M386" s="11" t="s">
        <v>348</v>
      </c>
      <c r="N386" s="11" t="s">
        <v>1563</v>
      </c>
      <c r="O386" s="12" t="s">
        <v>1579</v>
      </c>
      <c r="P386" s="13">
        <v>2142</v>
      </c>
      <c r="Q386" s="13">
        <v>0</v>
      </c>
      <c r="R386" s="14"/>
      <c r="S386" s="13"/>
      <c r="T386" s="13"/>
      <c r="U386" s="38"/>
      <c r="V386" s="39"/>
      <c r="W386" s="15"/>
      <c r="X386" s="15"/>
      <c r="Y386" s="13"/>
      <c r="Z386" s="13">
        <v>1</v>
      </c>
      <c r="AA386" s="7">
        <v>-2</v>
      </c>
      <c r="AB386" s="7">
        <f t="shared" si="66"/>
        <v>0</v>
      </c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</row>
    <row r="387" spans="1:41" ht="12.45">
      <c r="A387" s="2" t="s">
        <v>442</v>
      </c>
      <c r="B387" s="2">
        <f t="shared" ref="B387:B395" si="86">LEN(A387)</f>
        <v>24</v>
      </c>
      <c r="C387" s="2" t="s">
        <v>443</v>
      </c>
      <c r="D387" s="23">
        <f t="shared" ref="D387:D395" si="87">LEN(C387)</f>
        <v>2</v>
      </c>
      <c r="E387" s="2" t="s">
        <v>443</v>
      </c>
      <c r="F387" s="23">
        <v>1</v>
      </c>
      <c r="G387" s="13"/>
      <c r="H387" s="2" t="s">
        <v>1581</v>
      </c>
      <c r="I387" s="2" t="s">
        <v>66</v>
      </c>
      <c r="J387" s="2" t="s">
        <v>35</v>
      </c>
      <c r="K387" s="15"/>
      <c r="L387" s="11" t="s">
        <v>36</v>
      </c>
      <c r="M387" s="11" t="s">
        <v>348</v>
      </c>
      <c r="N387" s="11" t="s">
        <v>1563</v>
      </c>
      <c r="O387" s="12" t="s">
        <v>1579</v>
      </c>
      <c r="P387" s="13">
        <v>2142</v>
      </c>
      <c r="Q387" s="13">
        <v>0</v>
      </c>
      <c r="R387" s="14"/>
      <c r="S387" s="2" t="s">
        <v>48</v>
      </c>
      <c r="T387" s="13" t="s">
        <v>1564</v>
      </c>
      <c r="U387" s="38" t="s">
        <v>1569</v>
      </c>
      <c r="V387" s="39">
        <v>3401</v>
      </c>
      <c r="W387" s="15"/>
      <c r="X387" s="15"/>
      <c r="Y387" s="13"/>
      <c r="Z387" s="13">
        <v>1</v>
      </c>
      <c r="AA387" s="7">
        <v>-2</v>
      </c>
      <c r="AB387" s="7">
        <f t="shared" si="66"/>
        <v>0</v>
      </c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</row>
    <row r="388" spans="1:41" ht="12.45">
      <c r="A388" s="2" t="s">
        <v>1582</v>
      </c>
      <c r="B388" s="2">
        <f t="shared" si="86"/>
        <v>23</v>
      </c>
      <c r="C388" s="2" t="s">
        <v>1583</v>
      </c>
      <c r="D388" s="23">
        <f t="shared" si="87"/>
        <v>4</v>
      </c>
      <c r="E388" s="2" t="s">
        <v>1583</v>
      </c>
      <c r="F388" s="23">
        <v>2</v>
      </c>
      <c r="G388" s="23">
        <v>1</v>
      </c>
      <c r="H388" s="2" t="s">
        <v>1584</v>
      </c>
      <c r="I388" s="2" t="s">
        <v>98</v>
      </c>
      <c r="J388" s="2" t="s">
        <v>35</v>
      </c>
      <c r="K388" s="15"/>
      <c r="L388" s="11" t="s">
        <v>36</v>
      </c>
      <c r="M388" s="11" t="s">
        <v>348</v>
      </c>
      <c r="N388" s="11" t="s">
        <v>1563</v>
      </c>
      <c r="O388" s="12" t="s">
        <v>1579</v>
      </c>
      <c r="P388" s="13">
        <v>2142</v>
      </c>
      <c r="Q388" s="13">
        <v>0</v>
      </c>
      <c r="R388" s="14"/>
      <c r="S388" s="2" t="s">
        <v>48</v>
      </c>
      <c r="T388" s="2" t="s">
        <v>48</v>
      </c>
      <c r="U388" s="38"/>
      <c r="V388" s="39"/>
      <c r="W388" s="15"/>
      <c r="X388" s="15"/>
      <c r="Y388" s="13"/>
      <c r="Z388" s="13">
        <v>1</v>
      </c>
      <c r="AA388" s="7">
        <v>-1</v>
      </c>
      <c r="AB388" s="7">
        <f t="shared" si="66"/>
        <v>0</v>
      </c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</row>
    <row r="389" spans="1:41" ht="12.45">
      <c r="A389" s="2" t="s">
        <v>1585</v>
      </c>
      <c r="B389" s="2">
        <f t="shared" si="86"/>
        <v>22</v>
      </c>
      <c r="C389" s="2" t="s">
        <v>1586</v>
      </c>
      <c r="D389" s="23">
        <f t="shared" si="87"/>
        <v>5</v>
      </c>
      <c r="E389" s="2" t="s">
        <v>1586</v>
      </c>
      <c r="F389" s="23">
        <v>3</v>
      </c>
      <c r="G389" s="23">
        <v>1</v>
      </c>
      <c r="H389" s="2" t="s">
        <v>1587</v>
      </c>
      <c r="I389" s="2" t="s">
        <v>677</v>
      </c>
      <c r="J389" s="2" t="s">
        <v>35</v>
      </c>
      <c r="K389" s="15"/>
      <c r="L389" s="11" t="s">
        <v>36</v>
      </c>
      <c r="M389" s="11" t="s">
        <v>348</v>
      </c>
      <c r="N389" s="11" t="s">
        <v>1563</v>
      </c>
      <c r="O389" s="12" t="s">
        <v>1579</v>
      </c>
      <c r="P389" s="13">
        <v>2142</v>
      </c>
      <c r="Q389" s="13">
        <v>0</v>
      </c>
      <c r="R389" s="14"/>
      <c r="S389" s="2" t="s">
        <v>48</v>
      </c>
      <c r="T389" s="2" t="s">
        <v>48</v>
      </c>
      <c r="U389" s="41"/>
      <c r="V389" s="40"/>
      <c r="W389" s="16">
        <v>0</v>
      </c>
      <c r="X389" s="16">
        <v>366</v>
      </c>
      <c r="Y389" s="13"/>
      <c r="Z389" s="13">
        <v>1</v>
      </c>
      <c r="AA389" s="7">
        <v>-1</v>
      </c>
      <c r="AB389" s="7">
        <f t="shared" si="66"/>
        <v>0</v>
      </c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</row>
    <row r="390" spans="1:41" ht="12.45">
      <c r="A390" s="2" t="s">
        <v>1588</v>
      </c>
      <c r="B390" s="2">
        <f t="shared" si="86"/>
        <v>12</v>
      </c>
      <c r="C390" s="2" t="s">
        <v>1589</v>
      </c>
      <c r="D390" s="23">
        <f t="shared" si="87"/>
        <v>4</v>
      </c>
      <c r="E390" s="2" t="s">
        <v>1589</v>
      </c>
      <c r="F390" s="23">
        <v>5</v>
      </c>
      <c r="G390" s="13"/>
      <c r="H390" s="2" t="s">
        <v>1590</v>
      </c>
      <c r="I390" s="2" t="s">
        <v>77</v>
      </c>
      <c r="J390" s="2" t="s">
        <v>34</v>
      </c>
      <c r="K390" s="16">
        <v>5</v>
      </c>
      <c r="L390" s="11" t="s">
        <v>36</v>
      </c>
      <c r="M390" s="11" t="s">
        <v>348</v>
      </c>
      <c r="N390" s="11" t="s">
        <v>1563</v>
      </c>
      <c r="O390" s="12" t="s">
        <v>1579</v>
      </c>
      <c r="P390" s="13">
        <v>2142</v>
      </c>
      <c r="Q390" s="13">
        <v>1</v>
      </c>
      <c r="R390" s="14" t="s">
        <v>1591</v>
      </c>
      <c r="S390" s="2" t="s">
        <v>48</v>
      </c>
      <c r="T390" s="2" t="s">
        <v>48</v>
      </c>
      <c r="U390" s="38"/>
      <c r="V390" s="39"/>
      <c r="W390" s="15"/>
      <c r="X390" s="15"/>
      <c r="Y390" s="13"/>
      <c r="Z390" s="13">
        <v>1</v>
      </c>
      <c r="AA390" s="7"/>
      <c r="AB390" s="7">
        <f t="shared" si="66"/>
        <v>0</v>
      </c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</row>
    <row r="391" spans="1:41" ht="12.45">
      <c r="A391" s="2" t="s">
        <v>1592</v>
      </c>
      <c r="B391" s="2">
        <f t="shared" si="86"/>
        <v>13</v>
      </c>
      <c r="C391" s="2" t="s">
        <v>1593</v>
      </c>
      <c r="D391" s="23">
        <f t="shared" si="87"/>
        <v>5</v>
      </c>
      <c r="E391" s="2" t="s">
        <v>1593</v>
      </c>
      <c r="F391" s="23">
        <v>4</v>
      </c>
      <c r="G391" s="13"/>
      <c r="H391" s="2" t="s">
        <v>1594</v>
      </c>
      <c r="I391" s="2" t="s">
        <v>77</v>
      </c>
      <c r="J391" s="2" t="s">
        <v>34</v>
      </c>
      <c r="K391" s="15"/>
      <c r="L391" s="11" t="s">
        <v>36</v>
      </c>
      <c r="M391" s="11" t="s">
        <v>348</v>
      </c>
      <c r="N391" s="11" t="s">
        <v>1563</v>
      </c>
      <c r="O391" s="12" t="s">
        <v>1579</v>
      </c>
      <c r="P391" s="13">
        <v>2142</v>
      </c>
      <c r="Q391" s="13">
        <v>1</v>
      </c>
      <c r="R391" s="14"/>
      <c r="S391" s="13"/>
      <c r="T391" s="13" t="s">
        <v>1595</v>
      </c>
      <c r="U391" s="38" t="s">
        <v>1569</v>
      </c>
      <c r="V391" s="39">
        <v>3403</v>
      </c>
      <c r="W391" s="15"/>
      <c r="X391" s="15"/>
      <c r="Y391" s="13"/>
      <c r="Z391" s="13">
        <v>1</v>
      </c>
      <c r="AA391" s="7"/>
      <c r="AB391" s="7">
        <f t="shared" si="66"/>
        <v>0</v>
      </c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</row>
    <row r="392" spans="1:41" ht="12.45">
      <c r="A392" s="2" t="s">
        <v>1596</v>
      </c>
      <c r="B392" s="2">
        <f t="shared" si="86"/>
        <v>14</v>
      </c>
      <c r="C392" s="2" t="s">
        <v>1597</v>
      </c>
      <c r="D392" s="23">
        <f t="shared" si="87"/>
        <v>6</v>
      </c>
      <c r="E392" s="2" t="s">
        <v>1597</v>
      </c>
      <c r="F392" s="23">
        <v>5</v>
      </c>
      <c r="G392" s="13"/>
      <c r="H392" s="2" t="s">
        <v>1598</v>
      </c>
      <c r="I392" s="2" t="s">
        <v>77</v>
      </c>
      <c r="J392" s="2" t="s">
        <v>34</v>
      </c>
      <c r="K392" s="16"/>
      <c r="L392" s="11" t="s">
        <v>36</v>
      </c>
      <c r="M392" s="11" t="s">
        <v>348</v>
      </c>
      <c r="N392" s="11" t="s">
        <v>1563</v>
      </c>
      <c r="O392" s="12" t="s">
        <v>1579</v>
      </c>
      <c r="P392" s="13">
        <v>2142</v>
      </c>
      <c r="Q392" s="13">
        <v>1</v>
      </c>
      <c r="R392" s="14"/>
      <c r="S392" s="2" t="s">
        <v>48</v>
      </c>
      <c r="T392" s="2" t="s">
        <v>48</v>
      </c>
      <c r="U392" s="38"/>
      <c r="V392" s="39"/>
      <c r="W392" s="15"/>
      <c r="X392" s="15"/>
      <c r="Y392" s="13"/>
      <c r="Z392" s="13">
        <v>1</v>
      </c>
      <c r="AA392" s="7"/>
      <c r="AB392" s="7">
        <f t="shared" si="66"/>
        <v>0</v>
      </c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</row>
    <row r="393" spans="1:41" ht="12.45">
      <c r="A393" s="2" t="s">
        <v>1599</v>
      </c>
      <c r="B393" s="2">
        <f t="shared" si="86"/>
        <v>24</v>
      </c>
      <c r="C393" s="2" t="s">
        <v>1600</v>
      </c>
      <c r="D393" s="23">
        <f t="shared" si="87"/>
        <v>5</v>
      </c>
      <c r="E393" s="2" t="s">
        <v>1600</v>
      </c>
      <c r="F393" s="23">
        <v>5</v>
      </c>
      <c r="G393" s="13"/>
      <c r="H393" s="2" t="s">
        <v>1601</v>
      </c>
      <c r="I393" s="2" t="s">
        <v>77</v>
      </c>
      <c r="J393" s="2" t="s">
        <v>34</v>
      </c>
      <c r="K393" s="16"/>
      <c r="L393" s="11" t="s">
        <v>36</v>
      </c>
      <c r="M393" s="11" t="s">
        <v>348</v>
      </c>
      <c r="N393" s="11" t="s">
        <v>1563</v>
      </c>
      <c r="O393" s="12" t="s">
        <v>1579</v>
      </c>
      <c r="P393" s="13">
        <v>2142</v>
      </c>
      <c r="Q393" s="13">
        <v>1</v>
      </c>
      <c r="R393" s="14"/>
      <c r="S393" s="2" t="s">
        <v>48</v>
      </c>
      <c r="T393" s="2" t="s">
        <v>1602</v>
      </c>
      <c r="U393" s="38" t="s">
        <v>1569</v>
      </c>
      <c r="V393" s="39">
        <v>3404</v>
      </c>
      <c r="W393" s="15"/>
      <c r="X393" s="15"/>
      <c r="Y393" s="13"/>
      <c r="Z393" s="13">
        <v>1</v>
      </c>
      <c r="AA393" s="7"/>
      <c r="AB393" s="7">
        <f t="shared" si="66"/>
        <v>0</v>
      </c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</row>
    <row r="394" spans="1:41" ht="12.45">
      <c r="A394" s="2" t="s">
        <v>1603</v>
      </c>
      <c r="B394" s="2">
        <f t="shared" si="86"/>
        <v>14</v>
      </c>
      <c r="C394" s="2" t="s">
        <v>292</v>
      </c>
      <c r="D394" s="23">
        <f t="shared" si="87"/>
        <v>4</v>
      </c>
      <c r="E394" s="2" t="s">
        <v>292</v>
      </c>
      <c r="F394" s="23">
        <v>6</v>
      </c>
      <c r="G394" s="13"/>
      <c r="H394" s="2" t="s">
        <v>1604</v>
      </c>
      <c r="I394" s="2" t="s">
        <v>77</v>
      </c>
      <c r="J394" s="2" t="s">
        <v>34</v>
      </c>
      <c r="K394" s="16">
        <v>5</v>
      </c>
      <c r="L394" s="11" t="s">
        <v>36</v>
      </c>
      <c r="M394" s="11" t="s">
        <v>348</v>
      </c>
      <c r="N394" s="11" t="s">
        <v>1563</v>
      </c>
      <c r="O394" s="12" t="s">
        <v>1579</v>
      </c>
      <c r="P394" s="13">
        <v>2142</v>
      </c>
      <c r="Q394" s="13">
        <v>1</v>
      </c>
      <c r="R394" s="14"/>
      <c r="S394" s="2" t="s">
        <v>48</v>
      </c>
      <c r="T394" s="2"/>
      <c r="U394" s="38"/>
      <c r="V394" s="39"/>
      <c r="W394" s="15"/>
      <c r="X394" s="15"/>
      <c r="Y394" s="13"/>
      <c r="Z394" s="13">
        <v>1</v>
      </c>
      <c r="AA394" s="7"/>
      <c r="AB394" s="7">
        <f t="shared" si="66"/>
        <v>0</v>
      </c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</row>
    <row r="395" spans="1:41" ht="24.9">
      <c r="A395" s="2" t="s">
        <v>1605</v>
      </c>
      <c r="B395" s="2">
        <f t="shared" si="86"/>
        <v>12</v>
      </c>
      <c r="C395" s="2" t="s">
        <v>276</v>
      </c>
      <c r="D395" s="23">
        <f t="shared" si="87"/>
        <v>5</v>
      </c>
      <c r="E395" s="2" t="s">
        <v>276</v>
      </c>
      <c r="F395" s="23">
        <v>7</v>
      </c>
      <c r="G395" s="13"/>
      <c r="H395" s="2" t="s">
        <v>1606</v>
      </c>
      <c r="I395" s="2" t="s">
        <v>241</v>
      </c>
      <c r="J395" s="2" t="s">
        <v>35</v>
      </c>
      <c r="K395" s="15"/>
      <c r="L395" s="11" t="s">
        <v>36</v>
      </c>
      <c r="M395" s="11" t="s">
        <v>348</v>
      </c>
      <c r="N395" s="11" t="s">
        <v>1563</v>
      </c>
      <c r="O395" s="12" t="s">
        <v>1579</v>
      </c>
      <c r="P395" s="13">
        <v>2142</v>
      </c>
      <c r="Q395" s="13">
        <v>1</v>
      </c>
      <c r="R395" s="14" t="s">
        <v>1607</v>
      </c>
      <c r="S395" s="2" t="s">
        <v>48</v>
      </c>
      <c r="T395" s="2"/>
      <c r="U395" s="38"/>
      <c r="V395" s="40"/>
      <c r="W395" s="16">
        <v>0</v>
      </c>
      <c r="X395" s="15"/>
      <c r="Y395" s="13"/>
      <c r="Z395" s="13">
        <v>1</v>
      </c>
      <c r="AA395" s="7"/>
      <c r="AB395" s="7">
        <f t="shared" si="66"/>
        <v>0</v>
      </c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</row>
    <row r="396" spans="1:41" ht="12.45">
      <c r="A396" s="2" t="s">
        <v>1608</v>
      </c>
      <c r="B396" s="2"/>
      <c r="C396" s="2" t="s">
        <v>1609</v>
      </c>
      <c r="D396" s="23"/>
      <c r="E396" s="2" t="s">
        <v>1609</v>
      </c>
      <c r="F396" s="23">
        <v>9</v>
      </c>
      <c r="G396" s="13"/>
      <c r="H396" s="2" t="s">
        <v>1610</v>
      </c>
      <c r="I396" s="2" t="s">
        <v>807</v>
      </c>
      <c r="J396" s="2" t="s">
        <v>35</v>
      </c>
      <c r="K396" s="15"/>
      <c r="L396" s="11" t="s">
        <v>36</v>
      </c>
      <c r="M396" s="11" t="s">
        <v>348</v>
      </c>
      <c r="N396" s="11" t="s">
        <v>1563</v>
      </c>
      <c r="O396" s="12" t="s">
        <v>1579</v>
      </c>
      <c r="P396" s="13">
        <v>2142</v>
      </c>
      <c r="Q396" s="13">
        <v>1</v>
      </c>
      <c r="R396" s="14" t="s">
        <v>1611</v>
      </c>
      <c r="S396" s="2"/>
      <c r="T396" s="2"/>
      <c r="U396" s="41"/>
      <c r="V396" s="40"/>
      <c r="W396" s="16"/>
      <c r="X396" s="16"/>
      <c r="Y396" s="13"/>
      <c r="Z396" s="13">
        <v>1</v>
      </c>
      <c r="AA396" s="7"/>
      <c r="AB396" s="7">
        <v>0</v>
      </c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</row>
    <row r="397" spans="1:41" ht="24.9">
      <c r="A397" s="2" t="s">
        <v>1612</v>
      </c>
      <c r="B397" s="2">
        <f t="shared" ref="B397:B399" si="88">LEN(A397)</f>
        <v>24</v>
      </c>
      <c r="C397" s="2" t="s">
        <v>1613</v>
      </c>
      <c r="D397" s="23">
        <f t="shared" ref="D397:D399" si="89">LEN(C397)</f>
        <v>4</v>
      </c>
      <c r="E397" s="2" t="s">
        <v>1614</v>
      </c>
      <c r="F397" s="23">
        <v>10</v>
      </c>
      <c r="G397" s="13"/>
      <c r="H397" s="2" t="s">
        <v>1615</v>
      </c>
      <c r="I397" s="2" t="s">
        <v>729</v>
      </c>
      <c r="J397" s="2" t="s">
        <v>35</v>
      </c>
      <c r="K397" s="15"/>
      <c r="L397" s="11" t="s">
        <v>36</v>
      </c>
      <c r="M397" s="11" t="s">
        <v>348</v>
      </c>
      <c r="N397" s="11" t="s">
        <v>1563</v>
      </c>
      <c r="O397" s="12" t="s">
        <v>1579</v>
      </c>
      <c r="P397" s="13">
        <v>2142</v>
      </c>
      <c r="Q397" s="13">
        <v>1</v>
      </c>
      <c r="R397" s="14"/>
      <c r="S397" s="2" t="s">
        <v>48</v>
      </c>
      <c r="T397" s="2" t="s">
        <v>1616</v>
      </c>
      <c r="U397" s="38" t="s">
        <v>1569</v>
      </c>
      <c r="V397" s="40">
        <v>3406</v>
      </c>
      <c r="W397" s="16">
        <v>0</v>
      </c>
      <c r="X397" s="16">
        <v>100</v>
      </c>
      <c r="Y397" s="13"/>
      <c r="Z397" s="13">
        <v>1</v>
      </c>
      <c r="AA397" s="7"/>
      <c r="AB397" s="7">
        <f t="shared" ref="AB397:AB399" si="90">AC397+AD397</f>
        <v>0</v>
      </c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</row>
    <row r="398" spans="1:41" ht="12.45">
      <c r="A398" s="2" t="s">
        <v>1617</v>
      </c>
      <c r="B398" s="2">
        <f t="shared" si="88"/>
        <v>24</v>
      </c>
      <c r="C398" s="2" t="s">
        <v>1618</v>
      </c>
      <c r="D398" s="23">
        <f t="shared" si="89"/>
        <v>4</v>
      </c>
      <c r="E398" s="2" t="s">
        <v>1619</v>
      </c>
      <c r="F398" s="23">
        <v>11</v>
      </c>
      <c r="G398" s="13"/>
      <c r="H398" s="2" t="s">
        <v>1620</v>
      </c>
      <c r="I398" s="2" t="s">
        <v>729</v>
      </c>
      <c r="J398" s="2" t="s">
        <v>35</v>
      </c>
      <c r="K398" s="15"/>
      <c r="L398" s="11" t="s">
        <v>36</v>
      </c>
      <c r="M398" s="11" t="s">
        <v>348</v>
      </c>
      <c r="N398" s="11" t="s">
        <v>1563</v>
      </c>
      <c r="O398" s="12" t="s">
        <v>1579</v>
      </c>
      <c r="P398" s="13">
        <v>2142</v>
      </c>
      <c r="Q398" s="13">
        <v>1</v>
      </c>
      <c r="R398" s="14"/>
      <c r="S398" s="2" t="s">
        <v>48</v>
      </c>
      <c r="T398" s="2" t="s">
        <v>1621</v>
      </c>
      <c r="U398" s="38" t="s">
        <v>1569</v>
      </c>
      <c r="V398" s="40">
        <v>3407</v>
      </c>
      <c r="W398" s="16">
        <v>0</v>
      </c>
      <c r="X398" s="16">
        <v>100</v>
      </c>
      <c r="Y398" s="13"/>
      <c r="Z398" s="13">
        <v>1</v>
      </c>
      <c r="AA398" s="7"/>
      <c r="AB398" s="7">
        <f t="shared" si="90"/>
        <v>0</v>
      </c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</row>
    <row r="399" spans="1:41" ht="12.45">
      <c r="A399" s="2" t="s">
        <v>1622</v>
      </c>
      <c r="B399" s="2">
        <f t="shared" si="88"/>
        <v>24</v>
      </c>
      <c r="C399" s="2" t="s">
        <v>1623</v>
      </c>
      <c r="D399" s="23">
        <f t="shared" si="89"/>
        <v>5</v>
      </c>
      <c r="E399" s="2" t="s">
        <v>1623</v>
      </c>
      <c r="F399" s="23">
        <v>13</v>
      </c>
      <c r="G399" s="13"/>
      <c r="H399" s="2" t="s">
        <v>1624</v>
      </c>
      <c r="I399" s="2" t="s">
        <v>77</v>
      </c>
      <c r="J399" s="2" t="s">
        <v>34</v>
      </c>
      <c r="K399" s="16">
        <v>5</v>
      </c>
      <c r="L399" s="11" t="s">
        <v>36</v>
      </c>
      <c r="M399" s="11" t="s">
        <v>348</v>
      </c>
      <c r="N399" s="11" t="s">
        <v>1563</v>
      </c>
      <c r="O399" s="12" t="s">
        <v>1579</v>
      </c>
      <c r="P399" s="13">
        <v>2142</v>
      </c>
      <c r="Q399" s="13">
        <v>1</v>
      </c>
      <c r="R399" s="14"/>
      <c r="S399" s="2" t="s">
        <v>48</v>
      </c>
      <c r="T399" s="2" t="s">
        <v>1625</v>
      </c>
      <c r="U399" s="38" t="s">
        <v>1569</v>
      </c>
      <c r="V399" s="39">
        <v>3405</v>
      </c>
      <c r="W399" s="15"/>
      <c r="X399" s="15"/>
      <c r="Y399" s="13"/>
      <c r="Z399" s="13">
        <v>1</v>
      </c>
      <c r="AA399" s="7">
        <v>-1</v>
      </c>
      <c r="AB399" s="7">
        <f t="shared" si="90"/>
        <v>0</v>
      </c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</row>
    <row r="400" spans="1:41" ht="12.45">
      <c r="A400" s="2" t="s">
        <v>1626</v>
      </c>
      <c r="B400" s="2"/>
      <c r="C400" s="2" t="s">
        <v>1627</v>
      </c>
      <c r="D400" s="23"/>
      <c r="E400" s="2" t="s">
        <v>1627</v>
      </c>
      <c r="F400" s="23">
        <v>14</v>
      </c>
      <c r="G400" s="13"/>
      <c r="H400" s="2" t="s">
        <v>1628</v>
      </c>
      <c r="I400" s="2" t="s">
        <v>271</v>
      </c>
      <c r="J400" s="2" t="s">
        <v>35</v>
      </c>
      <c r="K400" s="15"/>
      <c r="L400" s="11" t="s">
        <v>36</v>
      </c>
      <c r="M400" s="11" t="s">
        <v>348</v>
      </c>
      <c r="N400" s="11" t="s">
        <v>1563</v>
      </c>
      <c r="O400" s="12" t="s">
        <v>1579</v>
      </c>
      <c r="P400" s="13">
        <v>2142</v>
      </c>
      <c r="Q400" s="13">
        <v>1</v>
      </c>
      <c r="R400" s="14" t="s">
        <v>1611</v>
      </c>
      <c r="S400" s="2"/>
      <c r="T400" s="2"/>
      <c r="U400" s="38"/>
      <c r="V400" s="40"/>
      <c r="W400" s="16"/>
      <c r="X400" s="16"/>
      <c r="Y400" s="13"/>
      <c r="Z400" s="13">
        <v>1</v>
      </c>
      <c r="AA400" s="7"/>
      <c r="AB400" s="7">
        <v>0</v>
      </c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</row>
    <row r="401" spans="1:41" ht="12.45">
      <c r="A401" s="2" t="s">
        <v>1629</v>
      </c>
      <c r="B401" s="23">
        <v>21</v>
      </c>
      <c r="C401" s="2" t="s">
        <v>1630</v>
      </c>
      <c r="D401" s="23">
        <v>4</v>
      </c>
      <c r="E401" s="2" t="s">
        <v>1630</v>
      </c>
      <c r="F401" s="23">
        <v>-99</v>
      </c>
      <c r="G401" s="13"/>
      <c r="H401" s="2" t="s">
        <v>1631</v>
      </c>
      <c r="I401" s="2" t="s">
        <v>128</v>
      </c>
      <c r="J401" s="2" t="s">
        <v>35</v>
      </c>
      <c r="K401" s="15"/>
      <c r="L401" s="11" t="s">
        <v>36</v>
      </c>
      <c r="M401" s="11" t="s">
        <v>348</v>
      </c>
      <c r="N401" s="11" t="s">
        <v>1632</v>
      </c>
      <c r="O401" s="11"/>
      <c r="P401" s="13">
        <v>2211</v>
      </c>
      <c r="Q401" s="13">
        <v>1</v>
      </c>
      <c r="R401" s="14"/>
      <c r="S401" s="2" t="s">
        <v>1633</v>
      </c>
      <c r="T401" s="2" t="s">
        <v>48</v>
      </c>
      <c r="U401" s="41"/>
      <c r="V401" s="40"/>
      <c r="W401" s="16">
        <v>1</v>
      </c>
      <c r="X401" s="16">
        <v>99365</v>
      </c>
      <c r="Y401" s="2" t="s">
        <v>451</v>
      </c>
      <c r="Z401" s="13">
        <v>0</v>
      </c>
      <c r="AA401" s="7"/>
      <c r="AB401" s="7">
        <f t="shared" ref="AB401:AB414" si="91">AC401+AD401</f>
        <v>0</v>
      </c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</row>
    <row r="402" spans="1:41" ht="12.45">
      <c r="A402" s="2" t="s">
        <v>1634</v>
      </c>
      <c r="B402" s="23">
        <v>21</v>
      </c>
      <c r="C402" s="2" t="s">
        <v>1635</v>
      </c>
      <c r="D402" s="23">
        <v>4</v>
      </c>
      <c r="E402" s="2" t="s">
        <v>1635</v>
      </c>
      <c r="F402" s="23">
        <v>-98</v>
      </c>
      <c r="G402" s="13"/>
      <c r="H402" s="2" t="s">
        <v>1636</v>
      </c>
      <c r="I402" s="2" t="s">
        <v>128</v>
      </c>
      <c r="J402" s="2" t="s">
        <v>35</v>
      </c>
      <c r="K402" s="15"/>
      <c r="L402" s="11" t="s">
        <v>36</v>
      </c>
      <c r="M402" s="11" t="s">
        <v>348</v>
      </c>
      <c r="N402" s="11" t="s">
        <v>1632</v>
      </c>
      <c r="O402" s="11"/>
      <c r="P402" s="13">
        <v>2211</v>
      </c>
      <c r="Q402" s="13">
        <v>1</v>
      </c>
      <c r="R402" s="14" t="s">
        <v>568</v>
      </c>
      <c r="S402" s="2" t="s">
        <v>1637</v>
      </c>
      <c r="T402" s="2" t="s">
        <v>48</v>
      </c>
      <c r="U402" s="41"/>
      <c r="V402" s="40"/>
      <c r="W402" s="16">
        <v>1</v>
      </c>
      <c r="X402" s="16">
        <v>99365</v>
      </c>
      <c r="Y402" s="2" t="s">
        <v>451</v>
      </c>
      <c r="Z402" s="13">
        <v>0</v>
      </c>
      <c r="AA402" s="7"/>
      <c r="AB402" s="7">
        <f t="shared" si="91"/>
        <v>0</v>
      </c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</row>
    <row r="403" spans="1:41" ht="12.45">
      <c r="A403" s="2" t="s">
        <v>175</v>
      </c>
      <c r="B403" s="13"/>
      <c r="C403" s="2" t="s">
        <v>175</v>
      </c>
      <c r="D403" s="13"/>
      <c r="E403" s="2" t="s">
        <v>175</v>
      </c>
      <c r="F403" s="23">
        <v>0</v>
      </c>
      <c r="G403" s="23">
        <v>1</v>
      </c>
      <c r="H403" s="2" t="s">
        <v>175</v>
      </c>
      <c r="I403" s="13"/>
      <c r="J403" s="2" t="s">
        <v>35</v>
      </c>
      <c r="K403" s="15"/>
      <c r="L403" s="11" t="s">
        <v>36</v>
      </c>
      <c r="M403" s="11" t="s">
        <v>348</v>
      </c>
      <c r="N403" s="11" t="s">
        <v>1632</v>
      </c>
      <c r="O403" s="11"/>
      <c r="P403" s="13">
        <v>2211</v>
      </c>
      <c r="Q403" s="13">
        <v>0</v>
      </c>
      <c r="R403" s="14"/>
      <c r="S403" s="13"/>
      <c r="T403" s="13"/>
      <c r="U403" s="38"/>
      <c r="V403" s="39"/>
      <c r="W403" s="15"/>
      <c r="X403" s="15"/>
      <c r="Y403" s="13"/>
      <c r="Z403" s="13">
        <v>0</v>
      </c>
      <c r="AA403" s="7">
        <v>-2</v>
      </c>
      <c r="AB403" s="7">
        <f t="shared" si="91"/>
        <v>0</v>
      </c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</row>
    <row r="404" spans="1:41" ht="12.45">
      <c r="A404" s="2" t="s">
        <v>1638</v>
      </c>
      <c r="B404" s="13"/>
      <c r="C404" s="2" t="s">
        <v>449</v>
      </c>
      <c r="D404" s="13"/>
      <c r="E404" s="2" t="s">
        <v>449</v>
      </c>
      <c r="F404" s="23">
        <v>1</v>
      </c>
      <c r="G404" s="13"/>
      <c r="H404" s="2" t="s">
        <v>449</v>
      </c>
      <c r="I404" s="13"/>
      <c r="J404" s="2" t="s">
        <v>35</v>
      </c>
      <c r="K404" s="15"/>
      <c r="L404" s="11" t="s">
        <v>36</v>
      </c>
      <c r="M404" s="11" t="s">
        <v>348</v>
      </c>
      <c r="N404" s="11" t="s">
        <v>1632</v>
      </c>
      <c r="O404" s="11"/>
      <c r="P404" s="13">
        <v>2211</v>
      </c>
      <c r="Q404" s="13">
        <v>0</v>
      </c>
      <c r="R404" s="14"/>
      <c r="S404" s="13"/>
      <c r="T404" s="13"/>
      <c r="U404" s="38"/>
      <c r="V404" s="39"/>
      <c r="W404" s="15"/>
      <c r="X404" s="15"/>
      <c r="Y404" s="13"/>
      <c r="Z404" s="13">
        <v>0</v>
      </c>
      <c r="AA404" s="7">
        <v>-2</v>
      </c>
      <c r="AB404" s="7">
        <f t="shared" si="91"/>
        <v>0</v>
      </c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</row>
    <row r="405" spans="1:41" ht="12.45">
      <c r="A405" s="2" t="s">
        <v>1639</v>
      </c>
      <c r="B405" s="23">
        <f t="shared" ref="B405:B414" si="92">LEN(A405)</f>
        <v>15</v>
      </c>
      <c r="C405" s="2" t="s">
        <v>1640</v>
      </c>
      <c r="D405" s="23">
        <f t="shared" ref="D405:D414" si="93">LEN(C405)</f>
        <v>5</v>
      </c>
      <c r="E405" s="2" t="s">
        <v>1640</v>
      </c>
      <c r="F405" s="23">
        <v>2</v>
      </c>
      <c r="G405" s="13"/>
      <c r="H405" s="2" t="s">
        <v>1641</v>
      </c>
      <c r="I405" s="2" t="s">
        <v>34</v>
      </c>
      <c r="J405" s="2" t="s">
        <v>34</v>
      </c>
      <c r="K405" s="16">
        <v>31</v>
      </c>
      <c r="L405" s="11" t="s">
        <v>36</v>
      </c>
      <c r="M405" s="11" t="s">
        <v>348</v>
      </c>
      <c r="N405" s="12" t="s">
        <v>1632</v>
      </c>
      <c r="O405" s="11"/>
      <c r="P405" s="13">
        <v>2211</v>
      </c>
      <c r="Q405" s="13">
        <v>0</v>
      </c>
      <c r="R405" s="14"/>
      <c r="S405" s="13"/>
      <c r="T405" s="13"/>
      <c r="U405" s="38"/>
      <c r="V405" s="39"/>
      <c r="W405" s="15"/>
      <c r="X405" s="15"/>
      <c r="Y405" s="2" t="s">
        <v>451</v>
      </c>
      <c r="Z405" s="13">
        <v>0</v>
      </c>
      <c r="AA405" s="7">
        <v>-2</v>
      </c>
      <c r="AB405" s="7">
        <f t="shared" si="91"/>
        <v>0</v>
      </c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</row>
    <row r="406" spans="1:41" ht="12.45">
      <c r="A406" s="2" t="s">
        <v>1642</v>
      </c>
      <c r="B406" s="23">
        <f t="shared" si="92"/>
        <v>21</v>
      </c>
      <c r="C406" s="2" t="s">
        <v>1643</v>
      </c>
      <c r="D406" s="23">
        <f t="shared" si="93"/>
        <v>7</v>
      </c>
      <c r="E406" s="2" t="s">
        <v>1643</v>
      </c>
      <c r="F406" s="23">
        <v>3</v>
      </c>
      <c r="G406" s="13"/>
      <c r="H406" s="2" t="s">
        <v>1644</v>
      </c>
      <c r="I406" s="2" t="s">
        <v>98</v>
      </c>
      <c r="J406" s="2" t="s">
        <v>35</v>
      </c>
      <c r="K406" s="15"/>
      <c r="L406" s="11" t="s">
        <v>36</v>
      </c>
      <c r="M406" s="11" t="s">
        <v>348</v>
      </c>
      <c r="N406" s="11" t="s">
        <v>1632</v>
      </c>
      <c r="O406" s="11"/>
      <c r="P406" s="13">
        <v>2211</v>
      </c>
      <c r="Q406" s="13">
        <v>1</v>
      </c>
      <c r="R406" s="14"/>
      <c r="S406" s="2" t="s">
        <v>1633</v>
      </c>
      <c r="T406" s="2" t="s">
        <v>48</v>
      </c>
      <c r="U406" s="41"/>
      <c r="V406" s="40"/>
      <c r="W406" s="16">
        <v>1</v>
      </c>
      <c r="X406" s="16">
        <v>99365</v>
      </c>
      <c r="Y406" s="2" t="s">
        <v>451</v>
      </c>
      <c r="Z406" s="13">
        <v>0</v>
      </c>
      <c r="AA406" s="7"/>
      <c r="AB406" s="7">
        <f t="shared" si="91"/>
        <v>0</v>
      </c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</row>
    <row r="407" spans="1:41" ht="15" customHeight="1">
      <c r="A407" s="2" t="s">
        <v>1645</v>
      </c>
      <c r="B407" s="23">
        <f t="shared" si="92"/>
        <v>20</v>
      </c>
      <c r="C407" s="2" t="s">
        <v>1646</v>
      </c>
      <c r="D407" s="23">
        <f t="shared" si="93"/>
        <v>5</v>
      </c>
      <c r="E407" s="2" t="s">
        <v>1646</v>
      </c>
      <c r="F407" s="23">
        <v>4</v>
      </c>
      <c r="G407" s="13"/>
      <c r="H407" s="2" t="s">
        <v>1647</v>
      </c>
      <c r="I407" s="2" t="s">
        <v>787</v>
      </c>
      <c r="J407" s="2" t="s">
        <v>35</v>
      </c>
      <c r="K407" s="15"/>
      <c r="L407" s="11" t="s">
        <v>36</v>
      </c>
      <c r="M407" s="11" t="s">
        <v>348</v>
      </c>
      <c r="N407" s="11" t="s">
        <v>1632</v>
      </c>
      <c r="O407" s="11"/>
      <c r="P407" s="13">
        <v>2211</v>
      </c>
      <c r="Q407" s="13">
        <v>0</v>
      </c>
      <c r="R407" s="14"/>
      <c r="S407" s="2" t="s">
        <v>1633</v>
      </c>
      <c r="T407" s="2" t="s">
        <v>48</v>
      </c>
      <c r="U407" s="41"/>
      <c r="V407" s="40"/>
      <c r="W407" s="16">
        <v>1</v>
      </c>
      <c r="X407" s="16">
        <v>99365</v>
      </c>
      <c r="Y407" s="2" t="s">
        <v>451</v>
      </c>
      <c r="Z407" s="13">
        <v>0</v>
      </c>
      <c r="AA407" s="7">
        <v>-2</v>
      </c>
      <c r="AB407" s="7">
        <f t="shared" si="91"/>
        <v>0</v>
      </c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</row>
    <row r="408" spans="1:41" ht="24.9">
      <c r="A408" s="62" t="s">
        <v>1648</v>
      </c>
      <c r="B408" s="63">
        <f t="shared" si="92"/>
        <v>14</v>
      </c>
      <c r="C408" s="62" t="s">
        <v>1649</v>
      </c>
      <c r="D408" s="63">
        <f t="shared" si="93"/>
        <v>13</v>
      </c>
      <c r="E408" s="62" t="s">
        <v>1649</v>
      </c>
      <c r="F408" s="18"/>
      <c r="G408" s="18"/>
      <c r="H408" s="62" t="s">
        <v>1650</v>
      </c>
      <c r="I408" s="62" t="s">
        <v>34</v>
      </c>
      <c r="J408" s="62" t="s">
        <v>34</v>
      </c>
      <c r="K408" s="64"/>
      <c r="L408" s="11" t="s">
        <v>36</v>
      </c>
      <c r="M408" s="11" t="s">
        <v>1651</v>
      </c>
      <c r="N408" s="12" t="s">
        <v>1652</v>
      </c>
      <c r="O408" s="21" t="s">
        <v>138</v>
      </c>
      <c r="P408" s="13">
        <v>9000</v>
      </c>
      <c r="Q408" s="13">
        <v>0</v>
      </c>
      <c r="R408" s="14" t="s">
        <v>1653</v>
      </c>
      <c r="S408" s="13"/>
      <c r="T408" s="13"/>
      <c r="U408" s="38"/>
      <c r="V408" s="39"/>
      <c r="W408" s="15"/>
      <c r="X408" s="15"/>
      <c r="Y408" s="13"/>
      <c r="Z408" s="13">
        <v>0</v>
      </c>
      <c r="AA408" s="7"/>
      <c r="AB408" s="7">
        <f t="shared" si="91"/>
        <v>0</v>
      </c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</row>
    <row r="409" spans="1:41" ht="24.9">
      <c r="A409" s="62" t="s">
        <v>1654</v>
      </c>
      <c r="B409" s="63">
        <f t="shared" si="92"/>
        <v>17</v>
      </c>
      <c r="C409" s="62" t="s">
        <v>1655</v>
      </c>
      <c r="D409" s="63">
        <f t="shared" si="93"/>
        <v>17</v>
      </c>
      <c r="E409" s="62" t="s">
        <v>1655</v>
      </c>
      <c r="F409" s="18"/>
      <c r="G409" s="18"/>
      <c r="H409" s="62" t="s">
        <v>1656</v>
      </c>
      <c r="I409" s="62" t="s">
        <v>34</v>
      </c>
      <c r="J409" s="62" t="s">
        <v>34</v>
      </c>
      <c r="K409" s="64"/>
      <c r="L409" s="11" t="s">
        <v>36</v>
      </c>
      <c r="M409" s="11" t="s">
        <v>1651</v>
      </c>
      <c r="N409" s="12" t="s">
        <v>1652</v>
      </c>
      <c r="O409" s="21" t="s">
        <v>138</v>
      </c>
      <c r="P409" s="13">
        <v>9000</v>
      </c>
      <c r="Q409" s="13">
        <v>0</v>
      </c>
      <c r="R409" s="14" t="s">
        <v>1653</v>
      </c>
      <c r="S409" s="13"/>
      <c r="T409" s="13"/>
      <c r="U409" s="38"/>
      <c r="V409" s="39"/>
      <c r="W409" s="15"/>
      <c r="X409" s="15"/>
      <c r="Y409" s="13"/>
      <c r="Z409" s="13">
        <v>0</v>
      </c>
      <c r="AA409" s="7"/>
      <c r="AB409" s="7">
        <f t="shared" si="91"/>
        <v>0</v>
      </c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</row>
    <row r="410" spans="1:41" ht="24.9">
      <c r="A410" s="62" t="s">
        <v>1657</v>
      </c>
      <c r="B410" s="63">
        <f t="shared" si="92"/>
        <v>19</v>
      </c>
      <c r="C410" s="62" t="s">
        <v>1658</v>
      </c>
      <c r="D410" s="63">
        <f t="shared" si="93"/>
        <v>19</v>
      </c>
      <c r="E410" s="62" t="s">
        <v>1658</v>
      </c>
      <c r="F410" s="18"/>
      <c r="G410" s="18"/>
      <c r="H410" s="62" t="s">
        <v>1659</v>
      </c>
      <c r="I410" s="62" t="s">
        <v>34</v>
      </c>
      <c r="J410" s="62" t="s">
        <v>34</v>
      </c>
      <c r="K410" s="64"/>
      <c r="L410" s="11" t="s">
        <v>36</v>
      </c>
      <c r="M410" s="11" t="s">
        <v>1651</v>
      </c>
      <c r="N410" s="12" t="s">
        <v>1652</v>
      </c>
      <c r="O410" s="21" t="s">
        <v>138</v>
      </c>
      <c r="P410" s="13">
        <v>9000</v>
      </c>
      <c r="Q410" s="13">
        <v>0</v>
      </c>
      <c r="R410" s="14" t="s">
        <v>1653</v>
      </c>
      <c r="S410" s="13"/>
      <c r="T410" s="13"/>
      <c r="U410" s="38"/>
      <c r="V410" s="39"/>
      <c r="W410" s="15"/>
      <c r="X410" s="15"/>
      <c r="Y410" s="13"/>
      <c r="Z410" s="13">
        <v>0</v>
      </c>
      <c r="AA410" s="7"/>
      <c r="AB410" s="7">
        <f t="shared" si="91"/>
        <v>0</v>
      </c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</row>
    <row r="411" spans="1:41" ht="24.9">
      <c r="A411" s="62" t="s">
        <v>1660</v>
      </c>
      <c r="B411" s="63">
        <f t="shared" si="92"/>
        <v>12</v>
      </c>
      <c r="C411" s="62" t="str">
        <f t="shared" ref="C411:C414" si="94">UPPER(A411)</f>
        <v>DOME_APPLIED</v>
      </c>
      <c r="D411" s="63">
        <f t="shared" si="93"/>
        <v>12</v>
      </c>
      <c r="E411" s="62" t="s">
        <v>1661</v>
      </c>
      <c r="F411" s="18"/>
      <c r="G411" s="18"/>
      <c r="H411" s="62" t="s">
        <v>1662</v>
      </c>
      <c r="I411" s="62" t="s">
        <v>1663</v>
      </c>
      <c r="J411" s="62" t="s">
        <v>1663</v>
      </c>
      <c r="K411" s="64"/>
      <c r="L411" s="11" t="s">
        <v>36</v>
      </c>
      <c r="M411" s="11" t="s">
        <v>1651</v>
      </c>
      <c r="N411" s="12" t="s">
        <v>1652</v>
      </c>
      <c r="O411" s="21" t="s">
        <v>138</v>
      </c>
      <c r="P411" s="13">
        <v>9000</v>
      </c>
      <c r="Q411" s="13">
        <v>0</v>
      </c>
      <c r="R411" s="14" t="s">
        <v>1653</v>
      </c>
      <c r="S411" s="13"/>
      <c r="T411" s="13"/>
      <c r="U411" s="38"/>
      <c r="V411" s="39"/>
      <c r="W411" s="15"/>
      <c r="X411" s="15"/>
      <c r="Y411" s="13"/>
      <c r="Z411" s="13">
        <v>0</v>
      </c>
      <c r="AA411" s="7"/>
      <c r="AB411" s="7">
        <f t="shared" si="91"/>
        <v>0</v>
      </c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</row>
    <row r="412" spans="1:41" ht="24.9">
      <c r="A412" s="62" t="s">
        <v>1664</v>
      </c>
      <c r="B412" s="63">
        <f t="shared" si="92"/>
        <v>18</v>
      </c>
      <c r="C412" s="62" t="str">
        <f t="shared" si="94"/>
        <v>FIELD_DOME_APPLIED</v>
      </c>
      <c r="D412" s="63">
        <f t="shared" si="93"/>
        <v>18</v>
      </c>
      <c r="E412" s="62" t="s">
        <v>1665</v>
      </c>
      <c r="F412" s="18"/>
      <c r="G412" s="18"/>
      <c r="H412" s="62" t="s">
        <v>1666</v>
      </c>
      <c r="I412" s="62" t="s">
        <v>1663</v>
      </c>
      <c r="J412" s="62" t="s">
        <v>1663</v>
      </c>
      <c r="K412" s="64"/>
      <c r="L412" s="11" t="s">
        <v>36</v>
      </c>
      <c r="M412" s="11" t="s">
        <v>1651</v>
      </c>
      <c r="N412" s="12" t="s">
        <v>1652</v>
      </c>
      <c r="O412" s="21" t="s">
        <v>138</v>
      </c>
      <c r="P412" s="13">
        <v>9000</v>
      </c>
      <c r="Q412" s="13">
        <v>0</v>
      </c>
      <c r="R412" s="14" t="s">
        <v>1653</v>
      </c>
      <c r="S412" s="13"/>
      <c r="T412" s="13"/>
      <c r="U412" s="38"/>
      <c r="V412" s="39"/>
      <c r="W412" s="15"/>
      <c r="X412" s="15"/>
      <c r="Y412" s="13"/>
      <c r="Z412" s="13">
        <v>0</v>
      </c>
      <c r="AA412" s="7"/>
      <c r="AB412" s="7">
        <f t="shared" si="91"/>
        <v>0</v>
      </c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</row>
    <row r="413" spans="1:41" ht="24.9">
      <c r="A413" s="62" t="s">
        <v>1667</v>
      </c>
      <c r="B413" s="63">
        <f t="shared" si="92"/>
        <v>21</v>
      </c>
      <c r="C413" s="62" t="str">
        <f t="shared" si="94"/>
        <v>SEASONAL_DOME_APPLIED</v>
      </c>
      <c r="D413" s="63">
        <f t="shared" si="93"/>
        <v>21</v>
      </c>
      <c r="E413" s="62" t="s">
        <v>1668</v>
      </c>
      <c r="F413" s="18"/>
      <c r="G413" s="18"/>
      <c r="H413" s="62" t="s">
        <v>1669</v>
      </c>
      <c r="I413" s="62" t="s">
        <v>1663</v>
      </c>
      <c r="J413" s="62" t="s">
        <v>1663</v>
      </c>
      <c r="K413" s="64"/>
      <c r="L413" s="11" t="s">
        <v>36</v>
      </c>
      <c r="M413" s="11" t="s">
        <v>1651</v>
      </c>
      <c r="N413" s="12" t="s">
        <v>1652</v>
      </c>
      <c r="O413" s="21" t="s">
        <v>138</v>
      </c>
      <c r="P413" s="13">
        <v>9000</v>
      </c>
      <c r="Q413" s="13">
        <v>0</v>
      </c>
      <c r="R413" s="14" t="s">
        <v>1653</v>
      </c>
      <c r="S413" s="13"/>
      <c r="T413" s="13"/>
      <c r="U413" s="38"/>
      <c r="V413" s="39"/>
      <c r="W413" s="15"/>
      <c r="X413" s="15"/>
      <c r="Y413" s="13"/>
      <c r="Z413" s="13">
        <v>0</v>
      </c>
      <c r="AA413" s="7"/>
      <c r="AB413" s="7">
        <f t="shared" si="91"/>
        <v>0</v>
      </c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</row>
    <row r="414" spans="1:41" ht="37.299999999999997">
      <c r="A414" s="62" t="s">
        <v>1670</v>
      </c>
      <c r="B414" s="63">
        <f t="shared" si="92"/>
        <v>23</v>
      </c>
      <c r="C414" s="62" t="str">
        <f t="shared" si="94"/>
        <v>ROTATIONAL_DOME_APPLIED</v>
      </c>
      <c r="D414" s="63">
        <f t="shared" si="93"/>
        <v>23</v>
      </c>
      <c r="E414" s="62" t="s">
        <v>1671</v>
      </c>
      <c r="F414" s="18"/>
      <c r="G414" s="18"/>
      <c r="H414" s="62" t="s">
        <v>1672</v>
      </c>
      <c r="I414" s="62" t="s">
        <v>1663</v>
      </c>
      <c r="J414" s="62" t="s">
        <v>1663</v>
      </c>
      <c r="K414" s="64"/>
      <c r="L414" s="11" t="s">
        <v>36</v>
      </c>
      <c r="M414" s="11" t="s">
        <v>1651</v>
      </c>
      <c r="N414" s="12" t="s">
        <v>1652</v>
      </c>
      <c r="O414" s="21" t="s">
        <v>138</v>
      </c>
      <c r="P414" s="13">
        <v>9000</v>
      </c>
      <c r="Q414" s="13">
        <v>0</v>
      </c>
      <c r="R414" s="14" t="s">
        <v>1653</v>
      </c>
      <c r="S414" s="13"/>
      <c r="T414" s="13"/>
      <c r="U414" s="38"/>
      <c r="V414" s="39"/>
      <c r="W414" s="15"/>
      <c r="X414" s="15"/>
      <c r="Y414" s="13"/>
      <c r="Z414" s="13">
        <v>0</v>
      </c>
      <c r="AA414" s="7"/>
      <c r="AB414" s="7">
        <f t="shared" si="91"/>
        <v>0</v>
      </c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O128"/>
  <sheetViews>
    <sheetView workbookViewId="0"/>
  </sheetViews>
  <sheetFormatPr defaultColWidth="12.61328125" defaultRowHeight="12.75" customHeight="1"/>
  <cols>
    <col min="1" max="1" width="24.61328125" customWidth="1"/>
    <col min="2" max="2" width="5.3828125" customWidth="1"/>
    <col min="3" max="3" width="15.765625" customWidth="1"/>
    <col min="4" max="4" width="3.3828125" customWidth="1"/>
    <col min="5" max="5" width="15.765625" customWidth="1"/>
    <col min="6" max="6" width="4.15234375" customWidth="1"/>
    <col min="7" max="7" width="3.84375" customWidth="1"/>
    <col min="8" max="8" width="42.4609375" customWidth="1"/>
    <col min="9" max="9" width="14.15234375" customWidth="1"/>
    <col min="10" max="10" width="8.15234375" customWidth="1"/>
    <col min="11" max="11" width="6.765625" customWidth="1"/>
    <col min="12" max="12" width="12.23046875" customWidth="1"/>
    <col min="13" max="13" width="15" customWidth="1"/>
    <col min="14" max="14" width="13.61328125" customWidth="1"/>
    <col min="15" max="15" width="22.3828125" customWidth="1"/>
    <col min="16" max="16" width="14.3828125" customWidth="1"/>
    <col min="17" max="17" width="8.15234375" hidden="1" customWidth="1"/>
    <col min="18" max="18" width="17.61328125" hidden="1" customWidth="1"/>
    <col min="19" max="19" width="13.61328125" hidden="1" customWidth="1"/>
    <col min="20" max="20" width="11.4609375" customWidth="1"/>
    <col min="21" max="21" width="14.765625" customWidth="1"/>
    <col min="22" max="23" width="8" customWidth="1"/>
    <col min="24" max="24" width="11.15234375" customWidth="1"/>
    <col min="25" max="25" width="7" customWidth="1"/>
    <col min="26" max="26" width="8.15234375" customWidth="1"/>
    <col min="27" max="27" width="16.3828125" customWidth="1"/>
    <col min="28" max="28" width="13.3828125" customWidth="1"/>
    <col min="29" max="41" width="8.15234375" customWidth="1"/>
  </cols>
  <sheetData>
    <row r="1" spans="1:41" ht="38.2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5" t="s">
        <v>17</v>
      </c>
      <c r="S1" s="1" t="s">
        <v>18</v>
      </c>
      <c r="T1" s="1" t="s">
        <v>19</v>
      </c>
      <c r="U1" s="65" t="s">
        <v>20</v>
      </c>
      <c r="V1" s="30" t="s">
        <v>21</v>
      </c>
      <c r="W1" s="3" t="s">
        <v>22</v>
      </c>
      <c r="X1" s="3" t="s">
        <v>23</v>
      </c>
      <c r="Y1" s="1" t="s">
        <v>24</v>
      </c>
      <c r="Z1" s="6" t="s">
        <v>25</v>
      </c>
      <c r="AA1" s="7" t="s">
        <v>26</v>
      </c>
      <c r="AB1" s="7" t="s">
        <v>27</v>
      </c>
      <c r="AC1" s="6" t="s">
        <v>28</v>
      </c>
      <c r="AD1" s="6" t="s">
        <v>29</v>
      </c>
      <c r="AE1" s="6" t="s">
        <v>30</v>
      </c>
      <c r="AF1" s="6"/>
      <c r="AG1" s="6"/>
      <c r="AH1" s="6"/>
      <c r="AI1" s="6"/>
      <c r="AJ1" s="6"/>
      <c r="AK1" s="6"/>
      <c r="AL1" s="6"/>
      <c r="AM1" s="6"/>
      <c r="AN1" s="6"/>
      <c r="AO1" s="6"/>
    </row>
    <row r="2" spans="1:41" ht="12.45">
      <c r="A2" s="8" t="s">
        <v>1673</v>
      </c>
      <c r="B2" s="9"/>
      <c r="C2" s="8" t="s">
        <v>72</v>
      </c>
      <c r="D2" s="9"/>
      <c r="E2" s="8" t="s">
        <v>72</v>
      </c>
      <c r="F2" s="22">
        <v>1</v>
      </c>
      <c r="G2" s="22"/>
      <c r="H2" s="8" t="s">
        <v>1674</v>
      </c>
      <c r="I2" s="8" t="s">
        <v>34</v>
      </c>
      <c r="J2" s="8" t="s">
        <v>52</v>
      </c>
      <c r="K2" s="24"/>
      <c r="L2" s="11" t="s">
        <v>1675</v>
      </c>
      <c r="M2" s="11" t="s">
        <v>1676</v>
      </c>
      <c r="N2" s="12" t="s">
        <v>38</v>
      </c>
      <c r="O2" s="11"/>
      <c r="P2" s="22">
        <v>4001</v>
      </c>
      <c r="Q2" s="13">
        <v>0</v>
      </c>
      <c r="R2" s="25"/>
      <c r="S2" s="8"/>
      <c r="T2" s="8"/>
      <c r="U2" s="66"/>
      <c r="V2" s="32"/>
      <c r="W2" s="24"/>
      <c r="X2" s="24"/>
      <c r="Y2" s="22"/>
      <c r="Z2" s="22">
        <v>1</v>
      </c>
      <c r="AA2" s="7"/>
      <c r="AB2" s="7">
        <f t="shared" ref="AB2:AB8" si="0">AC2+AD2</f>
        <v>0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spans="1:41" ht="12.45">
      <c r="A3" s="8" t="s">
        <v>1677</v>
      </c>
      <c r="B3" s="8"/>
      <c r="C3" s="8" t="s">
        <v>1678</v>
      </c>
      <c r="D3" s="9"/>
      <c r="E3" s="8" t="s">
        <v>1678</v>
      </c>
      <c r="F3" s="22">
        <v>2</v>
      </c>
      <c r="G3" s="22"/>
      <c r="H3" s="22" t="s">
        <v>1679</v>
      </c>
      <c r="I3" s="8" t="s">
        <v>34</v>
      </c>
      <c r="J3" s="8" t="s">
        <v>52</v>
      </c>
      <c r="K3" s="10"/>
      <c r="L3" s="11" t="s">
        <v>1675</v>
      </c>
      <c r="M3" s="11" t="s">
        <v>1676</v>
      </c>
      <c r="N3" s="12" t="s">
        <v>38</v>
      </c>
      <c r="O3" s="11"/>
      <c r="P3" s="22">
        <v>4001</v>
      </c>
      <c r="Q3" s="13">
        <v>0</v>
      </c>
      <c r="R3" s="25"/>
      <c r="S3" s="8" t="s">
        <v>48</v>
      </c>
      <c r="T3" s="8" t="s">
        <v>48</v>
      </c>
      <c r="U3" s="66"/>
      <c r="V3" s="32"/>
      <c r="W3" s="24"/>
      <c r="X3" s="24"/>
      <c r="Y3" s="22"/>
      <c r="Z3" s="22">
        <v>1</v>
      </c>
      <c r="AA3" s="7"/>
      <c r="AB3" s="7">
        <f t="shared" si="0"/>
        <v>0</v>
      </c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 ht="12.45">
      <c r="A4" s="8" t="s">
        <v>116</v>
      </c>
      <c r="B4" s="8">
        <f t="shared" ref="B4:B7" si="1">LEN(A4)</f>
        <v>20</v>
      </c>
      <c r="C4" s="8" t="s">
        <v>1680</v>
      </c>
      <c r="D4" s="9">
        <f t="shared" ref="D4:D7" si="2">LEN(C4)</f>
        <v>10</v>
      </c>
      <c r="E4" s="8" t="s">
        <v>1680</v>
      </c>
      <c r="F4" s="9">
        <v>3</v>
      </c>
      <c r="G4" s="8"/>
      <c r="H4" s="8" t="s">
        <v>1681</v>
      </c>
      <c r="I4" s="8" t="s">
        <v>34</v>
      </c>
      <c r="J4" s="8" t="s">
        <v>52</v>
      </c>
      <c r="K4" s="10"/>
      <c r="L4" s="11" t="s">
        <v>1675</v>
      </c>
      <c r="M4" s="11" t="s">
        <v>1676</v>
      </c>
      <c r="N4" s="12" t="s">
        <v>38</v>
      </c>
      <c r="O4" s="11"/>
      <c r="P4" s="22">
        <v>4001</v>
      </c>
      <c r="Q4" s="13">
        <v>0</v>
      </c>
      <c r="R4" s="25" t="s">
        <v>119</v>
      </c>
      <c r="S4" s="8" t="s">
        <v>48</v>
      </c>
      <c r="T4" s="8" t="s">
        <v>48</v>
      </c>
      <c r="U4" s="66"/>
      <c r="V4" s="32"/>
      <c r="W4" s="24"/>
      <c r="X4" s="24"/>
      <c r="Y4" s="22"/>
      <c r="Z4" s="22">
        <v>1</v>
      </c>
      <c r="AA4" s="7">
        <v>-1</v>
      </c>
      <c r="AB4" s="7">
        <f t="shared" si="0"/>
        <v>0</v>
      </c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</row>
    <row r="5" spans="1:41" ht="12.45">
      <c r="A5" s="8" t="s">
        <v>1682</v>
      </c>
      <c r="B5" s="8">
        <f t="shared" si="1"/>
        <v>15</v>
      </c>
      <c r="C5" s="8" t="s">
        <v>1683</v>
      </c>
      <c r="D5" s="9">
        <f t="shared" si="2"/>
        <v>10</v>
      </c>
      <c r="E5" s="8" t="s">
        <v>1683</v>
      </c>
      <c r="F5" s="9">
        <v>4</v>
      </c>
      <c r="G5" s="8"/>
      <c r="H5" s="8" t="s">
        <v>124</v>
      </c>
      <c r="I5" s="8" t="s">
        <v>34</v>
      </c>
      <c r="J5" s="8" t="s">
        <v>34</v>
      </c>
      <c r="K5" s="10">
        <v>78</v>
      </c>
      <c r="L5" s="11" t="s">
        <v>1675</v>
      </c>
      <c r="M5" s="11" t="s">
        <v>1676</v>
      </c>
      <c r="N5" s="12" t="s">
        <v>38</v>
      </c>
      <c r="O5" s="11"/>
      <c r="P5" s="22">
        <v>4001</v>
      </c>
      <c r="Q5" s="13">
        <v>0</v>
      </c>
      <c r="R5" s="14" t="s">
        <v>1684</v>
      </c>
      <c r="S5" s="8" t="s">
        <v>48</v>
      </c>
      <c r="T5" s="8" t="s">
        <v>48</v>
      </c>
      <c r="U5" s="66"/>
      <c r="V5" s="32"/>
      <c r="W5" s="24"/>
      <c r="X5" s="24"/>
      <c r="Y5" s="22"/>
      <c r="Z5" s="22">
        <v>1</v>
      </c>
      <c r="AA5" s="7">
        <v>-1</v>
      </c>
      <c r="AB5" s="7">
        <f t="shared" si="0"/>
        <v>0</v>
      </c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</row>
    <row r="6" spans="1:41" ht="24.9">
      <c r="A6" s="8" t="s">
        <v>1685</v>
      </c>
      <c r="B6" s="8">
        <f t="shared" si="1"/>
        <v>22</v>
      </c>
      <c r="C6" s="8" t="s">
        <v>1686</v>
      </c>
      <c r="D6" s="9">
        <f t="shared" si="2"/>
        <v>17</v>
      </c>
      <c r="E6" s="8" t="s">
        <v>1686</v>
      </c>
      <c r="F6" s="9">
        <v>5</v>
      </c>
      <c r="G6" s="8"/>
      <c r="H6" s="8" t="s">
        <v>127</v>
      </c>
      <c r="I6" s="8" t="s">
        <v>128</v>
      </c>
      <c r="J6" s="8"/>
      <c r="K6" s="10"/>
      <c r="L6" s="11" t="s">
        <v>1675</v>
      </c>
      <c r="M6" s="11" t="s">
        <v>1676</v>
      </c>
      <c r="N6" s="12" t="s">
        <v>38</v>
      </c>
      <c r="O6" s="11"/>
      <c r="P6" s="22">
        <v>4001</v>
      </c>
      <c r="Q6" s="13">
        <v>0</v>
      </c>
      <c r="R6" s="14" t="s">
        <v>1684</v>
      </c>
      <c r="S6" s="8" t="s">
        <v>48</v>
      </c>
      <c r="T6" s="8" t="s">
        <v>48</v>
      </c>
      <c r="U6" s="66"/>
      <c r="V6" s="32"/>
      <c r="W6" s="24"/>
      <c r="X6" s="24"/>
      <c r="Y6" s="22"/>
      <c r="Z6" s="22">
        <v>1</v>
      </c>
      <c r="AA6" s="7">
        <v>-1</v>
      </c>
      <c r="AB6" s="7">
        <f t="shared" si="0"/>
        <v>0</v>
      </c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</row>
    <row r="7" spans="1:41" ht="24.9">
      <c r="A7" s="8" t="s">
        <v>1687</v>
      </c>
      <c r="B7" s="8">
        <f t="shared" si="1"/>
        <v>23</v>
      </c>
      <c r="C7" s="8" t="s">
        <v>1688</v>
      </c>
      <c r="D7" s="9">
        <f t="shared" si="2"/>
        <v>18</v>
      </c>
      <c r="E7" s="8" t="s">
        <v>1688</v>
      </c>
      <c r="F7" s="9">
        <v>6</v>
      </c>
      <c r="G7" s="8"/>
      <c r="H7" s="8" t="s">
        <v>1689</v>
      </c>
      <c r="I7" s="8" t="s">
        <v>128</v>
      </c>
      <c r="J7" s="8"/>
      <c r="K7" s="10"/>
      <c r="L7" s="11" t="s">
        <v>1675</v>
      </c>
      <c r="M7" s="11" t="s">
        <v>1676</v>
      </c>
      <c r="N7" s="12" t="s">
        <v>38</v>
      </c>
      <c r="O7" s="11"/>
      <c r="P7" s="22">
        <v>4001</v>
      </c>
      <c r="Q7" s="13">
        <v>0</v>
      </c>
      <c r="R7" s="14" t="s">
        <v>1684</v>
      </c>
      <c r="S7" s="8" t="s">
        <v>48</v>
      </c>
      <c r="T7" s="8" t="s">
        <v>48</v>
      </c>
      <c r="U7" s="66"/>
      <c r="V7" s="32"/>
      <c r="W7" s="24"/>
      <c r="X7" s="24"/>
      <c r="Y7" s="22"/>
      <c r="Z7" s="22">
        <v>1</v>
      </c>
      <c r="AA7" s="7">
        <v>-1</v>
      </c>
      <c r="AB7" s="7">
        <f t="shared" si="0"/>
        <v>0</v>
      </c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1" ht="24.9">
      <c r="A8" s="2" t="s">
        <v>1690</v>
      </c>
      <c r="B8" s="2">
        <v>14</v>
      </c>
      <c r="C8" s="2" t="s">
        <v>1691</v>
      </c>
      <c r="D8" s="23">
        <v>14</v>
      </c>
      <c r="E8" s="2" t="s">
        <v>1691</v>
      </c>
      <c r="F8" s="13">
        <v>7</v>
      </c>
      <c r="G8" s="13"/>
      <c r="H8" s="13" t="s">
        <v>134</v>
      </c>
      <c r="I8" s="13" t="s">
        <v>34</v>
      </c>
      <c r="J8" s="13" t="s">
        <v>52</v>
      </c>
      <c r="K8" s="15"/>
      <c r="L8" s="11" t="s">
        <v>1675</v>
      </c>
      <c r="M8" s="11" t="s">
        <v>1676</v>
      </c>
      <c r="N8" s="12" t="s">
        <v>38</v>
      </c>
      <c r="O8" s="11"/>
      <c r="P8" s="22">
        <v>4001</v>
      </c>
      <c r="Q8" s="13">
        <v>0</v>
      </c>
      <c r="R8" s="14" t="s">
        <v>1684</v>
      </c>
      <c r="S8" s="8" t="s">
        <v>48</v>
      </c>
      <c r="T8" s="8" t="s">
        <v>48</v>
      </c>
      <c r="U8" s="66"/>
      <c r="V8" s="32"/>
      <c r="W8" s="24"/>
      <c r="X8" s="24"/>
      <c r="Y8" s="22"/>
      <c r="Z8" s="22">
        <v>1</v>
      </c>
      <c r="AA8" s="7">
        <v>-1</v>
      </c>
      <c r="AB8" s="7">
        <f t="shared" si="0"/>
        <v>0</v>
      </c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</row>
    <row r="9" spans="1:41" ht="12.45">
      <c r="A9" s="22" t="s">
        <v>1692</v>
      </c>
      <c r="B9" s="22">
        <f t="shared" ref="B9:B19" si="3">LEN(A9)</f>
        <v>13</v>
      </c>
      <c r="C9" s="22" t="s">
        <v>1693</v>
      </c>
      <c r="D9" s="28">
        <f t="shared" ref="D9:D20" si="4">LEN(C9)</f>
        <v>11</v>
      </c>
      <c r="E9" s="22" t="s">
        <v>1693</v>
      </c>
      <c r="F9" s="22">
        <v>1</v>
      </c>
      <c r="G9" s="22"/>
      <c r="H9" s="22" t="s">
        <v>1694</v>
      </c>
      <c r="I9" s="13" t="s">
        <v>34</v>
      </c>
      <c r="J9" s="13" t="s">
        <v>34</v>
      </c>
      <c r="K9" s="15"/>
      <c r="L9" s="11" t="s">
        <v>1675</v>
      </c>
      <c r="M9" s="11" t="s">
        <v>1676</v>
      </c>
      <c r="N9" s="12" t="s">
        <v>38</v>
      </c>
      <c r="O9" s="11"/>
      <c r="P9" s="22">
        <v>4001</v>
      </c>
      <c r="Q9" s="13">
        <v>0</v>
      </c>
      <c r="R9" s="14"/>
      <c r="S9" s="13"/>
      <c r="T9" s="13"/>
      <c r="U9" s="66"/>
      <c r="V9" s="32"/>
      <c r="W9" s="15"/>
      <c r="X9" s="15"/>
      <c r="Y9" s="13"/>
      <c r="Z9" s="13">
        <v>3</v>
      </c>
      <c r="AA9" s="7"/>
      <c r="AB9" s="7">
        <v>0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</row>
    <row r="10" spans="1:41" ht="12.45">
      <c r="A10" s="22" t="s">
        <v>1695</v>
      </c>
      <c r="B10" s="22">
        <f t="shared" si="3"/>
        <v>12</v>
      </c>
      <c r="C10" s="22" t="s">
        <v>1696</v>
      </c>
      <c r="D10" s="28">
        <f t="shared" si="4"/>
        <v>10</v>
      </c>
      <c r="E10" s="22" t="s">
        <v>1696</v>
      </c>
      <c r="F10" s="22">
        <v>1</v>
      </c>
      <c r="G10" s="22"/>
      <c r="H10" s="22" t="s">
        <v>1697</v>
      </c>
      <c r="I10" s="13" t="s">
        <v>34</v>
      </c>
      <c r="J10" s="13" t="s">
        <v>34</v>
      </c>
      <c r="K10" s="15"/>
      <c r="L10" s="11" t="s">
        <v>1675</v>
      </c>
      <c r="M10" s="11" t="s">
        <v>1676</v>
      </c>
      <c r="N10" s="12" t="s">
        <v>38</v>
      </c>
      <c r="O10" s="11"/>
      <c r="P10" s="22">
        <v>4001</v>
      </c>
      <c r="Q10" s="13">
        <v>0</v>
      </c>
      <c r="R10" s="14"/>
      <c r="S10" s="13"/>
      <c r="T10" s="13"/>
      <c r="U10" s="66"/>
      <c r="V10" s="32"/>
      <c r="W10" s="15"/>
      <c r="X10" s="15"/>
      <c r="Y10" s="13"/>
      <c r="Z10" s="13">
        <v>3</v>
      </c>
      <c r="AA10" s="7"/>
      <c r="AB10" s="7">
        <v>0</v>
      </c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</row>
    <row r="11" spans="1:41" ht="12.45">
      <c r="A11" s="2" t="s">
        <v>1698</v>
      </c>
      <c r="B11" s="8">
        <f t="shared" si="3"/>
        <v>12</v>
      </c>
      <c r="C11" s="2" t="s">
        <v>174</v>
      </c>
      <c r="D11" s="9">
        <f t="shared" si="4"/>
        <v>2</v>
      </c>
      <c r="E11" s="2" t="s">
        <v>174</v>
      </c>
      <c r="F11" s="13">
        <v>1</v>
      </c>
      <c r="G11" s="13">
        <v>1</v>
      </c>
      <c r="H11" s="2" t="s">
        <v>175</v>
      </c>
      <c r="I11" s="2"/>
      <c r="J11" s="2"/>
      <c r="K11" s="15"/>
      <c r="L11" s="11" t="s">
        <v>1675</v>
      </c>
      <c r="M11" s="11" t="s">
        <v>1676</v>
      </c>
      <c r="N11" s="11" t="s">
        <v>176</v>
      </c>
      <c r="O11" s="11"/>
      <c r="P11" s="13">
        <v>4011</v>
      </c>
      <c r="Q11" s="13">
        <v>0</v>
      </c>
      <c r="R11" s="14"/>
      <c r="S11" s="2"/>
      <c r="T11" s="2"/>
      <c r="U11" s="66"/>
      <c r="V11" s="32"/>
      <c r="W11" s="15"/>
      <c r="X11" s="15"/>
      <c r="Y11" s="13"/>
      <c r="Z11" s="13">
        <v>1</v>
      </c>
      <c r="AA11" s="7">
        <v>-2</v>
      </c>
      <c r="AB11" s="7">
        <f t="shared" ref="AB11:AB15" si="5">AC11+AD11</f>
        <v>0</v>
      </c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ht="24.9">
      <c r="A12" s="2" t="s">
        <v>177</v>
      </c>
      <c r="B12" s="8">
        <f t="shared" si="3"/>
        <v>20</v>
      </c>
      <c r="C12" s="2" t="s">
        <v>178</v>
      </c>
      <c r="D12" s="9">
        <f t="shared" si="4"/>
        <v>9</v>
      </c>
      <c r="E12" s="2" t="s">
        <v>178</v>
      </c>
      <c r="F12" s="13">
        <v>2</v>
      </c>
      <c r="G12" s="13"/>
      <c r="H12" s="2" t="s">
        <v>179</v>
      </c>
      <c r="I12" s="2" t="s">
        <v>34</v>
      </c>
      <c r="J12" s="2" t="s">
        <v>34</v>
      </c>
      <c r="K12" s="15">
        <v>31</v>
      </c>
      <c r="L12" s="11" t="s">
        <v>1675</v>
      </c>
      <c r="M12" s="11" t="s">
        <v>1676</v>
      </c>
      <c r="N12" s="11" t="s">
        <v>176</v>
      </c>
      <c r="O12" s="11"/>
      <c r="P12" s="13">
        <v>4011</v>
      </c>
      <c r="Q12" s="13">
        <v>0</v>
      </c>
      <c r="R12" s="14"/>
      <c r="S12" s="2" t="s">
        <v>48</v>
      </c>
      <c r="T12" s="2" t="s">
        <v>48</v>
      </c>
      <c r="U12" s="66"/>
      <c r="V12" s="32"/>
      <c r="W12" s="15"/>
      <c r="X12" s="15"/>
      <c r="Y12" s="13"/>
      <c r="Z12" s="13">
        <v>1</v>
      </c>
      <c r="AA12" s="7">
        <v>-2</v>
      </c>
      <c r="AB12" s="7">
        <f t="shared" si="5"/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</row>
    <row r="13" spans="1:41" ht="24.9">
      <c r="A13" s="2" t="s">
        <v>180</v>
      </c>
      <c r="B13" s="8">
        <f t="shared" si="3"/>
        <v>21</v>
      </c>
      <c r="C13" s="2" t="s">
        <v>181</v>
      </c>
      <c r="D13" s="9">
        <f t="shared" si="4"/>
        <v>10</v>
      </c>
      <c r="E13" s="2" t="s">
        <v>181</v>
      </c>
      <c r="F13" s="13">
        <v>3</v>
      </c>
      <c r="G13" s="13"/>
      <c r="H13" s="2" t="s">
        <v>182</v>
      </c>
      <c r="I13" s="2" t="s">
        <v>34</v>
      </c>
      <c r="J13" s="2" t="s">
        <v>34</v>
      </c>
      <c r="K13" s="15">
        <v>31</v>
      </c>
      <c r="L13" s="11" t="s">
        <v>1675</v>
      </c>
      <c r="M13" s="11" t="s">
        <v>1676</v>
      </c>
      <c r="N13" s="11" t="s">
        <v>176</v>
      </c>
      <c r="O13" s="11"/>
      <c r="P13" s="13">
        <v>4011</v>
      </c>
      <c r="Q13" s="13">
        <v>0</v>
      </c>
      <c r="R13" s="14"/>
      <c r="S13" s="2"/>
      <c r="T13" s="2"/>
      <c r="U13" s="66"/>
      <c r="V13" s="32"/>
      <c r="W13" s="15"/>
      <c r="X13" s="15"/>
      <c r="Y13" s="13"/>
      <c r="Z13" s="13">
        <v>1</v>
      </c>
      <c r="AA13" s="7">
        <v>-2</v>
      </c>
      <c r="AB13" s="7">
        <f t="shared" si="5"/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</row>
    <row r="14" spans="1:41" ht="24.9">
      <c r="A14" s="2" t="s">
        <v>183</v>
      </c>
      <c r="B14" s="8">
        <f t="shared" si="3"/>
        <v>18</v>
      </c>
      <c r="C14" s="2" t="s">
        <v>184</v>
      </c>
      <c r="D14" s="9">
        <f t="shared" si="4"/>
        <v>11</v>
      </c>
      <c r="E14" s="2" t="s">
        <v>184</v>
      </c>
      <c r="F14" s="13">
        <v>4</v>
      </c>
      <c r="G14" s="13"/>
      <c r="H14" s="2" t="s">
        <v>185</v>
      </c>
      <c r="I14" s="2" t="s">
        <v>34</v>
      </c>
      <c r="J14" s="2" t="s">
        <v>34</v>
      </c>
      <c r="K14" s="15">
        <v>10</v>
      </c>
      <c r="L14" s="11" t="s">
        <v>1675</v>
      </c>
      <c r="M14" s="11" t="s">
        <v>1676</v>
      </c>
      <c r="N14" s="11" t="s">
        <v>176</v>
      </c>
      <c r="O14" s="11"/>
      <c r="P14" s="13">
        <v>4011</v>
      </c>
      <c r="Q14" s="13">
        <v>0</v>
      </c>
      <c r="R14" s="14"/>
      <c r="S14" s="2"/>
      <c r="T14" s="2"/>
      <c r="U14" s="66"/>
      <c r="V14" s="32"/>
      <c r="W14" s="15"/>
      <c r="X14" s="15"/>
      <c r="Y14" s="13"/>
      <c r="Z14" s="13">
        <v>1</v>
      </c>
      <c r="AA14" s="7">
        <v>-2</v>
      </c>
      <c r="AB14" s="7">
        <f t="shared" si="5"/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</row>
    <row r="15" spans="1:41" ht="24.9">
      <c r="A15" s="2" t="s">
        <v>186</v>
      </c>
      <c r="B15" s="8">
        <f t="shared" si="3"/>
        <v>15</v>
      </c>
      <c r="C15" s="2" t="s">
        <v>187</v>
      </c>
      <c r="D15" s="9">
        <f t="shared" si="4"/>
        <v>7</v>
      </c>
      <c r="E15" s="2" t="s">
        <v>187</v>
      </c>
      <c r="F15" s="13">
        <v>5</v>
      </c>
      <c r="G15" s="13"/>
      <c r="H15" s="2" t="s">
        <v>1699</v>
      </c>
      <c r="I15" s="2" t="s">
        <v>77</v>
      </c>
      <c r="J15" s="2" t="s">
        <v>34</v>
      </c>
      <c r="K15" s="15">
        <v>5</v>
      </c>
      <c r="L15" s="11" t="s">
        <v>1675</v>
      </c>
      <c r="M15" s="11" t="s">
        <v>1676</v>
      </c>
      <c r="N15" s="11" t="s">
        <v>176</v>
      </c>
      <c r="O15" s="11"/>
      <c r="P15" s="13">
        <v>4011</v>
      </c>
      <c r="Q15" s="13">
        <v>0</v>
      </c>
      <c r="R15" s="14"/>
      <c r="S15" s="2"/>
      <c r="T15" s="2"/>
      <c r="U15" s="66"/>
      <c r="V15" s="32"/>
      <c r="W15" s="15"/>
      <c r="X15" s="15"/>
      <c r="Y15" s="13"/>
      <c r="Z15" s="13">
        <v>1</v>
      </c>
      <c r="AA15" s="7">
        <v>-2</v>
      </c>
      <c r="AB15" s="7">
        <f t="shared" si="5"/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ht="12.45">
      <c r="A16" s="8" t="s">
        <v>189</v>
      </c>
      <c r="B16" s="8">
        <f t="shared" si="3"/>
        <v>18</v>
      </c>
      <c r="C16" s="8" t="s">
        <v>1700</v>
      </c>
      <c r="D16" s="9">
        <f t="shared" si="4"/>
        <v>10</v>
      </c>
      <c r="E16" s="8" t="s">
        <v>1700</v>
      </c>
      <c r="F16" s="9">
        <v>4</v>
      </c>
      <c r="G16" s="8"/>
      <c r="H16" s="8" t="s">
        <v>191</v>
      </c>
      <c r="I16" s="8"/>
      <c r="J16" s="8"/>
      <c r="K16" s="10"/>
      <c r="L16" s="11" t="s">
        <v>1675</v>
      </c>
      <c r="M16" s="11" t="s">
        <v>1676</v>
      </c>
      <c r="N16" s="12" t="s">
        <v>176</v>
      </c>
      <c r="O16" s="11"/>
      <c r="P16" s="13">
        <v>4011</v>
      </c>
      <c r="Q16" s="13">
        <v>0</v>
      </c>
      <c r="R16" s="14" t="s">
        <v>192</v>
      </c>
      <c r="S16" s="13"/>
      <c r="T16" s="13"/>
      <c r="U16" s="66"/>
      <c r="V16" s="32"/>
      <c r="W16" s="15"/>
      <c r="X16" s="15"/>
      <c r="Y16" s="13"/>
      <c r="Z16" s="13"/>
      <c r="AA16" s="7"/>
      <c r="AB16" s="7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</row>
    <row r="17" spans="1:41" ht="12.45">
      <c r="A17" s="2" t="s">
        <v>1701</v>
      </c>
      <c r="B17" s="8">
        <f t="shared" si="3"/>
        <v>19</v>
      </c>
      <c r="C17" s="2" t="s">
        <v>195</v>
      </c>
      <c r="D17" s="9">
        <f t="shared" si="4"/>
        <v>3</v>
      </c>
      <c r="E17" s="2" t="s">
        <v>195</v>
      </c>
      <c r="F17" s="13">
        <v>6</v>
      </c>
      <c r="G17" s="13"/>
      <c r="H17" s="2" t="s">
        <v>1702</v>
      </c>
      <c r="I17" s="2"/>
      <c r="J17" s="2" t="s">
        <v>35</v>
      </c>
      <c r="K17" s="15"/>
      <c r="L17" s="11" t="s">
        <v>1675</v>
      </c>
      <c r="M17" s="11" t="s">
        <v>1676</v>
      </c>
      <c r="N17" s="11" t="s">
        <v>176</v>
      </c>
      <c r="O17" s="11"/>
      <c r="P17" s="13">
        <v>4011</v>
      </c>
      <c r="Q17" s="13">
        <v>0</v>
      </c>
      <c r="R17" s="14"/>
      <c r="S17" s="2"/>
      <c r="T17" s="2"/>
      <c r="U17" s="66"/>
      <c r="V17" s="32"/>
      <c r="W17" s="15"/>
      <c r="X17" s="15"/>
      <c r="Y17" s="13"/>
      <c r="Z17" s="13">
        <v>1</v>
      </c>
      <c r="AA17" s="7">
        <v>-2</v>
      </c>
      <c r="AB17" s="7">
        <f t="shared" ref="AB17:AB29" si="6">AC17+AD17</f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</row>
    <row r="18" spans="1:41" ht="12.45">
      <c r="A18" s="2" t="s">
        <v>200</v>
      </c>
      <c r="B18" s="8">
        <f t="shared" si="3"/>
        <v>14</v>
      </c>
      <c r="C18" s="2" t="s">
        <v>1703</v>
      </c>
      <c r="D18" s="9">
        <f t="shared" si="4"/>
        <v>8</v>
      </c>
      <c r="E18" s="2" t="s">
        <v>1703</v>
      </c>
      <c r="F18" s="13">
        <v>7</v>
      </c>
      <c r="G18" s="13"/>
      <c r="H18" s="2" t="s">
        <v>202</v>
      </c>
      <c r="I18" s="2" t="s">
        <v>34</v>
      </c>
      <c r="J18" s="2" t="s">
        <v>34</v>
      </c>
      <c r="K18" s="15">
        <v>255</v>
      </c>
      <c r="L18" s="11" t="s">
        <v>1675</v>
      </c>
      <c r="M18" s="11" t="s">
        <v>1676</v>
      </c>
      <c r="N18" s="11" t="s">
        <v>176</v>
      </c>
      <c r="O18" s="11"/>
      <c r="P18" s="13">
        <v>4011</v>
      </c>
      <c r="Q18" s="13">
        <v>0</v>
      </c>
      <c r="R18" s="14"/>
      <c r="S18" s="2"/>
      <c r="T18" s="2"/>
      <c r="U18" s="66"/>
      <c r="V18" s="32"/>
      <c r="W18" s="15"/>
      <c r="X18" s="15"/>
      <c r="Y18" s="13"/>
      <c r="Z18" s="13">
        <v>1</v>
      </c>
      <c r="AA18" s="7"/>
      <c r="AB18" s="7">
        <f t="shared" si="6"/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ht="12.45">
      <c r="A19" s="2" t="s">
        <v>193</v>
      </c>
      <c r="B19" s="8">
        <f t="shared" si="3"/>
        <v>12</v>
      </c>
      <c r="C19" s="2" t="s">
        <v>194</v>
      </c>
      <c r="D19" s="9">
        <f t="shared" si="4"/>
        <v>2</v>
      </c>
      <c r="E19" s="2" t="s">
        <v>194</v>
      </c>
      <c r="F19" s="13">
        <v>1</v>
      </c>
      <c r="G19" s="13">
        <v>1</v>
      </c>
      <c r="H19" s="2" t="s">
        <v>175</v>
      </c>
      <c r="I19" s="2"/>
      <c r="J19" s="2" t="s">
        <v>35</v>
      </c>
      <c r="K19" s="15"/>
      <c r="L19" s="11" t="s">
        <v>1675</v>
      </c>
      <c r="M19" s="11" t="s">
        <v>1676</v>
      </c>
      <c r="N19" s="12" t="s">
        <v>203</v>
      </c>
      <c r="O19" s="11"/>
      <c r="P19" s="13">
        <v>4021</v>
      </c>
      <c r="Q19" s="13">
        <v>0</v>
      </c>
      <c r="R19" s="14"/>
      <c r="S19" s="2"/>
      <c r="T19" s="2"/>
      <c r="U19" s="66"/>
      <c r="V19" s="32"/>
      <c r="W19" s="15"/>
      <c r="X19" s="15"/>
      <c r="Y19" s="13"/>
      <c r="Z19" s="13">
        <v>1</v>
      </c>
      <c r="AA19" s="7">
        <v>-2</v>
      </c>
      <c r="AB19" s="7">
        <f t="shared" si="6"/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</row>
    <row r="20" spans="1:41" ht="12.45">
      <c r="A20" s="2" t="s">
        <v>204</v>
      </c>
      <c r="B20" s="23">
        <v>14</v>
      </c>
      <c r="C20" s="2" t="s">
        <v>1704</v>
      </c>
      <c r="D20" s="9">
        <f t="shared" si="4"/>
        <v>9</v>
      </c>
      <c r="E20" s="2" t="s">
        <v>1704</v>
      </c>
      <c r="F20" s="13">
        <v>2</v>
      </c>
      <c r="G20" s="13"/>
      <c r="H20" s="2" t="s">
        <v>1705</v>
      </c>
      <c r="I20" s="2" t="s">
        <v>34</v>
      </c>
      <c r="J20" s="2" t="s">
        <v>34</v>
      </c>
      <c r="K20" s="15">
        <v>60</v>
      </c>
      <c r="L20" s="11" t="s">
        <v>1675</v>
      </c>
      <c r="M20" s="11" t="s">
        <v>1676</v>
      </c>
      <c r="N20" s="12" t="s">
        <v>203</v>
      </c>
      <c r="O20" s="11"/>
      <c r="P20" s="13">
        <v>4021</v>
      </c>
      <c r="Q20" s="13">
        <v>0</v>
      </c>
      <c r="R20" s="14"/>
      <c r="S20" s="2"/>
      <c r="T20" s="2"/>
      <c r="U20" s="66"/>
      <c r="V20" s="32"/>
      <c r="W20" s="15"/>
      <c r="X20" s="15"/>
      <c r="Y20" s="13"/>
      <c r="Z20" s="13">
        <v>1</v>
      </c>
      <c r="AA20" s="7">
        <v>-2</v>
      </c>
      <c r="AB20" s="7">
        <f t="shared" si="6"/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</row>
    <row r="21" spans="1:41" ht="12.45">
      <c r="A21" s="2" t="s">
        <v>207</v>
      </c>
      <c r="B21" s="23">
        <v>14</v>
      </c>
      <c r="C21" s="2" t="s">
        <v>208</v>
      </c>
      <c r="D21" s="23">
        <v>7</v>
      </c>
      <c r="E21" s="2" t="s">
        <v>208</v>
      </c>
      <c r="F21" s="13">
        <v>3</v>
      </c>
      <c r="G21" s="13"/>
      <c r="H21" s="2" t="s">
        <v>209</v>
      </c>
      <c r="I21" s="2" t="s">
        <v>77</v>
      </c>
      <c r="J21" s="2" t="s">
        <v>35</v>
      </c>
      <c r="K21" s="15"/>
      <c r="L21" s="11" t="s">
        <v>1675</v>
      </c>
      <c r="M21" s="11" t="s">
        <v>1676</v>
      </c>
      <c r="N21" s="12" t="s">
        <v>203</v>
      </c>
      <c r="O21" s="11"/>
      <c r="P21" s="13">
        <v>4021</v>
      </c>
      <c r="Q21" s="13">
        <v>0</v>
      </c>
      <c r="R21" s="14"/>
      <c r="S21" s="2"/>
      <c r="T21" s="2"/>
      <c r="U21" s="66"/>
      <c r="V21" s="32"/>
      <c r="W21" s="15"/>
      <c r="X21" s="15"/>
      <c r="Y21" s="13"/>
      <c r="Z21" s="13">
        <v>1</v>
      </c>
      <c r="AA21" s="7">
        <v>-2</v>
      </c>
      <c r="AB21" s="7">
        <f t="shared" si="6"/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</row>
    <row r="22" spans="1:41" ht="12.45">
      <c r="A22" s="2" t="s">
        <v>210</v>
      </c>
      <c r="B22" s="23">
        <v>14</v>
      </c>
      <c r="C22" s="2" t="s">
        <v>211</v>
      </c>
      <c r="D22" s="23">
        <v>7</v>
      </c>
      <c r="E22" s="2" t="s">
        <v>211</v>
      </c>
      <c r="F22" s="13">
        <v>4</v>
      </c>
      <c r="G22" s="13"/>
      <c r="H22" s="2" t="s">
        <v>212</v>
      </c>
      <c r="I22" s="2" t="s">
        <v>77</v>
      </c>
      <c r="J22" s="2" t="s">
        <v>35</v>
      </c>
      <c r="K22" s="15"/>
      <c r="L22" s="11" t="s">
        <v>1675</v>
      </c>
      <c r="M22" s="11" t="s">
        <v>1676</v>
      </c>
      <c r="N22" s="12" t="s">
        <v>203</v>
      </c>
      <c r="O22" s="11"/>
      <c r="P22" s="13">
        <v>4021</v>
      </c>
      <c r="Q22" s="13">
        <v>0</v>
      </c>
      <c r="R22" s="14"/>
      <c r="S22" s="2"/>
      <c r="T22" s="2"/>
      <c r="U22" s="66"/>
      <c r="V22" s="32"/>
      <c r="W22" s="15"/>
      <c r="X22" s="15"/>
      <c r="Y22" s="13"/>
      <c r="Z22" s="13">
        <v>1</v>
      </c>
      <c r="AA22" s="7">
        <v>-2</v>
      </c>
      <c r="AB22" s="7">
        <f t="shared" si="6"/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ht="12.45">
      <c r="A23" s="8" t="s">
        <v>1706</v>
      </c>
      <c r="B23" s="8"/>
      <c r="C23" s="8" t="s">
        <v>1707</v>
      </c>
      <c r="D23" s="9">
        <v>2</v>
      </c>
      <c r="E23" s="8" t="s">
        <v>1707</v>
      </c>
      <c r="F23" s="9">
        <v>1</v>
      </c>
      <c r="G23" s="8">
        <v>1</v>
      </c>
      <c r="H23" s="8" t="s">
        <v>175</v>
      </c>
      <c r="I23" s="8"/>
      <c r="J23" s="8" t="s">
        <v>35</v>
      </c>
      <c r="K23" s="10"/>
      <c r="L23" s="11" t="s">
        <v>1675</v>
      </c>
      <c r="M23" s="11" t="s">
        <v>1676</v>
      </c>
      <c r="N23" s="12" t="s">
        <v>218</v>
      </c>
      <c r="O23" s="11"/>
      <c r="P23" s="13">
        <v>4031</v>
      </c>
      <c r="Q23" s="13">
        <v>0</v>
      </c>
      <c r="R23" s="14" t="s">
        <v>1684</v>
      </c>
      <c r="S23" s="13"/>
      <c r="T23" s="13"/>
      <c r="U23" s="66"/>
      <c r="V23" s="32"/>
      <c r="W23" s="15"/>
      <c r="X23" s="15"/>
      <c r="Y23" s="13"/>
      <c r="Z23" s="13">
        <v>1</v>
      </c>
      <c r="AA23" s="7">
        <v>-1</v>
      </c>
      <c r="AB23" s="7">
        <f t="shared" si="6"/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</row>
    <row r="24" spans="1:41" ht="12.45">
      <c r="A24" s="8" t="s">
        <v>1708</v>
      </c>
      <c r="B24" s="8"/>
      <c r="C24" s="8" t="s">
        <v>1709</v>
      </c>
      <c r="D24" s="9">
        <v>8</v>
      </c>
      <c r="E24" s="8" t="s">
        <v>1709</v>
      </c>
      <c r="F24" s="9">
        <v>2</v>
      </c>
      <c r="G24" s="8"/>
      <c r="H24" s="8" t="s">
        <v>221</v>
      </c>
      <c r="I24" s="8" t="s">
        <v>34</v>
      </c>
      <c r="J24" s="8" t="s">
        <v>52</v>
      </c>
      <c r="K24" s="10">
        <v>255</v>
      </c>
      <c r="L24" s="11" t="s">
        <v>1675</v>
      </c>
      <c r="M24" s="11" t="s">
        <v>1676</v>
      </c>
      <c r="N24" s="12" t="s">
        <v>218</v>
      </c>
      <c r="O24" s="11"/>
      <c r="P24" s="13">
        <v>4031</v>
      </c>
      <c r="Q24" s="13">
        <v>0</v>
      </c>
      <c r="R24" s="14" t="s">
        <v>1684</v>
      </c>
      <c r="S24" s="13"/>
      <c r="T24" s="13"/>
      <c r="U24" s="66"/>
      <c r="V24" s="32"/>
      <c r="W24" s="15"/>
      <c r="X24" s="15"/>
      <c r="Y24" s="13"/>
      <c r="Z24" s="13">
        <v>1</v>
      </c>
      <c r="AA24" s="7">
        <v>-1</v>
      </c>
      <c r="AB24" s="7">
        <f t="shared" si="6"/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spans="1:41" ht="24.9">
      <c r="A25" s="8" t="s">
        <v>1710</v>
      </c>
      <c r="B25" s="8"/>
      <c r="C25" s="8" t="s">
        <v>1711</v>
      </c>
      <c r="D25" s="9"/>
      <c r="E25" s="8" t="s">
        <v>1711</v>
      </c>
      <c r="F25" s="9">
        <v>3</v>
      </c>
      <c r="G25" s="8"/>
      <c r="H25" s="8" t="s">
        <v>346</v>
      </c>
      <c r="I25" s="8" t="s">
        <v>34</v>
      </c>
      <c r="J25" s="8" t="s">
        <v>52</v>
      </c>
      <c r="K25" s="10">
        <v>255</v>
      </c>
      <c r="L25" s="11" t="s">
        <v>1675</v>
      </c>
      <c r="M25" s="11" t="s">
        <v>1676</v>
      </c>
      <c r="N25" s="12" t="s">
        <v>218</v>
      </c>
      <c r="O25" s="11"/>
      <c r="P25" s="13">
        <v>4031</v>
      </c>
      <c r="Q25" s="13">
        <v>0</v>
      </c>
      <c r="R25" s="14" t="s">
        <v>1684</v>
      </c>
      <c r="S25" s="13"/>
      <c r="T25" s="13"/>
      <c r="U25" s="66"/>
      <c r="V25" s="32"/>
      <c r="W25" s="15"/>
      <c r="X25" s="15"/>
      <c r="Y25" s="13"/>
      <c r="Z25" s="13">
        <v>1</v>
      </c>
      <c r="AA25" s="7">
        <v>-1</v>
      </c>
      <c r="AB25" s="7">
        <f t="shared" si="6"/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</row>
    <row r="26" spans="1:41" ht="12.45">
      <c r="A26" s="2" t="s">
        <v>521</v>
      </c>
      <c r="B26" s="23">
        <f t="shared" ref="B26:B31" si="7">LEN(A26)</f>
        <v>7</v>
      </c>
      <c r="C26" s="2" t="s">
        <v>522</v>
      </c>
      <c r="D26" s="23">
        <f t="shared" ref="D26:D31" si="8">LEN(C26)</f>
        <v>3</v>
      </c>
      <c r="E26" s="2" t="s">
        <v>522</v>
      </c>
      <c r="F26" s="23">
        <v>0</v>
      </c>
      <c r="G26" s="2">
        <v>1</v>
      </c>
      <c r="H26" s="2" t="s">
        <v>1712</v>
      </c>
      <c r="I26" s="2" t="s">
        <v>66</v>
      </c>
      <c r="J26" s="2" t="s">
        <v>35</v>
      </c>
      <c r="K26" s="15"/>
      <c r="L26" s="11" t="s">
        <v>1713</v>
      </c>
      <c r="M26" s="11" t="s">
        <v>1714</v>
      </c>
      <c r="N26" s="11" t="s">
        <v>1715</v>
      </c>
      <c r="O26" s="11"/>
      <c r="P26" s="13">
        <v>4041</v>
      </c>
      <c r="Q26" s="13">
        <v>0</v>
      </c>
      <c r="R26" s="14"/>
      <c r="S26" s="13"/>
      <c r="T26" s="13"/>
      <c r="U26" s="66"/>
      <c r="V26" s="32"/>
      <c r="W26" s="15"/>
      <c r="X26" s="15"/>
      <c r="Y26" s="13"/>
      <c r="Z26" s="13">
        <v>1</v>
      </c>
      <c r="AA26" s="7"/>
      <c r="AB26" s="7">
        <f t="shared" si="6"/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</row>
    <row r="27" spans="1:41" ht="12.45">
      <c r="A27" s="2" t="s">
        <v>1716</v>
      </c>
      <c r="B27" s="23">
        <f t="shared" si="7"/>
        <v>15</v>
      </c>
      <c r="C27" s="2" t="s">
        <v>1717</v>
      </c>
      <c r="D27" s="23">
        <f t="shared" si="8"/>
        <v>7</v>
      </c>
      <c r="E27" s="2" t="s">
        <v>1717</v>
      </c>
      <c r="F27" s="23">
        <v>1</v>
      </c>
      <c r="G27" s="13"/>
      <c r="H27" s="2" t="s">
        <v>1718</v>
      </c>
      <c r="I27" s="2" t="s">
        <v>34</v>
      </c>
      <c r="J27" s="2" t="s">
        <v>34</v>
      </c>
      <c r="K27" s="15"/>
      <c r="L27" s="11" t="s">
        <v>1713</v>
      </c>
      <c r="M27" s="11" t="s">
        <v>1714</v>
      </c>
      <c r="N27" s="11" t="s">
        <v>1715</v>
      </c>
      <c r="O27" s="11"/>
      <c r="P27" s="13">
        <v>4041</v>
      </c>
      <c r="Q27" s="13">
        <v>0</v>
      </c>
      <c r="R27" s="14"/>
      <c r="S27" s="13"/>
      <c r="T27" s="2" t="s">
        <v>1717</v>
      </c>
      <c r="U27" s="66" t="s">
        <v>1719</v>
      </c>
      <c r="V27" s="32">
        <v>5001</v>
      </c>
      <c r="W27" s="15"/>
      <c r="X27" s="15"/>
      <c r="Y27" s="13"/>
      <c r="Z27" s="13">
        <v>1</v>
      </c>
      <c r="AA27" s="7"/>
      <c r="AB27" s="7">
        <f t="shared" si="6"/>
        <v>2</v>
      </c>
      <c r="AC27" s="6">
        <v>2</v>
      </c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</row>
    <row r="28" spans="1:41" ht="12.45">
      <c r="A28" s="2" t="s">
        <v>1720</v>
      </c>
      <c r="B28" s="23">
        <f t="shared" si="7"/>
        <v>12</v>
      </c>
      <c r="C28" s="2" t="s">
        <v>1721</v>
      </c>
      <c r="D28" s="23">
        <f t="shared" si="8"/>
        <v>12</v>
      </c>
      <c r="E28" s="2" t="s">
        <v>1721</v>
      </c>
      <c r="F28" s="23">
        <v>2</v>
      </c>
      <c r="G28" s="13"/>
      <c r="H28" s="2" t="s">
        <v>1722</v>
      </c>
      <c r="I28" s="2" t="s">
        <v>34</v>
      </c>
      <c r="J28" s="2" t="s">
        <v>34</v>
      </c>
      <c r="K28" s="15"/>
      <c r="L28" s="11" t="s">
        <v>1713</v>
      </c>
      <c r="M28" s="11" t="s">
        <v>1714</v>
      </c>
      <c r="N28" s="11" t="s">
        <v>1715</v>
      </c>
      <c r="O28" s="11"/>
      <c r="P28" s="13">
        <v>4041</v>
      </c>
      <c r="Q28" s="13">
        <v>0</v>
      </c>
      <c r="R28" s="14"/>
      <c r="S28" s="13"/>
      <c r="T28" s="13"/>
      <c r="U28" s="66"/>
      <c r="V28" s="32"/>
      <c r="W28" s="15"/>
      <c r="X28" s="15"/>
      <c r="Y28" s="13"/>
      <c r="Z28" s="13">
        <v>1</v>
      </c>
      <c r="AA28" s="7">
        <v>-2</v>
      </c>
      <c r="AB28" s="7">
        <f t="shared" si="6"/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</row>
    <row r="29" spans="1:41" ht="24.9">
      <c r="A29" s="2" t="s">
        <v>1723</v>
      </c>
      <c r="B29" s="23">
        <f t="shared" si="7"/>
        <v>20</v>
      </c>
      <c r="C29" s="2" t="s">
        <v>1724</v>
      </c>
      <c r="D29" s="23">
        <f t="shared" si="8"/>
        <v>9</v>
      </c>
      <c r="E29" s="2" t="s">
        <v>1724</v>
      </c>
      <c r="F29" s="23">
        <v>3</v>
      </c>
      <c r="G29" s="13"/>
      <c r="H29" s="2" t="s">
        <v>1725</v>
      </c>
      <c r="I29" s="2" t="s">
        <v>34</v>
      </c>
      <c r="J29" s="2" t="s">
        <v>34</v>
      </c>
      <c r="K29" s="16">
        <v>31</v>
      </c>
      <c r="L29" s="11" t="s">
        <v>1713</v>
      </c>
      <c r="M29" s="11" t="s">
        <v>1714</v>
      </c>
      <c r="N29" s="11" t="s">
        <v>1715</v>
      </c>
      <c r="O29" s="11"/>
      <c r="P29" s="13">
        <v>4041</v>
      </c>
      <c r="Q29" s="13">
        <v>0</v>
      </c>
      <c r="R29" s="14"/>
      <c r="S29" s="13"/>
      <c r="T29" s="2" t="s">
        <v>1724</v>
      </c>
      <c r="U29" s="66" t="s">
        <v>1719</v>
      </c>
      <c r="V29" s="32">
        <v>5005</v>
      </c>
      <c r="W29" s="15"/>
      <c r="X29" s="15"/>
      <c r="Y29" s="13"/>
      <c r="Z29" s="13">
        <v>1</v>
      </c>
      <c r="AA29" s="7"/>
      <c r="AB29" s="7">
        <f t="shared" si="6"/>
        <v>2</v>
      </c>
      <c r="AC29" s="6">
        <v>2</v>
      </c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</row>
    <row r="30" spans="1:41" ht="12.45">
      <c r="A30" s="2" t="s">
        <v>1726</v>
      </c>
      <c r="B30" s="23">
        <f t="shared" si="7"/>
        <v>9</v>
      </c>
      <c r="C30" s="2" t="s">
        <v>1727</v>
      </c>
      <c r="D30" s="23">
        <f t="shared" si="8"/>
        <v>9</v>
      </c>
      <c r="E30" s="2" t="s">
        <v>1727</v>
      </c>
      <c r="F30" s="23">
        <v>3</v>
      </c>
      <c r="G30" s="13"/>
      <c r="H30" s="2" t="s">
        <v>1728</v>
      </c>
      <c r="I30" s="2" t="s">
        <v>34</v>
      </c>
      <c r="J30" s="2" t="s">
        <v>34</v>
      </c>
      <c r="K30" s="16">
        <v>31</v>
      </c>
      <c r="L30" s="11" t="s">
        <v>1713</v>
      </c>
      <c r="M30" s="11" t="s">
        <v>1714</v>
      </c>
      <c r="N30" s="11" t="s">
        <v>1715</v>
      </c>
      <c r="O30" s="11"/>
      <c r="P30" s="13">
        <v>4041</v>
      </c>
      <c r="Q30" s="13">
        <v>0</v>
      </c>
      <c r="R30" s="14" t="s">
        <v>1729</v>
      </c>
      <c r="S30" s="13"/>
      <c r="T30" s="13" t="s">
        <v>1730</v>
      </c>
      <c r="U30" s="66" t="s">
        <v>1719</v>
      </c>
      <c r="V30" s="32">
        <v>5011</v>
      </c>
      <c r="W30" s="15"/>
      <c r="X30" s="15"/>
      <c r="Y30" s="13"/>
      <c r="Z30" s="13">
        <v>1</v>
      </c>
      <c r="AA30" s="7"/>
      <c r="AB30" s="7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</row>
    <row r="31" spans="1:41" ht="24.9">
      <c r="A31" s="2" t="s">
        <v>1731</v>
      </c>
      <c r="B31" s="23">
        <f t="shared" si="7"/>
        <v>21</v>
      </c>
      <c r="C31" s="2" t="s">
        <v>1732</v>
      </c>
      <c r="D31" s="23">
        <f t="shared" si="8"/>
        <v>8</v>
      </c>
      <c r="E31" s="2" t="s">
        <v>1732</v>
      </c>
      <c r="F31" s="23">
        <v>4</v>
      </c>
      <c r="G31" s="13"/>
      <c r="H31" s="2" t="s">
        <v>1733</v>
      </c>
      <c r="I31" s="2" t="s">
        <v>34</v>
      </c>
      <c r="J31" s="2" t="s">
        <v>34</v>
      </c>
      <c r="K31" s="16">
        <v>20</v>
      </c>
      <c r="L31" s="11" t="s">
        <v>1713</v>
      </c>
      <c r="M31" s="11" t="s">
        <v>1714</v>
      </c>
      <c r="N31" s="11" t="s">
        <v>1715</v>
      </c>
      <c r="O31" s="11"/>
      <c r="P31" s="13">
        <v>4041</v>
      </c>
      <c r="Q31" s="13">
        <v>0</v>
      </c>
      <c r="R31" s="14"/>
      <c r="S31" s="2" t="s">
        <v>48</v>
      </c>
      <c r="T31" s="2" t="s">
        <v>1734</v>
      </c>
      <c r="U31" s="66" t="s">
        <v>1719</v>
      </c>
      <c r="V31" s="32">
        <v>5012</v>
      </c>
      <c r="W31" s="15"/>
      <c r="X31" s="15"/>
      <c r="Y31" s="13"/>
      <c r="Z31" s="13">
        <v>1</v>
      </c>
      <c r="AA31" s="7"/>
      <c r="AB31" s="7">
        <f t="shared" ref="AB31:AB36" si="9">AC31+AD31</f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spans="1:41" ht="24.9">
      <c r="A32" s="23" t="s">
        <v>1735</v>
      </c>
      <c r="B32" s="13"/>
      <c r="C32" s="2" t="s">
        <v>1736</v>
      </c>
      <c r="D32" s="23"/>
      <c r="E32" s="2" t="s">
        <v>1736</v>
      </c>
      <c r="F32" s="23">
        <v>5</v>
      </c>
      <c r="G32" s="13"/>
      <c r="H32" s="2" t="s">
        <v>1737</v>
      </c>
      <c r="I32" s="2" t="s">
        <v>34</v>
      </c>
      <c r="J32" s="2" t="s">
        <v>34</v>
      </c>
      <c r="K32" s="16">
        <v>20</v>
      </c>
      <c r="L32" s="11" t="s">
        <v>1713</v>
      </c>
      <c r="M32" s="11" t="s">
        <v>1714</v>
      </c>
      <c r="N32" s="11" t="s">
        <v>1715</v>
      </c>
      <c r="O32" s="11"/>
      <c r="P32" s="13">
        <v>4041</v>
      </c>
      <c r="Q32" s="13">
        <v>0</v>
      </c>
      <c r="R32" s="14"/>
      <c r="S32" s="2" t="s">
        <v>48</v>
      </c>
      <c r="T32" s="2" t="s">
        <v>48</v>
      </c>
      <c r="U32" s="66"/>
      <c r="V32" s="32"/>
      <c r="W32" s="15"/>
      <c r="X32" s="15"/>
      <c r="Y32" s="13"/>
      <c r="Z32" s="13">
        <v>1</v>
      </c>
      <c r="AA32" s="7"/>
      <c r="AB32" s="7">
        <f t="shared" si="9"/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</row>
    <row r="33" spans="1:41" ht="24.9">
      <c r="A33" s="2" t="s">
        <v>1738</v>
      </c>
      <c r="B33" s="23"/>
      <c r="C33" s="2" t="s">
        <v>1739</v>
      </c>
      <c r="D33" s="23"/>
      <c r="E33" s="2" t="s">
        <v>1739</v>
      </c>
      <c r="F33" s="23">
        <v>6</v>
      </c>
      <c r="G33" s="13"/>
      <c r="H33" s="2" t="s">
        <v>1740</v>
      </c>
      <c r="I33" s="2" t="s">
        <v>34</v>
      </c>
      <c r="J33" s="2" t="s">
        <v>34</v>
      </c>
      <c r="K33" s="16">
        <v>20</v>
      </c>
      <c r="L33" s="11" t="s">
        <v>1713</v>
      </c>
      <c r="M33" s="11" t="s">
        <v>1714</v>
      </c>
      <c r="N33" s="11" t="s">
        <v>1715</v>
      </c>
      <c r="O33" s="11"/>
      <c r="P33" s="13">
        <v>4041</v>
      </c>
      <c r="Q33" s="13">
        <v>0</v>
      </c>
      <c r="R33" s="14"/>
      <c r="S33" s="2" t="s">
        <v>48</v>
      </c>
      <c r="T33" s="2" t="s">
        <v>48</v>
      </c>
      <c r="U33" s="66"/>
      <c r="V33" s="32"/>
      <c r="W33" s="15"/>
      <c r="X33" s="15"/>
      <c r="Y33" s="13"/>
      <c r="Z33" s="13">
        <v>1</v>
      </c>
      <c r="AA33" s="7"/>
      <c r="AB33" s="7">
        <f t="shared" si="9"/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</row>
    <row r="34" spans="1:41" ht="24.9">
      <c r="A34" s="2" t="s">
        <v>1741</v>
      </c>
      <c r="B34" s="23">
        <f t="shared" ref="B34:B36" si="10">LEN(A34)</f>
        <v>21</v>
      </c>
      <c r="C34" s="2" t="s">
        <v>1742</v>
      </c>
      <c r="D34" s="23">
        <f t="shared" ref="D34:D36" si="11">LEN(C34)</f>
        <v>8</v>
      </c>
      <c r="E34" s="2" t="s">
        <v>1742</v>
      </c>
      <c r="F34" s="23">
        <v>7</v>
      </c>
      <c r="G34" s="13"/>
      <c r="H34" s="2" t="s">
        <v>1743</v>
      </c>
      <c r="I34" s="2" t="s">
        <v>544</v>
      </c>
      <c r="J34" s="2" t="s">
        <v>35</v>
      </c>
      <c r="K34" s="15"/>
      <c r="L34" s="11" t="s">
        <v>1713</v>
      </c>
      <c r="M34" s="11" t="s">
        <v>1714</v>
      </c>
      <c r="N34" s="11" t="s">
        <v>1715</v>
      </c>
      <c r="O34" s="11"/>
      <c r="P34" s="13">
        <v>4041</v>
      </c>
      <c r="Q34" s="13">
        <v>1</v>
      </c>
      <c r="R34" s="14"/>
      <c r="S34" s="2" t="s">
        <v>48</v>
      </c>
      <c r="T34" s="2" t="s">
        <v>1744</v>
      </c>
      <c r="U34" s="66" t="s">
        <v>1719</v>
      </c>
      <c r="V34" s="32">
        <v>5013</v>
      </c>
      <c r="W34" s="16">
        <v>-80</v>
      </c>
      <c r="X34" s="16">
        <v>80</v>
      </c>
      <c r="Y34" s="13"/>
      <c r="Z34" s="13">
        <v>1</v>
      </c>
      <c r="AA34" s="7"/>
      <c r="AB34" s="7">
        <f t="shared" si="9"/>
        <v>1</v>
      </c>
      <c r="AC34" s="6">
        <v>1</v>
      </c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</row>
    <row r="35" spans="1:41" ht="24.9">
      <c r="A35" s="2" t="s">
        <v>1745</v>
      </c>
      <c r="B35" s="23">
        <f t="shared" si="10"/>
        <v>22</v>
      </c>
      <c r="C35" s="2" t="s">
        <v>1746</v>
      </c>
      <c r="D35" s="23">
        <f t="shared" si="11"/>
        <v>9</v>
      </c>
      <c r="E35" s="2" t="s">
        <v>1746</v>
      </c>
      <c r="F35" s="23">
        <v>8</v>
      </c>
      <c r="G35" s="13"/>
      <c r="H35" s="2" t="s">
        <v>1747</v>
      </c>
      <c r="I35" s="2" t="s">
        <v>544</v>
      </c>
      <c r="J35" s="2" t="s">
        <v>35</v>
      </c>
      <c r="K35" s="15"/>
      <c r="L35" s="11" t="s">
        <v>1713</v>
      </c>
      <c r="M35" s="11" t="s">
        <v>1714</v>
      </c>
      <c r="N35" s="11" t="s">
        <v>1715</v>
      </c>
      <c r="O35" s="11"/>
      <c r="P35" s="13">
        <v>4041</v>
      </c>
      <c r="Q35" s="13">
        <v>1</v>
      </c>
      <c r="R35" s="14"/>
      <c r="S35" s="2" t="s">
        <v>48</v>
      </c>
      <c r="T35" s="2" t="s">
        <v>1748</v>
      </c>
      <c r="U35" s="66" t="s">
        <v>1719</v>
      </c>
      <c r="V35" s="32">
        <v>5014</v>
      </c>
      <c r="W35" s="16">
        <v>-180</v>
      </c>
      <c r="X35" s="16">
        <v>180</v>
      </c>
      <c r="Y35" s="13"/>
      <c r="Z35" s="13">
        <v>1</v>
      </c>
      <c r="AA35" s="7"/>
      <c r="AB35" s="7">
        <f t="shared" si="9"/>
        <v>1</v>
      </c>
      <c r="AC35" s="6">
        <v>1</v>
      </c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</row>
    <row r="36" spans="1:41" ht="12.45">
      <c r="A36" s="2" t="s">
        <v>1749</v>
      </c>
      <c r="B36" s="23">
        <f t="shared" si="10"/>
        <v>19</v>
      </c>
      <c r="C36" s="2" t="s">
        <v>1750</v>
      </c>
      <c r="D36" s="23">
        <f t="shared" si="11"/>
        <v>9</v>
      </c>
      <c r="E36" s="2" t="s">
        <v>1750</v>
      </c>
      <c r="F36" s="13">
        <v>9</v>
      </c>
      <c r="G36" s="13"/>
      <c r="H36" s="2" t="s">
        <v>1751</v>
      </c>
      <c r="I36" s="2" t="s">
        <v>251</v>
      </c>
      <c r="J36" s="2" t="s">
        <v>35</v>
      </c>
      <c r="K36" s="16">
        <v>31</v>
      </c>
      <c r="L36" s="11" t="s">
        <v>1713</v>
      </c>
      <c r="M36" s="11" t="s">
        <v>1714</v>
      </c>
      <c r="N36" s="11" t="s">
        <v>1715</v>
      </c>
      <c r="O36" s="11"/>
      <c r="P36" s="13">
        <v>4041</v>
      </c>
      <c r="Q36" s="13">
        <v>1</v>
      </c>
      <c r="R36" s="14"/>
      <c r="S36" s="13"/>
      <c r="T36" s="13"/>
      <c r="U36" s="66"/>
      <c r="V36" s="32"/>
      <c r="W36" s="15"/>
      <c r="X36" s="15"/>
      <c r="Y36" s="13"/>
      <c r="Z36" s="13">
        <v>1</v>
      </c>
      <c r="AA36" s="7"/>
      <c r="AB36" s="7">
        <f t="shared" si="9"/>
        <v>1</v>
      </c>
      <c r="AC36" s="6">
        <v>1</v>
      </c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</row>
    <row r="37" spans="1:41" ht="24.9">
      <c r="A37" s="2" t="s">
        <v>1752</v>
      </c>
      <c r="B37" s="2"/>
      <c r="C37" s="2" t="s">
        <v>1753</v>
      </c>
      <c r="D37" s="23"/>
      <c r="E37" s="2" t="s">
        <v>1753</v>
      </c>
      <c r="F37" s="23"/>
      <c r="G37" s="13"/>
      <c r="H37" s="2" t="s">
        <v>1754</v>
      </c>
      <c r="I37" s="2" t="s">
        <v>128</v>
      </c>
      <c r="J37" s="2"/>
      <c r="K37" s="15"/>
      <c r="L37" s="11" t="s">
        <v>1713</v>
      </c>
      <c r="M37" s="11" t="s">
        <v>1714</v>
      </c>
      <c r="N37" s="11" t="s">
        <v>1715</v>
      </c>
      <c r="O37" s="11"/>
      <c r="P37" s="13">
        <v>4041</v>
      </c>
      <c r="Q37" s="13"/>
      <c r="R37" s="14" t="s">
        <v>1755</v>
      </c>
      <c r="S37" s="2"/>
      <c r="T37" s="2"/>
      <c r="U37" s="66"/>
      <c r="V37" s="32"/>
      <c r="W37" s="16"/>
      <c r="X37" s="15"/>
      <c r="Y37" s="13"/>
      <c r="Z37" s="13"/>
      <c r="AA37" s="7"/>
      <c r="AB37" s="7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</row>
    <row r="38" spans="1:41" ht="12.45">
      <c r="A38" s="2" t="s">
        <v>1756</v>
      </c>
      <c r="B38" s="2">
        <f t="shared" ref="B38:B39" si="12">LEN(A38)</f>
        <v>10</v>
      </c>
      <c r="C38" s="2" t="s">
        <v>658</v>
      </c>
      <c r="D38" s="23">
        <f t="shared" ref="D38:D39" si="13">LEN(C38)</f>
        <v>4</v>
      </c>
      <c r="E38" s="2" t="s">
        <v>658</v>
      </c>
      <c r="F38" s="23">
        <v>44</v>
      </c>
      <c r="G38" s="13"/>
      <c r="H38" s="2" t="s">
        <v>657</v>
      </c>
      <c r="I38" s="2" t="s">
        <v>271</v>
      </c>
      <c r="J38" s="2" t="s">
        <v>35</v>
      </c>
      <c r="K38" s="15"/>
      <c r="L38" s="11" t="s">
        <v>1713</v>
      </c>
      <c r="M38" s="11" t="s">
        <v>1714</v>
      </c>
      <c r="N38" s="11" t="s">
        <v>1715</v>
      </c>
      <c r="O38" s="11"/>
      <c r="P38" s="13">
        <v>4041</v>
      </c>
      <c r="Q38" s="13">
        <v>1</v>
      </c>
      <c r="R38" s="14"/>
      <c r="S38" s="2" t="s">
        <v>48</v>
      </c>
      <c r="T38" s="2" t="s">
        <v>658</v>
      </c>
      <c r="U38" s="66" t="s">
        <v>1719</v>
      </c>
      <c r="V38" s="6">
        <v>5004</v>
      </c>
      <c r="W38" s="16">
        <v>0</v>
      </c>
      <c r="X38" s="15"/>
      <c r="Y38" s="13"/>
      <c r="Z38" s="13">
        <v>1</v>
      </c>
      <c r="AA38" s="7"/>
      <c r="AB38" s="7">
        <f>AG38+AH38</f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 ht="12.45">
      <c r="A39" s="2" t="s">
        <v>1757</v>
      </c>
      <c r="B39" s="23">
        <f t="shared" si="12"/>
        <v>18</v>
      </c>
      <c r="C39" s="2" t="s">
        <v>1758</v>
      </c>
      <c r="D39" s="23">
        <f t="shared" si="13"/>
        <v>8</v>
      </c>
      <c r="E39" s="2" t="s">
        <v>1758</v>
      </c>
      <c r="F39" s="13"/>
      <c r="G39" s="13"/>
      <c r="H39" s="2" t="s">
        <v>1759</v>
      </c>
      <c r="I39" s="2" t="s">
        <v>729</v>
      </c>
      <c r="J39" s="2" t="s">
        <v>35</v>
      </c>
      <c r="K39" s="15"/>
      <c r="L39" s="11" t="s">
        <v>1713</v>
      </c>
      <c r="M39" s="11" t="s">
        <v>1714</v>
      </c>
      <c r="N39" s="11" t="s">
        <v>1715</v>
      </c>
      <c r="O39" s="11"/>
      <c r="P39" s="13">
        <v>4041</v>
      </c>
      <c r="Q39" s="13">
        <v>1</v>
      </c>
      <c r="R39" s="14"/>
      <c r="S39" s="2" t="s">
        <v>48</v>
      </c>
      <c r="T39" s="2" t="s">
        <v>48</v>
      </c>
      <c r="U39" s="66"/>
      <c r="V39" s="32"/>
      <c r="W39" s="16">
        <v>0</v>
      </c>
      <c r="X39" s="16">
        <v>90</v>
      </c>
      <c r="Y39" s="13"/>
      <c r="Z39" s="13">
        <v>1</v>
      </c>
      <c r="AA39" s="7"/>
      <c r="AB39" s="7">
        <f t="shared" ref="AB39:AB40" si="14">AC39+AD39</f>
        <v>1</v>
      </c>
      <c r="AC39" s="6">
        <v>1</v>
      </c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 ht="12.45">
      <c r="A40" s="13" t="s">
        <v>1760</v>
      </c>
      <c r="B40" s="13"/>
      <c r="C40" s="13" t="s">
        <v>1761</v>
      </c>
      <c r="D40" s="13"/>
      <c r="E40" s="13" t="s">
        <v>1761</v>
      </c>
      <c r="F40" s="13"/>
      <c r="G40" s="13"/>
      <c r="H40" s="13" t="s">
        <v>1762</v>
      </c>
      <c r="I40" s="13" t="s">
        <v>34</v>
      </c>
      <c r="J40" s="13"/>
      <c r="K40" s="15"/>
      <c r="L40" s="11" t="s">
        <v>1713</v>
      </c>
      <c r="M40" s="11" t="s">
        <v>1714</v>
      </c>
      <c r="N40" s="11" t="s">
        <v>1715</v>
      </c>
      <c r="O40" s="11"/>
      <c r="P40" s="13">
        <v>4041</v>
      </c>
      <c r="Q40" s="13">
        <v>0</v>
      </c>
      <c r="R40" s="14"/>
      <c r="S40" s="13"/>
      <c r="T40" s="13" t="s">
        <v>1763</v>
      </c>
      <c r="U40" s="66" t="s">
        <v>1719</v>
      </c>
      <c r="V40" s="32">
        <v>5002</v>
      </c>
      <c r="W40" s="15"/>
      <c r="X40" s="15"/>
      <c r="Y40" s="13"/>
      <c r="Z40" s="13">
        <v>0</v>
      </c>
      <c r="AA40" s="7"/>
      <c r="AB40" s="7">
        <f t="shared" si="14"/>
        <v>1</v>
      </c>
      <c r="AC40" s="6">
        <v>1</v>
      </c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ht="24.9">
      <c r="A41" s="2" t="s">
        <v>1764</v>
      </c>
      <c r="B41" s="23"/>
      <c r="C41" s="2" t="s">
        <v>1765</v>
      </c>
      <c r="D41" s="23"/>
      <c r="E41" s="2" t="s">
        <v>1765</v>
      </c>
      <c r="F41" s="23"/>
      <c r="G41" s="2"/>
      <c r="H41" s="2" t="s">
        <v>1766</v>
      </c>
      <c r="I41" s="2" t="s">
        <v>34</v>
      </c>
      <c r="J41" s="2" t="s">
        <v>34</v>
      </c>
      <c r="K41" s="15"/>
      <c r="L41" s="11" t="s">
        <v>1713</v>
      </c>
      <c r="M41" s="11" t="s">
        <v>1714</v>
      </c>
      <c r="N41" s="11" t="s">
        <v>1715</v>
      </c>
      <c r="O41" s="11"/>
      <c r="P41" s="13">
        <v>4041</v>
      </c>
      <c r="Q41" s="13"/>
      <c r="R41" s="14"/>
      <c r="S41" s="13"/>
      <c r="T41" s="13"/>
      <c r="U41" s="66"/>
      <c r="V41" s="32"/>
      <c r="W41" s="15"/>
      <c r="X41" s="15"/>
      <c r="Y41" s="13"/>
      <c r="Z41" s="13"/>
      <c r="AA41" s="7"/>
      <c r="AB41" s="7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 ht="12.45">
      <c r="A42" s="2" t="s">
        <v>521</v>
      </c>
      <c r="B42" s="23">
        <f t="shared" ref="B42:B102" si="15">LEN(A42)</f>
        <v>7</v>
      </c>
      <c r="C42" s="2" t="s">
        <v>522</v>
      </c>
      <c r="D42" s="23">
        <f t="shared" ref="D42:D54" si="16">LEN(C42)</f>
        <v>3</v>
      </c>
      <c r="E42" s="2" t="s">
        <v>522</v>
      </c>
      <c r="F42" s="23">
        <v>0</v>
      </c>
      <c r="G42" s="2">
        <v>1</v>
      </c>
      <c r="H42" s="2" t="s">
        <v>1712</v>
      </c>
      <c r="I42" s="2" t="s">
        <v>66</v>
      </c>
      <c r="J42" s="2" t="s">
        <v>35</v>
      </c>
      <c r="K42" s="15"/>
      <c r="L42" s="11" t="s">
        <v>1713</v>
      </c>
      <c r="M42" s="11" t="s">
        <v>1714</v>
      </c>
      <c r="N42" s="11" t="s">
        <v>1767</v>
      </c>
      <c r="O42" s="11"/>
      <c r="P42" s="13">
        <v>4051</v>
      </c>
      <c r="Q42" s="13">
        <v>0</v>
      </c>
      <c r="R42" s="14"/>
      <c r="S42" s="13"/>
      <c r="T42" s="13"/>
      <c r="U42" s="66"/>
      <c r="V42" s="32"/>
      <c r="W42" s="15"/>
      <c r="X42" s="15"/>
      <c r="Y42" s="13"/>
      <c r="Z42" s="13">
        <v>1</v>
      </c>
      <c r="AA42" s="7">
        <v>-2</v>
      </c>
      <c r="AB42" s="7">
        <f t="shared" ref="AB42:AB64" si="17">AC42+AD42</f>
        <v>0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 ht="12.45">
      <c r="A43" s="2" t="s">
        <v>1716</v>
      </c>
      <c r="B43" s="23">
        <f t="shared" si="15"/>
        <v>15</v>
      </c>
      <c r="C43" s="2" t="s">
        <v>1717</v>
      </c>
      <c r="D43" s="23">
        <f t="shared" si="16"/>
        <v>7</v>
      </c>
      <c r="E43" s="2" t="s">
        <v>1717</v>
      </c>
      <c r="F43" s="23">
        <v>1</v>
      </c>
      <c r="G43" s="13"/>
      <c r="H43" s="2" t="s">
        <v>1718</v>
      </c>
      <c r="I43" s="2" t="s">
        <v>34</v>
      </c>
      <c r="J43" s="2" t="s">
        <v>34</v>
      </c>
      <c r="K43" s="15"/>
      <c r="L43" s="11" t="s">
        <v>1713</v>
      </c>
      <c r="M43" s="11" t="s">
        <v>1714</v>
      </c>
      <c r="N43" s="11" t="s">
        <v>1767</v>
      </c>
      <c r="O43" s="11"/>
      <c r="P43" s="13">
        <v>4051</v>
      </c>
      <c r="Q43" s="13">
        <v>0</v>
      </c>
      <c r="R43" s="14"/>
      <c r="S43" s="13"/>
      <c r="T43" s="2" t="s">
        <v>1717</v>
      </c>
      <c r="U43" s="66" t="s">
        <v>1768</v>
      </c>
      <c r="V43" s="32">
        <v>5101</v>
      </c>
      <c r="W43" s="15"/>
      <c r="X43" s="15"/>
      <c r="Y43" s="13"/>
      <c r="Z43" s="13">
        <v>1</v>
      </c>
      <c r="AA43" s="7">
        <v>-2</v>
      </c>
      <c r="AB43" s="7">
        <f t="shared" si="17"/>
        <v>0</v>
      </c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ht="12.45">
      <c r="A44" s="2" t="s">
        <v>1769</v>
      </c>
      <c r="B44" s="23">
        <f t="shared" si="15"/>
        <v>21</v>
      </c>
      <c r="C44" s="2" t="s">
        <v>1770</v>
      </c>
      <c r="D44" s="23">
        <f t="shared" si="16"/>
        <v>9</v>
      </c>
      <c r="E44" s="2" t="s">
        <v>1770</v>
      </c>
      <c r="F44" s="23">
        <v>2</v>
      </c>
      <c r="G44" s="13"/>
      <c r="H44" s="2" t="s">
        <v>1771</v>
      </c>
      <c r="I44" s="2" t="s">
        <v>34</v>
      </c>
      <c r="J44" s="2" t="s">
        <v>34</v>
      </c>
      <c r="K44" s="16">
        <v>31</v>
      </c>
      <c r="L44" s="11" t="s">
        <v>1713</v>
      </c>
      <c r="M44" s="11" t="s">
        <v>1714</v>
      </c>
      <c r="N44" s="11" t="s">
        <v>1767</v>
      </c>
      <c r="O44" s="11"/>
      <c r="P44" s="13">
        <v>4051</v>
      </c>
      <c r="Q44" s="13">
        <v>0</v>
      </c>
      <c r="R44" s="14"/>
      <c r="S44" s="13"/>
      <c r="T44" s="13"/>
      <c r="U44" s="66"/>
      <c r="V44" s="32"/>
      <c r="W44" s="15"/>
      <c r="X44" s="15"/>
      <c r="Y44" s="13"/>
      <c r="Z44" s="13">
        <v>1</v>
      </c>
      <c r="AA44" s="7"/>
      <c r="AB44" s="7">
        <f t="shared" si="17"/>
        <v>1</v>
      </c>
      <c r="AC44" s="6">
        <v>1</v>
      </c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 ht="12.45">
      <c r="A45" s="2" t="s">
        <v>1772</v>
      </c>
      <c r="B45" s="23">
        <f t="shared" si="15"/>
        <v>19</v>
      </c>
      <c r="C45" s="2" t="s">
        <v>1773</v>
      </c>
      <c r="D45" s="23">
        <f t="shared" si="16"/>
        <v>14</v>
      </c>
      <c r="E45" s="2" t="s">
        <v>1773</v>
      </c>
      <c r="F45" s="23">
        <v>3</v>
      </c>
      <c r="G45" s="13"/>
      <c r="H45" s="2" t="s">
        <v>1774</v>
      </c>
      <c r="I45" s="2" t="s">
        <v>34</v>
      </c>
      <c r="J45" s="2" t="s">
        <v>34</v>
      </c>
      <c r="K45" s="16">
        <v>50</v>
      </c>
      <c r="L45" s="11" t="s">
        <v>1713</v>
      </c>
      <c r="M45" s="11" t="s">
        <v>1714</v>
      </c>
      <c r="N45" s="11" t="s">
        <v>1767</v>
      </c>
      <c r="O45" s="11"/>
      <c r="P45" s="13">
        <v>4051</v>
      </c>
      <c r="Q45" s="13">
        <v>0</v>
      </c>
      <c r="R45" s="14"/>
      <c r="S45" s="2" t="s">
        <v>48</v>
      </c>
      <c r="T45" s="2" t="s">
        <v>1775</v>
      </c>
      <c r="U45" s="66" t="s">
        <v>1719</v>
      </c>
      <c r="V45" s="32">
        <v>5015</v>
      </c>
      <c r="W45" s="15"/>
      <c r="X45" s="15"/>
      <c r="Y45" s="13"/>
      <c r="Z45" s="13">
        <v>1</v>
      </c>
      <c r="AA45" s="7"/>
      <c r="AB45" s="7">
        <f t="shared" si="17"/>
        <v>1</v>
      </c>
      <c r="AC45" s="6">
        <v>1</v>
      </c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 ht="12.45">
      <c r="A46" s="2" t="s">
        <v>1776</v>
      </c>
      <c r="B46" s="23">
        <f t="shared" si="15"/>
        <v>19</v>
      </c>
      <c r="C46" s="2" t="s">
        <v>1777</v>
      </c>
      <c r="D46" s="23">
        <f t="shared" si="16"/>
        <v>8</v>
      </c>
      <c r="E46" s="2" t="s">
        <v>1777</v>
      </c>
      <c r="F46" s="23">
        <v>4</v>
      </c>
      <c r="G46" s="13"/>
      <c r="H46" s="2" t="s">
        <v>1778</v>
      </c>
      <c r="I46" s="2" t="s">
        <v>77</v>
      </c>
      <c r="J46" s="2" t="s">
        <v>34</v>
      </c>
      <c r="K46" s="16">
        <v>31</v>
      </c>
      <c r="L46" s="11" t="s">
        <v>1713</v>
      </c>
      <c r="M46" s="11" t="s">
        <v>1714</v>
      </c>
      <c r="N46" s="11" t="s">
        <v>1767</v>
      </c>
      <c r="O46" s="11"/>
      <c r="P46" s="13">
        <v>4051</v>
      </c>
      <c r="Q46" s="13">
        <v>1</v>
      </c>
      <c r="R46" s="14"/>
      <c r="S46" s="13"/>
      <c r="T46" s="13"/>
      <c r="U46" s="66"/>
      <c r="V46" s="32"/>
      <c r="W46" s="15"/>
      <c r="X46" s="15"/>
      <c r="Y46" s="13"/>
      <c r="Z46" s="13">
        <v>0</v>
      </c>
      <c r="AA46" s="7"/>
      <c r="AB46" s="7">
        <f t="shared" si="17"/>
        <v>1</v>
      </c>
      <c r="AC46" s="6">
        <v>1</v>
      </c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ht="12.45">
      <c r="A47" s="2" t="s">
        <v>1779</v>
      </c>
      <c r="B47" s="23">
        <f t="shared" si="15"/>
        <v>11</v>
      </c>
      <c r="C47" s="2" t="s">
        <v>1780</v>
      </c>
      <c r="D47" s="23">
        <f t="shared" si="16"/>
        <v>4</v>
      </c>
      <c r="E47" s="2" t="s">
        <v>1780</v>
      </c>
      <c r="F47" s="23">
        <v>11</v>
      </c>
      <c r="G47" s="13"/>
      <c r="H47" s="2" t="s">
        <v>1781</v>
      </c>
      <c r="I47" s="2" t="s">
        <v>881</v>
      </c>
      <c r="J47" s="2" t="s">
        <v>35</v>
      </c>
      <c r="K47" s="15"/>
      <c r="L47" s="11" t="s">
        <v>1713</v>
      </c>
      <c r="M47" s="11" t="s">
        <v>1714</v>
      </c>
      <c r="N47" s="11" t="s">
        <v>1767</v>
      </c>
      <c r="O47" s="11"/>
      <c r="P47" s="13">
        <v>4051</v>
      </c>
      <c r="Q47" s="13">
        <v>1</v>
      </c>
      <c r="R47" s="67">
        <v>41309</v>
      </c>
      <c r="S47" s="2" t="s">
        <v>48</v>
      </c>
      <c r="T47" s="2" t="s">
        <v>1780</v>
      </c>
      <c r="U47" s="66" t="s">
        <v>1768</v>
      </c>
      <c r="V47" s="32">
        <v>5103</v>
      </c>
      <c r="W47" s="15"/>
      <c r="X47" s="15"/>
      <c r="Y47" s="13"/>
      <c r="Z47" s="13">
        <v>1</v>
      </c>
      <c r="AA47" s="7"/>
      <c r="AB47" s="7">
        <f t="shared" si="17"/>
        <v>2</v>
      </c>
      <c r="AC47" s="6">
        <v>2</v>
      </c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ht="12.45">
      <c r="A48" s="2" t="s">
        <v>1782</v>
      </c>
      <c r="B48" s="23">
        <f t="shared" si="15"/>
        <v>17</v>
      </c>
      <c r="C48" s="2" t="s">
        <v>1783</v>
      </c>
      <c r="D48" s="23">
        <f t="shared" si="16"/>
        <v>5</v>
      </c>
      <c r="E48" s="2" t="s">
        <v>1783</v>
      </c>
      <c r="F48" s="23">
        <v>12</v>
      </c>
      <c r="G48" s="13"/>
      <c r="H48" s="2" t="s">
        <v>1784</v>
      </c>
      <c r="I48" s="2" t="s">
        <v>881</v>
      </c>
      <c r="J48" s="2" t="s">
        <v>35</v>
      </c>
      <c r="K48" s="15"/>
      <c r="L48" s="11" t="s">
        <v>1713</v>
      </c>
      <c r="M48" s="11" t="s">
        <v>1714</v>
      </c>
      <c r="N48" s="11" t="s">
        <v>1767</v>
      </c>
      <c r="O48" s="11"/>
      <c r="P48" s="13">
        <v>4051</v>
      </c>
      <c r="Q48" s="13">
        <v>1</v>
      </c>
      <c r="R48" s="67">
        <v>41309</v>
      </c>
      <c r="S48" s="2" t="s">
        <v>48</v>
      </c>
      <c r="T48" s="2" t="s">
        <v>48</v>
      </c>
      <c r="U48" s="66"/>
      <c r="V48" s="32"/>
      <c r="W48" s="15"/>
      <c r="X48" s="15"/>
      <c r="Y48" s="13"/>
      <c r="Z48" s="13">
        <v>1</v>
      </c>
      <c r="AA48" s="7"/>
      <c r="AB48" s="7">
        <f t="shared" si="17"/>
        <v>2</v>
      </c>
      <c r="AC48" s="6">
        <v>2</v>
      </c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 ht="12.45">
      <c r="A49" s="2" t="s">
        <v>1785</v>
      </c>
      <c r="B49" s="23">
        <f t="shared" si="15"/>
        <v>22</v>
      </c>
      <c r="C49" s="2" t="s">
        <v>1786</v>
      </c>
      <c r="D49" s="23">
        <f t="shared" si="16"/>
        <v>4</v>
      </c>
      <c r="E49" s="2" t="s">
        <v>1786</v>
      </c>
      <c r="F49" s="23">
        <v>13</v>
      </c>
      <c r="G49" s="13"/>
      <c r="H49" s="2" t="s">
        <v>1787</v>
      </c>
      <c r="I49" s="2" t="s">
        <v>842</v>
      </c>
      <c r="J49" s="2" t="s">
        <v>35</v>
      </c>
      <c r="K49" s="15"/>
      <c r="L49" s="11" t="s">
        <v>1713</v>
      </c>
      <c r="M49" s="11" t="s">
        <v>1714</v>
      </c>
      <c r="N49" s="11" t="s">
        <v>1767</v>
      </c>
      <c r="O49" s="11"/>
      <c r="P49" s="13">
        <v>4051</v>
      </c>
      <c r="Q49" s="13">
        <v>1</v>
      </c>
      <c r="R49" s="14"/>
      <c r="S49" s="2" t="s">
        <v>48</v>
      </c>
      <c r="T49" s="2" t="s">
        <v>1786</v>
      </c>
      <c r="U49" s="66" t="s">
        <v>1768</v>
      </c>
      <c r="V49" s="32">
        <v>5104</v>
      </c>
      <c r="W49" s="16">
        <v>0</v>
      </c>
      <c r="X49" s="15"/>
      <c r="Y49" s="13"/>
      <c r="Z49" s="13">
        <v>1</v>
      </c>
      <c r="AA49" s="7">
        <v>-1</v>
      </c>
      <c r="AB49" s="7">
        <f t="shared" si="17"/>
        <v>0</v>
      </c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ht="12.45">
      <c r="A50" s="2" t="s">
        <v>1788</v>
      </c>
      <c r="B50" s="2">
        <f t="shared" si="15"/>
        <v>16</v>
      </c>
      <c r="C50" s="2" t="s">
        <v>1789</v>
      </c>
      <c r="D50" s="23">
        <f t="shared" si="16"/>
        <v>5</v>
      </c>
      <c r="E50" s="2" t="s">
        <v>1789</v>
      </c>
      <c r="F50" s="23">
        <v>43</v>
      </c>
      <c r="G50" s="13"/>
      <c r="H50" s="2" t="s">
        <v>1790</v>
      </c>
      <c r="I50" s="2" t="s">
        <v>271</v>
      </c>
      <c r="J50" s="2" t="s">
        <v>35</v>
      </c>
      <c r="K50" s="16">
        <v>5</v>
      </c>
      <c r="L50" s="11" t="s">
        <v>1713</v>
      </c>
      <c r="M50" s="11" t="s">
        <v>1714</v>
      </c>
      <c r="N50" s="11" t="s">
        <v>1767</v>
      </c>
      <c r="O50" s="11"/>
      <c r="P50" s="13">
        <v>4051</v>
      </c>
      <c r="Q50" s="13">
        <v>1</v>
      </c>
      <c r="R50" s="14" t="s">
        <v>1791</v>
      </c>
      <c r="S50" s="2" t="s">
        <v>48</v>
      </c>
      <c r="T50" s="2" t="s">
        <v>48</v>
      </c>
      <c r="V50" s="32"/>
      <c r="W50" s="15"/>
      <c r="X50" s="15"/>
      <c r="Y50" s="13"/>
      <c r="Z50" s="13">
        <v>1</v>
      </c>
      <c r="AA50" s="7"/>
      <c r="AB50" s="7">
        <f t="shared" si="17"/>
        <v>0</v>
      </c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ht="12.45">
      <c r="A51" s="2" t="s">
        <v>1792</v>
      </c>
      <c r="B51" s="23">
        <f t="shared" si="15"/>
        <v>8</v>
      </c>
      <c r="C51" s="2" t="s">
        <v>1793</v>
      </c>
      <c r="D51" s="23">
        <f t="shared" si="16"/>
        <v>7</v>
      </c>
      <c r="E51" s="2" t="s">
        <v>1793</v>
      </c>
      <c r="F51" s="13">
        <v>46</v>
      </c>
      <c r="G51" s="13"/>
      <c r="H51" s="2" t="s">
        <v>1794</v>
      </c>
      <c r="I51" s="2" t="s">
        <v>842</v>
      </c>
      <c r="J51" s="2" t="s">
        <v>35</v>
      </c>
      <c r="K51" s="15"/>
      <c r="L51" s="11" t="s">
        <v>1713</v>
      </c>
      <c r="M51" s="11" t="s">
        <v>1714</v>
      </c>
      <c r="N51" s="11" t="s">
        <v>1767</v>
      </c>
      <c r="O51" s="11"/>
      <c r="P51" s="13">
        <v>4051</v>
      </c>
      <c r="Q51" s="13">
        <v>1</v>
      </c>
      <c r="R51" s="14"/>
      <c r="S51" s="2" t="s">
        <v>48</v>
      </c>
      <c r="T51" s="2" t="s">
        <v>48</v>
      </c>
      <c r="U51" s="66"/>
      <c r="V51" s="32"/>
      <c r="W51" s="16">
        <v>0</v>
      </c>
      <c r="X51" s="15"/>
      <c r="Y51" s="13"/>
      <c r="Z51" s="13">
        <v>1</v>
      </c>
      <c r="AA51" s="7">
        <v>-1</v>
      </c>
      <c r="AB51" s="7">
        <f t="shared" si="17"/>
        <v>0</v>
      </c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 ht="12.45">
      <c r="A52" s="2" t="s">
        <v>1795</v>
      </c>
      <c r="B52" s="23">
        <f t="shared" si="15"/>
        <v>8</v>
      </c>
      <c r="C52" s="2" t="s">
        <v>1796</v>
      </c>
      <c r="D52" s="23">
        <f t="shared" si="16"/>
        <v>7</v>
      </c>
      <c r="E52" s="2" t="s">
        <v>1796</v>
      </c>
      <c r="F52" s="13">
        <v>46</v>
      </c>
      <c r="G52" s="13"/>
      <c r="H52" s="2" t="s">
        <v>1797</v>
      </c>
      <c r="I52" s="2" t="s">
        <v>842</v>
      </c>
      <c r="J52" s="2" t="s">
        <v>35</v>
      </c>
      <c r="K52" s="15"/>
      <c r="L52" s="11" t="s">
        <v>1713</v>
      </c>
      <c r="M52" s="11" t="s">
        <v>1714</v>
      </c>
      <c r="N52" s="11" t="s">
        <v>1767</v>
      </c>
      <c r="O52" s="11"/>
      <c r="P52" s="13">
        <v>4051</v>
      </c>
      <c r="Q52" s="13">
        <v>1</v>
      </c>
      <c r="R52" s="14"/>
      <c r="S52" s="2" t="s">
        <v>48</v>
      </c>
      <c r="T52" s="2" t="s">
        <v>48</v>
      </c>
      <c r="U52" s="66"/>
      <c r="V52" s="32"/>
      <c r="W52" s="16">
        <v>0</v>
      </c>
      <c r="X52" s="15"/>
      <c r="Y52" s="13"/>
      <c r="Z52" s="13">
        <v>1</v>
      </c>
      <c r="AA52" s="7">
        <v>-1</v>
      </c>
      <c r="AB52" s="7">
        <f t="shared" si="17"/>
        <v>0</v>
      </c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 ht="12.45">
      <c r="A53" s="2" t="s">
        <v>705</v>
      </c>
      <c r="B53" s="23">
        <f t="shared" si="15"/>
        <v>21</v>
      </c>
      <c r="C53" s="2" t="s">
        <v>1798</v>
      </c>
      <c r="D53" s="23">
        <f t="shared" si="16"/>
        <v>4</v>
      </c>
      <c r="E53" s="2" t="s">
        <v>1798</v>
      </c>
      <c r="F53" s="23">
        <v>14</v>
      </c>
      <c r="G53" s="13"/>
      <c r="H53" s="2" t="s">
        <v>707</v>
      </c>
      <c r="I53" s="2" t="s">
        <v>708</v>
      </c>
      <c r="J53" s="2" t="s">
        <v>35</v>
      </c>
      <c r="K53" s="15"/>
      <c r="L53" s="11" t="s">
        <v>1713</v>
      </c>
      <c r="M53" s="11" t="s">
        <v>1714</v>
      </c>
      <c r="N53" s="11" t="s">
        <v>1767</v>
      </c>
      <c r="O53" s="11"/>
      <c r="P53" s="13">
        <v>4051</v>
      </c>
      <c r="Q53" s="13">
        <v>1</v>
      </c>
      <c r="R53" s="14"/>
      <c r="S53" s="2" t="s">
        <v>48</v>
      </c>
      <c r="T53" s="2" t="s">
        <v>1798</v>
      </c>
      <c r="U53" s="66" t="s">
        <v>1768</v>
      </c>
      <c r="V53" s="32">
        <v>5105</v>
      </c>
      <c r="W53" s="15"/>
      <c r="X53" s="15"/>
      <c r="Y53" s="13"/>
      <c r="Z53" s="13">
        <v>1</v>
      </c>
      <c r="AA53" s="7">
        <v>-1</v>
      </c>
      <c r="AB53" s="7">
        <f t="shared" si="17"/>
        <v>0</v>
      </c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 ht="12.45">
      <c r="A54" s="2" t="s">
        <v>709</v>
      </c>
      <c r="B54" s="23">
        <f t="shared" si="15"/>
        <v>19</v>
      </c>
      <c r="C54" s="2" t="s">
        <v>1799</v>
      </c>
      <c r="D54" s="23">
        <f t="shared" si="16"/>
        <v>4</v>
      </c>
      <c r="E54" s="2" t="s">
        <v>1799</v>
      </c>
      <c r="F54" s="23">
        <v>15</v>
      </c>
      <c r="G54" s="13"/>
      <c r="H54" s="2" t="s">
        <v>711</v>
      </c>
      <c r="I54" s="2" t="s">
        <v>66</v>
      </c>
      <c r="J54" s="2" t="s">
        <v>35</v>
      </c>
      <c r="K54" s="15"/>
      <c r="L54" s="11" t="s">
        <v>1713</v>
      </c>
      <c r="M54" s="11" t="s">
        <v>1714</v>
      </c>
      <c r="N54" s="11" t="s">
        <v>1767</v>
      </c>
      <c r="O54" s="11"/>
      <c r="P54" s="13">
        <v>4051</v>
      </c>
      <c r="Q54" s="13">
        <v>1</v>
      </c>
      <c r="R54" s="14"/>
      <c r="S54" s="2" t="s">
        <v>48</v>
      </c>
      <c r="T54" s="2" t="s">
        <v>1799</v>
      </c>
      <c r="U54" s="66" t="s">
        <v>1768</v>
      </c>
      <c r="V54" s="32">
        <v>5106</v>
      </c>
      <c r="W54" s="15"/>
      <c r="X54" s="15"/>
      <c r="Y54" s="13"/>
      <c r="Z54" s="13">
        <v>1</v>
      </c>
      <c r="AA54" s="7"/>
      <c r="AB54" s="7">
        <f t="shared" si="17"/>
        <v>2</v>
      </c>
      <c r="AC54" s="6">
        <v>2</v>
      </c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 ht="12.45">
      <c r="A55" s="2" t="s">
        <v>1800</v>
      </c>
      <c r="B55" s="23">
        <f t="shared" si="15"/>
        <v>18</v>
      </c>
      <c r="C55" s="2" t="s">
        <v>1801</v>
      </c>
      <c r="D55" s="13"/>
      <c r="E55" s="2" t="s">
        <v>1801</v>
      </c>
      <c r="F55" s="23">
        <v>16</v>
      </c>
      <c r="G55" s="13"/>
      <c r="H55" s="2" t="s">
        <v>1802</v>
      </c>
      <c r="I55" s="2" t="s">
        <v>77</v>
      </c>
      <c r="J55" s="2" t="s">
        <v>34</v>
      </c>
      <c r="K55" s="15"/>
      <c r="L55" s="11" t="s">
        <v>1713</v>
      </c>
      <c r="M55" s="11" t="s">
        <v>1714</v>
      </c>
      <c r="N55" s="11" t="s">
        <v>1767</v>
      </c>
      <c r="O55" s="11"/>
      <c r="P55" s="13">
        <v>4051</v>
      </c>
      <c r="Q55" s="13">
        <v>1</v>
      </c>
      <c r="R55" s="14"/>
      <c r="S55" s="13"/>
      <c r="T55" s="13" t="s">
        <v>1803</v>
      </c>
      <c r="U55" s="66" t="s">
        <v>1768</v>
      </c>
      <c r="V55" s="32">
        <v>5102</v>
      </c>
      <c r="W55" s="15"/>
      <c r="X55" s="15"/>
      <c r="Y55" s="13"/>
      <c r="Z55" s="13">
        <v>1</v>
      </c>
      <c r="AA55" s="7"/>
      <c r="AB55" s="7">
        <f t="shared" si="17"/>
        <v>1</v>
      </c>
      <c r="AC55" s="6">
        <v>1</v>
      </c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 ht="12.45">
      <c r="A56" s="2" t="s">
        <v>1804</v>
      </c>
      <c r="B56" s="23">
        <f t="shared" si="15"/>
        <v>22</v>
      </c>
      <c r="C56" s="2" t="s">
        <v>586</v>
      </c>
      <c r="D56" s="23">
        <f t="shared" ref="D56:D74" si="18">LEN(C56)</f>
        <v>4</v>
      </c>
      <c r="E56" s="2" t="s">
        <v>586</v>
      </c>
      <c r="F56" s="23">
        <v>17</v>
      </c>
      <c r="G56" s="13"/>
      <c r="H56" s="2" t="s">
        <v>1805</v>
      </c>
      <c r="I56" s="2" t="s">
        <v>1806</v>
      </c>
      <c r="J56" s="2" t="s">
        <v>35</v>
      </c>
      <c r="K56" s="15"/>
      <c r="L56" s="11" t="s">
        <v>1713</v>
      </c>
      <c r="M56" s="11" t="s">
        <v>1714</v>
      </c>
      <c r="N56" s="11" t="s">
        <v>1767</v>
      </c>
      <c r="O56" s="11"/>
      <c r="P56" s="13">
        <v>4051</v>
      </c>
      <c r="Q56" s="13">
        <v>1</v>
      </c>
      <c r="R56" s="14"/>
      <c r="S56" s="2" t="s">
        <v>48</v>
      </c>
      <c r="T56" s="2" t="s">
        <v>48</v>
      </c>
      <c r="U56" s="66"/>
      <c r="V56" s="32"/>
      <c r="W56" s="16">
        <v>0</v>
      </c>
      <c r="X56" s="15"/>
      <c r="Y56" s="13"/>
      <c r="Z56" s="13">
        <v>1</v>
      </c>
      <c r="AA56" s="7">
        <v>-1</v>
      </c>
      <c r="AB56" s="7">
        <f t="shared" si="17"/>
        <v>0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 ht="12.45">
      <c r="A57" s="2" t="s">
        <v>1807</v>
      </c>
      <c r="B57" s="23">
        <f t="shared" si="15"/>
        <v>21</v>
      </c>
      <c r="C57" s="2" t="s">
        <v>1808</v>
      </c>
      <c r="D57" s="23">
        <f t="shared" si="18"/>
        <v>4</v>
      </c>
      <c r="E57" s="2" t="s">
        <v>1808</v>
      </c>
      <c r="F57" s="23">
        <v>18</v>
      </c>
      <c r="G57" s="13"/>
      <c r="H57" s="2" t="s">
        <v>1809</v>
      </c>
      <c r="I57" s="2" t="s">
        <v>66</v>
      </c>
      <c r="J57" s="2" t="s">
        <v>35</v>
      </c>
      <c r="K57" s="15"/>
      <c r="L57" s="11" t="s">
        <v>1713</v>
      </c>
      <c r="M57" s="11" t="s">
        <v>1714</v>
      </c>
      <c r="N57" s="11" t="s">
        <v>1767</v>
      </c>
      <c r="O57" s="11"/>
      <c r="P57" s="13">
        <v>4051</v>
      </c>
      <c r="Q57" s="13">
        <v>1</v>
      </c>
      <c r="R57" s="14"/>
      <c r="S57" s="2" t="s">
        <v>48</v>
      </c>
      <c r="T57" s="2" t="s">
        <v>1808</v>
      </c>
      <c r="U57" s="66" t="s">
        <v>1768</v>
      </c>
      <c r="V57" s="32">
        <v>5107</v>
      </c>
      <c r="W57" s="15"/>
      <c r="X57" s="15"/>
      <c r="Y57" s="2" t="s">
        <v>451</v>
      </c>
      <c r="Z57" s="13">
        <v>1</v>
      </c>
      <c r="AA57" s="7">
        <v>-1</v>
      </c>
      <c r="AB57" s="7">
        <f t="shared" si="17"/>
        <v>0</v>
      </c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spans="1:41" ht="12.45">
      <c r="A58" s="2" t="s">
        <v>1810</v>
      </c>
      <c r="B58" s="23">
        <f t="shared" si="15"/>
        <v>23</v>
      </c>
      <c r="C58" s="2" t="s">
        <v>681</v>
      </c>
      <c r="D58" s="23">
        <f t="shared" si="18"/>
        <v>4</v>
      </c>
      <c r="E58" s="2" t="s">
        <v>681</v>
      </c>
      <c r="F58" s="23">
        <v>19</v>
      </c>
      <c r="G58" s="13"/>
      <c r="H58" s="2" t="s">
        <v>1811</v>
      </c>
      <c r="I58" s="2" t="s">
        <v>77</v>
      </c>
      <c r="J58" s="2" t="s">
        <v>34</v>
      </c>
      <c r="K58" s="16">
        <v>5</v>
      </c>
      <c r="L58" s="11" t="s">
        <v>1713</v>
      </c>
      <c r="M58" s="11" t="s">
        <v>1714</v>
      </c>
      <c r="N58" s="11" t="s">
        <v>1767</v>
      </c>
      <c r="O58" s="11"/>
      <c r="P58" s="13">
        <v>4051</v>
      </c>
      <c r="Q58" s="13">
        <v>1</v>
      </c>
      <c r="R58" s="14"/>
      <c r="S58" s="2" t="s">
        <v>48</v>
      </c>
      <c r="T58" s="2" t="s">
        <v>681</v>
      </c>
      <c r="U58" s="66" t="s">
        <v>1768</v>
      </c>
      <c r="V58" s="32">
        <v>5109</v>
      </c>
      <c r="W58" s="15"/>
      <c r="X58" s="15"/>
      <c r="Y58" s="13"/>
      <c r="Z58" s="13">
        <v>1</v>
      </c>
      <c r="AA58" s="7">
        <v>-1</v>
      </c>
      <c r="AB58" s="7">
        <f t="shared" si="17"/>
        <v>0</v>
      </c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spans="1:41" ht="12.45">
      <c r="A59" s="2" t="s">
        <v>1812</v>
      </c>
      <c r="B59" s="23">
        <f t="shared" si="15"/>
        <v>23</v>
      </c>
      <c r="C59" s="2" t="s">
        <v>689</v>
      </c>
      <c r="D59" s="23">
        <f t="shared" si="18"/>
        <v>4</v>
      </c>
      <c r="E59" s="2" t="s">
        <v>689</v>
      </c>
      <c r="F59" s="23">
        <v>20</v>
      </c>
      <c r="G59" s="13"/>
      <c r="H59" s="2" t="s">
        <v>1813</v>
      </c>
      <c r="I59" s="2" t="s">
        <v>77</v>
      </c>
      <c r="J59" s="2" t="s">
        <v>34</v>
      </c>
      <c r="K59" s="16">
        <v>5</v>
      </c>
      <c r="L59" s="11" t="s">
        <v>1713</v>
      </c>
      <c r="M59" s="11" t="s">
        <v>1714</v>
      </c>
      <c r="N59" s="11" t="s">
        <v>1767</v>
      </c>
      <c r="O59" s="11"/>
      <c r="P59" s="13">
        <v>4051</v>
      </c>
      <c r="Q59" s="13">
        <v>1</v>
      </c>
      <c r="R59" s="14"/>
      <c r="S59" s="2" t="s">
        <v>48</v>
      </c>
      <c r="T59" s="2" t="s">
        <v>689</v>
      </c>
      <c r="U59" s="66" t="s">
        <v>1768</v>
      </c>
      <c r="V59" s="32">
        <v>5111</v>
      </c>
      <c r="W59" s="15"/>
      <c r="X59" s="15"/>
      <c r="Y59" s="13"/>
      <c r="Z59" s="13">
        <v>1</v>
      </c>
      <c r="AA59" s="7">
        <v>-1</v>
      </c>
      <c r="AB59" s="7">
        <f t="shared" si="17"/>
        <v>0</v>
      </c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spans="1:41" ht="12.45">
      <c r="A60" s="2" t="s">
        <v>1814</v>
      </c>
      <c r="B60" s="23">
        <f t="shared" si="15"/>
        <v>24</v>
      </c>
      <c r="C60" s="2" t="s">
        <v>685</v>
      </c>
      <c r="D60" s="23">
        <f t="shared" si="18"/>
        <v>4</v>
      </c>
      <c r="E60" s="2" t="s">
        <v>685</v>
      </c>
      <c r="F60" s="23">
        <v>21</v>
      </c>
      <c r="G60" s="13"/>
      <c r="H60" s="2" t="s">
        <v>1815</v>
      </c>
      <c r="I60" s="2" t="s">
        <v>77</v>
      </c>
      <c r="J60" s="2" t="s">
        <v>34</v>
      </c>
      <c r="K60" s="16">
        <v>5</v>
      </c>
      <c r="L60" s="11" t="s">
        <v>1713</v>
      </c>
      <c r="M60" s="11" t="s">
        <v>1714</v>
      </c>
      <c r="N60" s="11" t="s">
        <v>1767</v>
      </c>
      <c r="O60" s="11"/>
      <c r="P60" s="13">
        <v>4051</v>
      </c>
      <c r="Q60" s="13">
        <v>1</v>
      </c>
      <c r="R60" s="14"/>
      <c r="S60" s="2" t="s">
        <v>48</v>
      </c>
      <c r="T60" s="2" t="s">
        <v>685</v>
      </c>
      <c r="U60" s="66" t="s">
        <v>1768</v>
      </c>
      <c r="V60" s="32">
        <v>5110</v>
      </c>
      <c r="W60" s="15"/>
      <c r="X60" s="15"/>
      <c r="Y60" s="13"/>
      <c r="Z60" s="13">
        <v>1</v>
      </c>
      <c r="AA60" s="7">
        <v>-1</v>
      </c>
      <c r="AB60" s="7">
        <f t="shared" si="17"/>
        <v>0</v>
      </c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spans="1:41" ht="12.45">
      <c r="A61" s="2" t="s">
        <v>1816</v>
      </c>
      <c r="B61" s="2">
        <f t="shared" si="15"/>
        <v>12</v>
      </c>
      <c r="C61" s="2" t="s">
        <v>654</v>
      </c>
      <c r="D61" s="23">
        <f t="shared" si="18"/>
        <v>4</v>
      </c>
      <c r="E61" s="2" t="s">
        <v>654</v>
      </c>
      <c r="F61" s="23">
        <v>43</v>
      </c>
      <c r="G61" s="13"/>
      <c r="H61" s="2" t="s">
        <v>1817</v>
      </c>
      <c r="I61" s="2" t="s">
        <v>77</v>
      </c>
      <c r="J61" s="2" t="s">
        <v>34</v>
      </c>
      <c r="K61" s="16">
        <v>5</v>
      </c>
      <c r="L61" s="11" t="s">
        <v>1713</v>
      </c>
      <c r="M61" s="11" t="s">
        <v>1714</v>
      </c>
      <c r="N61" s="11" t="s">
        <v>1767</v>
      </c>
      <c r="O61" s="11"/>
      <c r="P61" s="13">
        <v>4051</v>
      </c>
      <c r="Q61" s="13">
        <v>1</v>
      </c>
      <c r="R61" s="14"/>
      <c r="S61" s="2" t="s">
        <v>48</v>
      </c>
      <c r="T61" s="2" t="s">
        <v>654</v>
      </c>
      <c r="U61" s="66" t="s">
        <v>1719</v>
      </c>
      <c r="V61" s="32">
        <v>5003</v>
      </c>
      <c r="W61" s="15"/>
      <c r="X61" s="15"/>
      <c r="Y61" s="13"/>
      <c r="Z61" s="13">
        <v>1</v>
      </c>
      <c r="AA61" s="7"/>
      <c r="AB61" s="7">
        <f t="shared" si="17"/>
        <v>0</v>
      </c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spans="1:41" ht="12.45">
      <c r="A62" s="2" t="s">
        <v>1818</v>
      </c>
      <c r="B62" s="23">
        <f t="shared" si="15"/>
        <v>24</v>
      </c>
      <c r="C62" s="2" t="s">
        <v>1819</v>
      </c>
      <c r="D62" s="23">
        <f t="shared" si="18"/>
        <v>4</v>
      </c>
      <c r="E62" s="2" t="s">
        <v>1819</v>
      </c>
      <c r="F62" s="13">
        <v>44</v>
      </c>
      <c r="G62" s="13"/>
      <c r="H62" s="2" t="s">
        <v>1820</v>
      </c>
      <c r="I62" s="2" t="s">
        <v>66</v>
      </c>
      <c r="J62" s="2" t="s">
        <v>35</v>
      </c>
      <c r="K62" s="15"/>
      <c r="L62" s="11" t="s">
        <v>1713</v>
      </c>
      <c r="M62" s="11" t="s">
        <v>1714</v>
      </c>
      <c r="N62" s="11" t="s">
        <v>1767</v>
      </c>
      <c r="O62" s="12"/>
      <c r="P62" s="13">
        <v>4051</v>
      </c>
      <c r="Q62" s="13">
        <v>1</v>
      </c>
      <c r="R62" s="14"/>
      <c r="S62" s="2" t="s">
        <v>48</v>
      </c>
      <c r="T62" s="2" t="s">
        <v>48</v>
      </c>
      <c r="U62" s="66"/>
      <c r="V62" s="32"/>
      <c r="W62" s="15"/>
      <c r="X62" s="15"/>
      <c r="Y62" s="13"/>
      <c r="Z62" s="13">
        <v>1</v>
      </c>
      <c r="AA62" s="7">
        <v>-1</v>
      </c>
      <c r="AB62" s="7">
        <f t="shared" si="17"/>
        <v>0</v>
      </c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spans="1:41" ht="12.45">
      <c r="A63" s="2" t="s">
        <v>1821</v>
      </c>
      <c r="B63" s="23">
        <f t="shared" si="15"/>
        <v>23</v>
      </c>
      <c r="C63" s="2" t="s">
        <v>1822</v>
      </c>
      <c r="D63" s="23">
        <f t="shared" si="18"/>
        <v>4</v>
      </c>
      <c r="E63" s="2" t="s">
        <v>1822</v>
      </c>
      <c r="F63" s="13">
        <v>45</v>
      </c>
      <c r="G63" s="13"/>
      <c r="H63" s="2" t="s">
        <v>1823</v>
      </c>
      <c r="I63" s="2" t="s">
        <v>66</v>
      </c>
      <c r="J63" s="2" t="s">
        <v>35</v>
      </c>
      <c r="K63" s="15"/>
      <c r="L63" s="11" t="s">
        <v>1713</v>
      </c>
      <c r="M63" s="11" t="s">
        <v>1714</v>
      </c>
      <c r="N63" s="11" t="s">
        <v>1767</v>
      </c>
      <c r="O63" s="11"/>
      <c r="P63" s="13">
        <v>4051</v>
      </c>
      <c r="Q63" s="13">
        <v>1</v>
      </c>
      <c r="R63" s="14"/>
      <c r="S63" s="2" t="s">
        <v>48</v>
      </c>
      <c r="T63" s="2" t="s">
        <v>1822</v>
      </c>
      <c r="U63" s="66" t="s">
        <v>1768</v>
      </c>
      <c r="V63" s="32">
        <v>5108</v>
      </c>
      <c r="W63" s="16">
        <v>0</v>
      </c>
      <c r="X63" s="16">
        <v>1</v>
      </c>
      <c r="Y63" s="2" t="s">
        <v>451</v>
      </c>
      <c r="Z63" s="13">
        <v>1</v>
      </c>
      <c r="AA63" s="7">
        <v>-1</v>
      </c>
      <c r="AB63" s="7">
        <f t="shared" si="17"/>
        <v>0</v>
      </c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spans="1:41" ht="12.45">
      <c r="A64" s="2" t="s">
        <v>1824</v>
      </c>
      <c r="B64" s="23">
        <f t="shared" si="15"/>
        <v>4</v>
      </c>
      <c r="C64" s="2" t="s">
        <v>1825</v>
      </c>
      <c r="D64" s="23">
        <f t="shared" si="18"/>
        <v>4</v>
      </c>
      <c r="E64" s="2" t="s">
        <v>1825</v>
      </c>
      <c r="F64" s="13">
        <v>45</v>
      </c>
      <c r="G64" s="13"/>
      <c r="H64" s="2" t="s">
        <v>1826</v>
      </c>
      <c r="I64" s="2" t="s">
        <v>66</v>
      </c>
      <c r="J64" s="2" t="s">
        <v>35</v>
      </c>
      <c r="K64" s="15"/>
      <c r="L64" s="11" t="s">
        <v>1713</v>
      </c>
      <c r="M64" s="11" t="s">
        <v>1714</v>
      </c>
      <c r="N64" s="11" t="s">
        <v>1767</v>
      </c>
      <c r="O64" s="11"/>
      <c r="P64" s="13">
        <v>4051</v>
      </c>
      <c r="Q64" s="13">
        <v>1</v>
      </c>
      <c r="R64" s="14"/>
      <c r="S64" s="2" t="s">
        <v>48</v>
      </c>
      <c r="T64" s="2" t="s">
        <v>48</v>
      </c>
      <c r="U64" s="66"/>
      <c r="V64" s="32"/>
      <c r="W64" s="16">
        <v>0</v>
      </c>
      <c r="X64" s="16">
        <v>1</v>
      </c>
      <c r="Y64" s="2" t="s">
        <v>451</v>
      </c>
      <c r="Z64" s="13">
        <v>1</v>
      </c>
      <c r="AA64" s="7">
        <v>-1</v>
      </c>
      <c r="AB64" s="7">
        <f t="shared" si="17"/>
        <v>0</v>
      </c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spans="1:41" ht="12.45">
      <c r="A65" s="2" t="s">
        <v>1827</v>
      </c>
      <c r="B65" s="23">
        <f t="shared" si="15"/>
        <v>12</v>
      </c>
      <c r="C65" s="2" t="s">
        <v>1828</v>
      </c>
      <c r="D65" s="23">
        <f t="shared" si="18"/>
        <v>11</v>
      </c>
      <c r="E65" s="2" t="s">
        <v>1828</v>
      </c>
      <c r="F65" s="13">
        <v>46</v>
      </c>
      <c r="G65" s="13"/>
      <c r="H65" s="2" t="s">
        <v>1829</v>
      </c>
      <c r="I65" s="2" t="s">
        <v>66</v>
      </c>
      <c r="J65" s="2" t="s">
        <v>35</v>
      </c>
      <c r="K65" s="15"/>
      <c r="L65" s="11" t="s">
        <v>1713</v>
      </c>
      <c r="M65" s="11" t="s">
        <v>1714</v>
      </c>
      <c r="N65" s="11" t="s">
        <v>1767</v>
      </c>
      <c r="O65" s="11"/>
      <c r="P65" s="13">
        <v>4051</v>
      </c>
      <c r="Q65" s="13">
        <v>1</v>
      </c>
      <c r="R65" s="14" t="s">
        <v>1830</v>
      </c>
      <c r="S65" s="2" t="s">
        <v>48</v>
      </c>
      <c r="T65" s="2" t="s">
        <v>48</v>
      </c>
      <c r="U65" s="46"/>
      <c r="V65" s="37"/>
      <c r="W65" s="16">
        <v>0</v>
      </c>
      <c r="X65" s="16">
        <v>1</v>
      </c>
      <c r="Y65" s="2"/>
      <c r="Z65" s="13">
        <v>1</v>
      </c>
      <c r="AA65" s="7">
        <v>-1</v>
      </c>
      <c r="AB65" s="7">
        <f t="shared" ref="AB65:AB66" si="19">AC65+AD66</f>
        <v>0</v>
      </c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 spans="1:41" ht="12.45">
      <c r="A66" s="2" t="s">
        <v>1831</v>
      </c>
      <c r="B66" s="23">
        <f t="shared" si="15"/>
        <v>12</v>
      </c>
      <c r="C66" s="2" t="s">
        <v>1832</v>
      </c>
      <c r="D66" s="23">
        <f t="shared" si="18"/>
        <v>11</v>
      </c>
      <c r="E66" s="2" t="s">
        <v>1832</v>
      </c>
      <c r="F66" s="13">
        <v>47</v>
      </c>
      <c r="G66" s="13"/>
      <c r="H66" s="2" t="s">
        <v>1833</v>
      </c>
      <c r="I66" s="2" t="s">
        <v>66</v>
      </c>
      <c r="J66" s="2" t="s">
        <v>35</v>
      </c>
      <c r="K66" s="15"/>
      <c r="L66" s="11" t="s">
        <v>1713</v>
      </c>
      <c r="M66" s="11" t="s">
        <v>1714</v>
      </c>
      <c r="N66" s="11" t="s">
        <v>1767</v>
      </c>
      <c r="O66" s="11"/>
      <c r="P66" s="13">
        <v>4051</v>
      </c>
      <c r="Q66" s="13">
        <v>1</v>
      </c>
      <c r="R66" s="14" t="s">
        <v>1830</v>
      </c>
      <c r="S66" s="2" t="s">
        <v>48</v>
      </c>
      <c r="T66" s="2" t="s">
        <v>48</v>
      </c>
      <c r="U66" s="66"/>
      <c r="V66" s="32"/>
      <c r="W66" s="16">
        <v>0</v>
      </c>
      <c r="X66" s="16">
        <v>1</v>
      </c>
      <c r="Y66" s="2"/>
      <c r="Z66" s="13">
        <v>1</v>
      </c>
      <c r="AA66" s="7">
        <v>-1</v>
      </c>
      <c r="AB66" s="7">
        <f t="shared" si="19"/>
        <v>0</v>
      </c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spans="1:41" ht="12.45">
      <c r="A67" s="8" t="s">
        <v>521</v>
      </c>
      <c r="B67" s="9">
        <f t="shared" si="15"/>
        <v>7</v>
      </c>
      <c r="C67" s="8" t="s">
        <v>522</v>
      </c>
      <c r="D67" s="9">
        <f t="shared" si="18"/>
        <v>3</v>
      </c>
      <c r="E67" s="8" t="s">
        <v>522</v>
      </c>
      <c r="F67" s="9">
        <v>0</v>
      </c>
      <c r="G67" s="8">
        <v>1</v>
      </c>
      <c r="H67" s="8" t="s">
        <v>1834</v>
      </c>
      <c r="I67" s="8" t="s">
        <v>66</v>
      </c>
      <c r="J67" s="8" t="s">
        <v>35</v>
      </c>
      <c r="K67" s="10"/>
      <c r="L67" s="11" t="s">
        <v>1713</v>
      </c>
      <c r="M67" s="11" t="s">
        <v>1714</v>
      </c>
      <c r="N67" s="11" t="s">
        <v>1767</v>
      </c>
      <c r="O67" s="12" t="s">
        <v>1835</v>
      </c>
      <c r="P67" s="13">
        <v>4052</v>
      </c>
      <c r="Q67" s="13">
        <v>0</v>
      </c>
      <c r="R67" s="14"/>
      <c r="S67" s="13"/>
      <c r="T67" s="13"/>
      <c r="U67" s="66"/>
      <c r="V67" s="32"/>
      <c r="W67" s="68"/>
      <c r="X67" s="68"/>
      <c r="Y67" s="13"/>
      <c r="Z67" s="13">
        <v>1</v>
      </c>
      <c r="AA67" s="7">
        <v>-2</v>
      </c>
      <c r="AB67" s="7">
        <f t="shared" ref="AB67:AB74" si="20">AC67+AD67</f>
        <v>0</v>
      </c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spans="1:41" ht="12.45">
      <c r="A68" s="8" t="s">
        <v>1716</v>
      </c>
      <c r="B68" s="9">
        <f t="shared" si="15"/>
        <v>15</v>
      </c>
      <c r="C68" s="8" t="s">
        <v>1717</v>
      </c>
      <c r="D68" s="9">
        <f t="shared" si="18"/>
        <v>7</v>
      </c>
      <c r="E68" s="8" t="s">
        <v>1717</v>
      </c>
      <c r="F68" s="9">
        <v>1</v>
      </c>
      <c r="G68" s="9">
        <v>1</v>
      </c>
      <c r="H68" s="8" t="s">
        <v>1718</v>
      </c>
      <c r="I68" s="8" t="s">
        <v>34</v>
      </c>
      <c r="J68" s="8" t="s">
        <v>34</v>
      </c>
      <c r="K68" s="10"/>
      <c r="L68" s="11" t="s">
        <v>1713</v>
      </c>
      <c r="M68" s="11" t="s">
        <v>1714</v>
      </c>
      <c r="N68" s="11" t="s">
        <v>1767</v>
      </c>
      <c r="O68" s="12" t="s">
        <v>1835</v>
      </c>
      <c r="P68" s="13">
        <v>4052</v>
      </c>
      <c r="Q68" s="13">
        <v>0</v>
      </c>
      <c r="R68" s="14"/>
      <c r="S68" s="13"/>
      <c r="T68" s="13" t="s">
        <v>1717</v>
      </c>
      <c r="U68" s="66" t="s">
        <v>1836</v>
      </c>
      <c r="V68" s="32">
        <v>5201</v>
      </c>
      <c r="W68" s="68"/>
      <c r="X68" s="68"/>
      <c r="Y68" s="13"/>
      <c r="Z68" s="13">
        <v>1</v>
      </c>
      <c r="AA68" s="7">
        <v>-2</v>
      </c>
      <c r="AB68" s="7">
        <f t="shared" si="20"/>
        <v>0</v>
      </c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spans="1:41" ht="12.45">
      <c r="A69" s="8" t="s">
        <v>1720</v>
      </c>
      <c r="B69" s="9">
        <f t="shared" si="15"/>
        <v>12</v>
      </c>
      <c r="C69" s="8" t="s">
        <v>1721</v>
      </c>
      <c r="D69" s="9">
        <f t="shared" si="18"/>
        <v>12</v>
      </c>
      <c r="E69" s="8" t="s">
        <v>1721</v>
      </c>
      <c r="F69" s="9">
        <v>2</v>
      </c>
      <c r="G69" s="9">
        <v>1</v>
      </c>
      <c r="H69" s="8" t="s">
        <v>1722</v>
      </c>
      <c r="I69" s="8" t="s">
        <v>34</v>
      </c>
      <c r="J69" s="8" t="s">
        <v>34</v>
      </c>
      <c r="K69" s="10"/>
      <c r="L69" s="11" t="s">
        <v>1713</v>
      </c>
      <c r="M69" s="11" t="s">
        <v>1714</v>
      </c>
      <c r="N69" s="11" t="s">
        <v>1767</v>
      </c>
      <c r="O69" s="12" t="s">
        <v>1835</v>
      </c>
      <c r="P69" s="13">
        <v>4052</v>
      </c>
      <c r="Q69" s="13">
        <v>0</v>
      </c>
      <c r="R69" s="14"/>
      <c r="S69" s="13"/>
      <c r="T69" s="13"/>
      <c r="U69" s="66"/>
      <c r="V69" s="32"/>
      <c r="W69" s="68"/>
      <c r="X69" s="68"/>
      <c r="Y69" s="13"/>
      <c r="Z69" s="13">
        <v>1</v>
      </c>
      <c r="AA69" s="7">
        <v>-2</v>
      </c>
      <c r="AB69" s="7">
        <f t="shared" si="20"/>
        <v>0</v>
      </c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spans="1:41" ht="12.45">
      <c r="A70" s="8" t="s">
        <v>1837</v>
      </c>
      <c r="B70" s="9">
        <f t="shared" si="15"/>
        <v>20</v>
      </c>
      <c r="C70" s="8" t="s">
        <v>1838</v>
      </c>
      <c r="D70" s="9">
        <f t="shared" si="18"/>
        <v>4</v>
      </c>
      <c r="E70" s="8" t="s">
        <v>1838</v>
      </c>
      <c r="F70" s="9">
        <v>3</v>
      </c>
      <c r="G70" s="9">
        <v>1</v>
      </c>
      <c r="H70" s="8" t="s">
        <v>874</v>
      </c>
      <c r="I70" s="8" t="s">
        <v>271</v>
      </c>
      <c r="J70" s="8" t="s">
        <v>35</v>
      </c>
      <c r="K70" s="10"/>
      <c r="L70" s="11" t="s">
        <v>1713</v>
      </c>
      <c r="M70" s="11" t="s">
        <v>1714</v>
      </c>
      <c r="N70" s="11" t="s">
        <v>1767</v>
      </c>
      <c r="O70" s="12" t="s">
        <v>1835</v>
      </c>
      <c r="P70" s="13">
        <v>4052</v>
      </c>
      <c r="Q70" s="13">
        <v>0</v>
      </c>
      <c r="R70" s="14"/>
      <c r="S70" s="69" t="s">
        <v>48</v>
      </c>
      <c r="T70" s="69"/>
      <c r="U70" s="66"/>
      <c r="V70" s="32"/>
      <c r="W70" s="68">
        <v>1</v>
      </c>
      <c r="X70" s="68">
        <v>100</v>
      </c>
      <c r="Y70" s="13"/>
      <c r="Z70" s="13">
        <v>1</v>
      </c>
      <c r="AA70" s="7">
        <v>-1</v>
      </c>
      <c r="AB70" s="7">
        <f t="shared" si="20"/>
        <v>0</v>
      </c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spans="1:41" ht="12.45">
      <c r="A71" s="8" t="s">
        <v>1839</v>
      </c>
      <c r="B71" s="9">
        <f t="shared" si="15"/>
        <v>21</v>
      </c>
      <c r="C71" s="8" t="s">
        <v>1840</v>
      </c>
      <c r="D71" s="9">
        <f t="shared" si="18"/>
        <v>4</v>
      </c>
      <c r="E71" s="8" t="s">
        <v>1840</v>
      </c>
      <c r="F71" s="9">
        <v>4</v>
      </c>
      <c r="G71" s="9">
        <v>1</v>
      </c>
      <c r="H71" s="8" t="s">
        <v>877</v>
      </c>
      <c r="I71" s="8" t="s">
        <v>271</v>
      </c>
      <c r="J71" s="8" t="s">
        <v>35</v>
      </c>
      <c r="K71" s="10"/>
      <c r="L71" s="11" t="s">
        <v>1713</v>
      </c>
      <c r="M71" s="11" t="s">
        <v>1714</v>
      </c>
      <c r="N71" s="11" t="s">
        <v>1767</v>
      </c>
      <c r="O71" s="12" t="s">
        <v>1835</v>
      </c>
      <c r="P71" s="13">
        <v>4052</v>
      </c>
      <c r="Q71" s="13">
        <v>1</v>
      </c>
      <c r="R71" s="14"/>
      <c r="S71" s="69" t="s">
        <v>48</v>
      </c>
      <c r="T71" s="69" t="s">
        <v>1841</v>
      </c>
      <c r="U71" s="66" t="s">
        <v>1836</v>
      </c>
      <c r="V71" s="32">
        <v>5202</v>
      </c>
      <c r="W71" s="68">
        <v>1</v>
      </c>
      <c r="X71" s="68">
        <v>100</v>
      </c>
      <c r="Y71" s="13"/>
      <c r="Z71" s="13">
        <v>1</v>
      </c>
      <c r="AA71" s="7"/>
      <c r="AB71" s="7">
        <f t="shared" si="20"/>
        <v>2</v>
      </c>
      <c r="AC71" s="6">
        <v>2</v>
      </c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spans="1:41" ht="12.45">
      <c r="A72" s="2" t="s">
        <v>1842</v>
      </c>
      <c r="B72" s="23">
        <f t="shared" si="15"/>
        <v>14</v>
      </c>
      <c r="C72" s="2" t="s">
        <v>1843</v>
      </c>
      <c r="D72" s="23">
        <f t="shared" si="18"/>
        <v>4</v>
      </c>
      <c r="E72" s="2" t="s">
        <v>1843</v>
      </c>
      <c r="F72" s="23">
        <v>5</v>
      </c>
      <c r="G72" s="13"/>
      <c r="H72" s="2" t="s">
        <v>1844</v>
      </c>
      <c r="I72" s="2" t="s">
        <v>77</v>
      </c>
      <c r="J72" s="2" t="s">
        <v>34</v>
      </c>
      <c r="K72" s="16">
        <v>5</v>
      </c>
      <c r="L72" s="11" t="s">
        <v>1713</v>
      </c>
      <c r="M72" s="11" t="s">
        <v>1714</v>
      </c>
      <c r="N72" s="11" t="s">
        <v>1767</v>
      </c>
      <c r="O72" s="12" t="s">
        <v>1835</v>
      </c>
      <c r="P72" s="13">
        <v>4052</v>
      </c>
      <c r="Q72" s="13">
        <v>1</v>
      </c>
      <c r="R72" s="14"/>
      <c r="S72" s="2" t="s">
        <v>48</v>
      </c>
      <c r="T72" s="2" t="s">
        <v>1843</v>
      </c>
      <c r="U72" s="66" t="s">
        <v>1836</v>
      </c>
      <c r="V72" s="32">
        <v>5203</v>
      </c>
      <c r="W72" s="15"/>
      <c r="X72" s="15"/>
      <c r="Y72" s="13"/>
      <c r="Z72" s="13">
        <v>1</v>
      </c>
      <c r="AA72" s="7"/>
      <c r="AB72" s="7">
        <f t="shared" si="20"/>
        <v>1</v>
      </c>
      <c r="AC72" s="6">
        <v>1</v>
      </c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spans="1:41" ht="12.45">
      <c r="A73" s="2" t="s">
        <v>1845</v>
      </c>
      <c r="B73" s="23">
        <f t="shared" si="15"/>
        <v>24</v>
      </c>
      <c r="C73" s="2" t="s">
        <v>1846</v>
      </c>
      <c r="D73" s="23">
        <f t="shared" si="18"/>
        <v>5</v>
      </c>
      <c r="E73" s="2" t="s">
        <v>1846</v>
      </c>
      <c r="F73" s="13">
        <v>6</v>
      </c>
      <c r="G73" s="13"/>
      <c r="H73" s="2" t="s">
        <v>1847</v>
      </c>
      <c r="I73" s="2" t="s">
        <v>77</v>
      </c>
      <c r="J73" s="2" t="s">
        <v>34</v>
      </c>
      <c r="K73" s="16">
        <v>10</v>
      </c>
      <c r="L73" s="11" t="s">
        <v>1713</v>
      </c>
      <c r="M73" s="11" t="s">
        <v>1714</v>
      </c>
      <c r="N73" s="11" t="s">
        <v>1767</v>
      </c>
      <c r="O73" s="12" t="s">
        <v>1835</v>
      </c>
      <c r="P73" s="13">
        <v>4052</v>
      </c>
      <c r="Q73" s="13">
        <v>1</v>
      </c>
      <c r="R73" s="14"/>
      <c r="S73" s="2" t="s">
        <v>48</v>
      </c>
      <c r="T73" s="2" t="s">
        <v>48</v>
      </c>
      <c r="U73" s="66"/>
      <c r="V73" s="32"/>
      <c r="W73" s="15"/>
      <c r="X73" s="15"/>
      <c r="Y73" s="13"/>
      <c r="Z73" s="13">
        <v>1</v>
      </c>
      <c r="AA73" s="7"/>
      <c r="AB73" s="7">
        <f t="shared" si="20"/>
        <v>0</v>
      </c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spans="1:41" ht="24.9">
      <c r="A74" s="2" t="s">
        <v>1848</v>
      </c>
      <c r="B74" s="23">
        <f t="shared" si="15"/>
        <v>18</v>
      </c>
      <c r="C74" s="2" t="s">
        <v>1849</v>
      </c>
      <c r="D74" s="23">
        <f t="shared" si="18"/>
        <v>5</v>
      </c>
      <c r="E74" s="2" t="s">
        <v>1849</v>
      </c>
      <c r="F74" s="13">
        <v>11</v>
      </c>
      <c r="G74" s="13"/>
      <c r="H74" s="2" t="s">
        <v>1850</v>
      </c>
      <c r="I74" s="2" t="s">
        <v>729</v>
      </c>
      <c r="J74" s="2" t="s">
        <v>35</v>
      </c>
      <c r="K74" s="15"/>
      <c r="L74" s="11" t="s">
        <v>1713</v>
      </c>
      <c r="M74" s="11" t="s">
        <v>1714</v>
      </c>
      <c r="N74" s="11" t="s">
        <v>1767</v>
      </c>
      <c r="O74" s="12" t="s">
        <v>1835</v>
      </c>
      <c r="P74" s="13">
        <v>4052</v>
      </c>
      <c r="Q74" s="13">
        <v>1</v>
      </c>
      <c r="R74" s="14"/>
      <c r="S74" s="2" t="s">
        <v>48</v>
      </c>
      <c r="T74" s="2" t="s">
        <v>1851</v>
      </c>
      <c r="U74" s="66" t="s">
        <v>1836</v>
      </c>
      <c r="V74" s="32">
        <v>5211</v>
      </c>
      <c r="W74" s="16">
        <v>0</v>
      </c>
      <c r="X74" s="15"/>
      <c r="Y74" s="13"/>
      <c r="Z74" s="13">
        <v>1</v>
      </c>
      <c r="AA74" s="7"/>
      <c r="AB74" s="7">
        <f t="shared" si="20"/>
        <v>2</v>
      </c>
      <c r="AC74" s="6">
        <v>2</v>
      </c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spans="1:41" ht="24.9">
      <c r="A75" s="2" t="s">
        <v>1852</v>
      </c>
      <c r="B75" s="23">
        <f t="shared" si="15"/>
        <v>13</v>
      </c>
      <c r="C75" s="2" t="s">
        <v>1853</v>
      </c>
      <c r="D75" s="23">
        <v>5</v>
      </c>
      <c r="E75" s="2" t="s">
        <v>1853</v>
      </c>
      <c r="F75" s="13">
        <v>11</v>
      </c>
      <c r="G75" s="13"/>
      <c r="H75" s="2" t="s">
        <v>1854</v>
      </c>
      <c r="I75" s="2" t="s">
        <v>729</v>
      </c>
      <c r="J75" s="2" t="s">
        <v>35</v>
      </c>
      <c r="K75" s="15"/>
      <c r="L75" s="11" t="s">
        <v>1713</v>
      </c>
      <c r="M75" s="11" t="s">
        <v>1714</v>
      </c>
      <c r="N75" s="11" t="s">
        <v>1767</v>
      </c>
      <c r="O75" s="12" t="s">
        <v>1835</v>
      </c>
      <c r="P75" s="13">
        <v>4052</v>
      </c>
      <c r="Q75" s="13">
        <v>1</v>
      </c>
      <c r="R75" s="14" t="s">
        <v>653</v>
      </c>
      <c r="S75" s="2"/>
      <c r="T75" s="2"/>
      <c r="U75" s="66"/>
      <c r="V75" s="32"/>
      <c r="W75" s="15"/>
      <c r="X75" s="15"/>
      <c r="Y75" s="13"/>
      <c r="Z75" s="13">
        <v>1</v>
      </c>
      <c r="AA75" s="7"/>
      <c r="AB75" s="7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spans="1:41" ht="24.9">
      <c r="A76" s="2" t="s">
        <v>1855</v>
      </c>
      <c r="B76" s="23">
        <f t="shared" si="15"/>
        <v>19</v>
      </c>
      <c r="C76" s="2" t="s">
        <v>1856</v>
      </c>
      <c r="D76" s="23">
        <v>5</v>
      </c>
      <c r="E76" s="2" t="s">
        <v>1856</v>
      </c>
      <c r="F76" s="13">
        <v>11</v>
      </c>
      <c r="G76" s="13"/>
      <c r="H76" s="2" t="s">
        <v>1857</v>
      </c>
      <c r="I76" s="2" t="s">
        <v>729</v>
      </c>
      <c r="J76" s="2" t="s">
        <v>35</v>
      </c>
      <c r="K76" s="15"/>
      <c r="L76" s="11" t="s">
        <v>1713</v>
      </c>
      <c r="M76" s="11" t="s">
        <v>1714</v>
      </c>
      <c r="N76" s="11" t="s">
        <v>1767</v>
      </c>
      <c r="O76" s="12" t="s">
        <v>1835</v>
      </c>
      <c r="P76" s="13">
        <v>4052</v>
      </c>
      <c r="Q76" s="13">
        <v>1</v>
      </c>
      <c r="R76" s="14" t="s">
        <v>653</v>
      </c>
      <c r="S76" s="2"/>
      <c r="T76" s="2"/>
      <c r="U76" s="66"/>
      <c r="V76" s="32"/>
      <c r="W76" s="15"/>
      <c r="X76" s="15"/>
      <c r="Y76" s="13"/>
      <c r="Z76" s="13">
        <v>1</v>
      </c>
      <c r="AA76" s="7"/>
      <c r="AB76" s="7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spans="1:41" ht="24.9">
      <c r="A77" s="2" t="s">
        <v>730</v>
      </c>
      <c r="B77" s="23">
        <f t="shared" si="15"/>
        <v>13</v>
      </c>
      <c r="C77" s="8" t="s">
        <v>1858</v>
      </c>
      <c r="D77" s="9">
        <f t="shared" ref="D77:D78" si="21">LEN(C77)</f>
        <v>4</v>
      </c>
      <c r="E77" s="8" t="s">
        <v>1858</v>
      </c>
      <c r="F77" s="23">
        <v>11</v>
      </c>
      <c r="G77" s="13"/>
      <c r="H77" s="2" t="s">
        <v>904</v>
      </c>
      <c r="I77" s="2" t="s">
        <v>729</v>
      </c>
      <c r="J77" s="2" t="s">
        <v>35</v>
      </c>
      <c r="K77" s="15"/>
      <c r="L77" s="11" t="s">
        <v>1713</v>
      </c>
      <c r="M77" s="11" t="s">
        <v>1714</v>
      </c>
      <c r="N77" s="11" t="s">
        <v>1767</v>
      </c>
      <c r="O77" s="12" t="s">
        <v>1835</v>
      </c>
      <c r="P77" s="13">
        <v>4052</v>
      </c>
      <c r="Q77" s="13">
        <v>1</v>
      </c>
      <c r="R77" s="14"/>
      <c r="S77" s="2" t="s">
        <v>48</v>
      </c>
      <c r="T77" s="2" t="s">
        <v>48</v>
      </c>
      <c r="U77" s="66"/>
      <c r="V77" s="32"/>
      <c r="W77" s="15"/>
      <c r="X77" s="15"/>
      <c r="Y77" s="13"/>
      <c r="Z77" s="13">
        <v>1</v>
      </c>
      <c r="AA77" s="7"/>
      <c r="AB77" s="7">
        <f t="shared" ref="AB77:AB78" si="22">AC77+AD77</f>
        <v>1</v>
      </c>
      <c r="AC77" s="6">
        <v>1</v>
      </c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spans="1:41" ht="24.9">
      <c r="A78" s="2" t="s">
        <v>1859</v>
      </c>
      <c r="B78" s="23">
        <f t="shared" si="15"/>
        <v>12</v>
      </c>
      <c r="C78" s="2" t="s">
        <v>1860</v>
      </c>
      <c r="D78" s="23">
        <f t="shared" si="21"/>
        <v>4</v>
      </c>
      <c r="E78" s="2" t="s">
        <v>1860</v>
      </c>
      <c r="F78" s="23">
        <v>11</v>
      </c>
      <c r="G78" s="13"/>
      <c r="H78" s="2" t="s">
        <v>1861</v>
      </c>
      <c r="I78" s="2" t="s">
        <v>729</v>
      </c>
      <c r="J78" s="2" t="s">
        <v>35</v>
      </c>
      <c r="K78" s="15"/>
      <c r="L78" s="11" t="s">
        <v>1713</v>
      </c>
      <c r="M78" s="11" t="s">
        <v>1714</v>
      </c>
      <c r="N78" s="11" t="s">
        <v>1767</v>
      </c>
      <c r="O78" s="12" t="s">
        <v>1835</v>
      </c>
      <c r="P78" s="13">
        <v>4052</v>
      </c>
      <c r="Q78" s="13">
        <v>1</v>
      </c>
      <c r="R78" s="14"/>
      <c r="S78" s="2" t="s">
        <v>48</v>
      </c>
      <c r="T78" s="2" t="s">
        <v>48</v>
      </c>
      <c r="U78" s="66"/>
      <c r="V78" s="32"/>
      <c r="W78" s="15"/>
      <c r="X78" s="15"/>
      <c r="Y78" s="13"/>
      <c r="Z78" s="13">
        <v>1</v>
      </c>
      <c r="AA78" s="7"/>
      <c r="AB78" s="7">
        <f t="shared" si="22"/>
        <v>1</v>
      </c>
      <c r="AC78" s="6">
        <v>1</v>
      </c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spans="1:41" ht="24.9">
      <c r="A79" s="2" t="s">
        <v>1862</v>
      </c>
      <c r="B79" s="23">
        <f t="shared" si="15"/>
        <v>22</v>
      </c>
      <c r="C79" s="2" t="s">
        <v>1863</v>
      </c>
      <c r="D79" s="23">
        <v>5</v>
      </c>
      <c r="E79" s="2" t="s">
        <v>1863</v>
      </c>
      <c r="F79" s="13">
        <v>11</v>
      </c>
      <c r="G79" s="13"/>
      <c r="H79" s="2" t="s">
        <v>1864</v>
      </c>
      <c r="I79" s="2" t="s">
        <v>1379</v>
      </c>
      <c r="J79" s="2" t="s">
        <v>35</v>
      </c>
      <c r="K79" s="15"/>
      <c r="L79" s="11" t="s">
        <v>1713</v>
      </c>
      <c r="M79" s="11" t="s">
        <v>1714</v>
      </c>
      <c r="N79" s="11" t="s">
        <v>1767</v>
      </c>
      <c r="O79" s="12" t="s">
        <v>1835</v>
      </c>
      <c r="P79" s="13">
        <v>4052</v>
      </c>
      <c r="Q79" s="13">
        <v>1</v>
      </c>
      <c r="R79" s="14" t="s">
        <v>1865</v>
      </c>
      <c r="S79" s="2"/>
      <c r="T79" s="2" t="s">
        <v>1866</v>
      </c>
      <c r="U79" s="66"/>
      <c r="V79" s="32"/>
      <c r="W79" s="15"/>
      <c r="X79" s="15"/>
      <c r="Y79" s="13"/>
      <c r="Z79" s="13">
        <v>1</v>
      </c>
      <c r="AA79" s="7"/>
      <c r="AB79" s="7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spans="1:41" ht="24.9">
      <c r="A80" s="2" t="s">
        <v>1867</v>
      </c>
      <c r="B80" s="23">
        <f t="shared" si="15"/>
        <v>28</v>
      </c>
      <c r="C80" s="2" t="s">
        <v>1868</v>
      </c>
      <c r="D80" s="23">
        <v>5</v>
      </c>
      <c r="E80" s="2" t="s">
        <v>1868</v>
      </c>
      <c r="F80" s="13">
        <v>11</v>
      </c>
      <c r="G80" s="13"/>
      <c r="H80" s="2" t="s">
        <v>1869</v>
      </c>
      <c r="I80" s="2" t="s">
        <v>1379</v>
      </c>
      <c r="J80" s="2" t="s">
        <v>35</v>
      </c>
      <c r="K80" s="15"/>
      <c r="L80" s="11" t="s">
        <v>1713</v>
      </c>
      <c r="M80" s="11" t="s">
        <v>1714</v>
      </c>
      <c r="N80" s="11" t="s">
        <v>1767</v>
      </c>
      <c r="O80" s="12" t="s">
        <v>1835</v>
      </c>
      <c r="P80" s="13">
        <v>4052</v>
      </c>
      <c r="Q80" s="13">
        <v>1</v>
      </c>
      <c r="R80" s="14" t="s">
        <v>1865</v>
      </c>
      <c r="S80" s="2"/>
      <c r="T80" s="2"/>
      <c r="U80" s="66"/>
      <c r="V80" s="32"/>
      <c r="W80" s="15"/>
      <c r="X80" s="15"/>
      <c r="Y80" s="13"/>
      <c r="Z80" s="13">
        <v>1</v>
      </c>
      <c r="AA80" s="7"/>
      <c r="AB80" s="7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spans="1:41" ht="24.9">
      <c r="A81" s="2" t="s">
        <v>1870</v>
      </c>
      <c r="B81" s="23">
        <f t="shared" si="15"/>
        <v>22</v>
      </c>
      <c r="C81" s="2" t="s">
        <v>1871</v>
      </c>
      <c r="D81" s="23">
        <f t="shared" ref="D81:D83" si="23">LEN(C81)</f>
        <v>5</v>
      </c>
      <c r="E81" s="2" t="s">
        <v>1871</v>
      </c>
      <c r="F81" s="23">
        <v>11</v>
      </c>
      <c r="G81" s="13"/>
      <c r="H81" s="2" t="s">
        <v>1872</v>
      </c>
      <c r="I81" s="2" t="s">
        <v>1379</v>
      </c>
      <c r="J81" s="2" t="s">
        <v>35</v>
      </c>
      <c r="K81" s="15"/>
      <c r="L81" s="11" t="s">
        <v>1713</v>
      </c>
      <c r="M81" s="11" t="s">
        <v>1714</v>
      </c>
      <c r="N81" s="11" t="s">
        <v>1767</v>
      </c>
      <c r="O81" s="12" t="s">
        <v>1835</v>
      </c>
      <c r="P81" s="13">
        <v>4052</v>
      </c>
      <c r="Q81" s="13">
        <v>1</v>
      </c>
      <c r="R81" s="14" t="s">
        <v>1865</v>
      </c>
      <c r="S81" s="2" t="s">
        <v>48</v>
      </c>
      <c r="T81" s="2" t="s">
        <v>48</v>
      </c>
      <c r="U81" s="66"/>
      <c r="V81" s="32"/>
      <c r="W81" s="15"/>
      <c r="X81" s="15"/>
      <c r="Y81" s="13"/>
      <c r="Z81" s="13">
        <v>1</v>
      </c>
      <c r="AA81" s="7"/>
      <c r="AB81" s="7">
        <f t="shared" ref="AB81:AB86" si="24">AC81+AD81</f>
        <v>1</v>
      </c>
      <c r="AC81" s="6">
        <v>1</v>
      </c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spans="1:41" ht="24.9">
      <c r="A82" s="2" t="s">
        <v>1873</v>
      </c>
      <c r="B82" s="23">
        <f t="shared" si="15"/>
        <v>21</v>
      </c>
      <c r="C82" s="2" t="s">
        <v>1874</v>
      </c>
      <c r="D82" s="23">
        <f t="shared" si="23"/>
        <v>5</v>
      </c>
      <c r="E82" s="2" t="s">
        <v>1874</v>
      </c>
      <c r="F82" s="23">
        <v>11</v>
      </c>
      <c r="G82" s="13"/>
      <c r="H82" s="2" t="s">
        <v>1875</v>
      </c>
      <c r="I82" s="2" t="s">
        <v>1379</v>
      </c>
      <c r="J82" s="2" t="s">
        <v>35</v>
      </c>
      <c r="K82" s="15"/>
      <c r="L82" s="11" t="s">
        <v>1713</v>
      </c>
      <c r="M82" s="11" t="s">
        <v>1714</v>
      </c>
      <c r="N82" s="11" t="s">
        <v>1767</v>
      </c>
      <c r="O82" s="12" t="s">
        <v>1835</v>
      </c>
      <c r="P82" s="13">
        <v>4052</v>
      </c>
      <c r="Q82" s="13">
        <v>1</v>
      </c>
      <c r="R82" s="14" t="s">
        <v>1865</v>
      </c>
      <c r="S82" s="2" t="s">
        <v>48</v>
      </c>
      <c r="T82" s="2" t="s">
        <v>48</v>
      </c>
      <c r="U82" s="46"/>
      <c r="V82" s="37"/>
      <c r="W82" s="15"/>
      <c r="X82" s="15"/>
      <c r="Y82" s="13"/>
      <c r="Z82" s="13">
        <v>1</v>
      </c>
      <c r="AA82" s="7"/>
      <c r="AB82" s="7">
        <f t="shared" si="24"/>
        <v>1</v>
      </c>
      <c r="AC82" s="6">
        <v>1</v>
      </c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spans="1:41" ht="24.9">
      <c r="A83" s="2" t="s">
        <v>1876</v>
      </c>
      <c r="B83" s="23">
        <f t="shared" si="15"/>
        <v>18</v>
      </c>
      <c r="C83" s="2" t="s">
        <v>1877</v>
      </c>
      <c r="D83" s="23">
        <f t="shared" si="23"/>
        <v>5</v>
      </c>
      <c r="E83" s="2" t="s">
        <v>1877</v>
      </c>
      <c r="F83" s="13">
        <v>12</v>
      </c>
      <c r="G83" s="13"/>
      <c r="H83" s="2" t="s">
        <v>1878</v>
      </c>
      <c r="I83" s="2" t="s">
        <v>729</v>
      </c>
      <c r="J83" s="2" t="s">
        <v>35</v>
      </c>
      <c r="K83" s="15"/>
      <c r="L83" s="11" t="s">
        <v>1713</v>
      </c>
      <c r="M83" s="11" t="s">
        <v>1714</v>
      </c>
      <c r="N83" s="11" t="s">
        <v>1767</v>
      </c>
      <c r="O83" s="12" t="s">
        <v>1835</v>
      </c>
      <c r="P83" s="13">
        <v>4052</v>
      </c>
      <c r="Q83" s="13">
        <v>1</v>
      </c>
      <c r="R83" s="14"/>
      <c r="S83" s="2" t="s">
        <v>48</v>
      </c>
      <c r="T83" s="2" t="s">
        <v>1879</v>
      </c>
      <c r="U83" s="66" t="s">
        <v>1836</v>
      </c>
      <c r="V83" s="37">
        <v>5212</v>
      </c>
      <c r="W83" s="16">
        <v>0</v>
      </c>
      <c r="X83" s="15"/>
      <c r="Y83" s="13"/>
      <c r="Z83" s="13">
        <v>1</v>
      </c>
      <c r="AA83" s="7"/>
      <c r="AB83" s="7">
        <f t="shared" si="24"/>
        <v>2</v>
      </c>
      <c r="AC83" s="6">
        <v>2</v>
      </c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spans="1:41" ht="24.9">
      <c r="A84" s="2" t="s">
        <v>1880</v>
      </c>
      <c r="B84" s="23">
        <f t="shared" si="15"/>
        <v>18</v>
      </c>
      <c r="C84" s="13" t="s">
        <v>1881</v>
      </c>
      <c r="D84" s="13">
        <v>5</v>
      </c>
      <c r="E84" s="2" t="s">
        <v>1881</v>
      </c>
      <c r="F84" s="13">
        <v>13</v>
      </c>
      <c r="G84" s="13"/>
      <c r="H84" s="2" t="s">
        <v>1882</v>
      </c>
      <c r="I84" s="2" t="s">
        <v>729</v>
      </c>
      <c r="J84" s="2" t="s">
        <v>35</v>
      </c>
      <c r="K84" s="15"/>
      <c r="L84" s="11" t="s">
        <v>1713</v>
      </c>
      <c r="M84" s="11" t="s">
        <v>1714</v>
      </c>
      <c r="N84" s="11" t="s">
        <v>1767</v>
      </c>
      <c r="O84" s="12" t="s">
        <v>1835</v>
      </c>
      <c r="P84" s="13">
        <v>4052</v>
      </c>
      <c r="Q84" s="13">
        <v>1</v>
      </c>
      <c r="R84" s="14"/>
      <c r="S84" s="13"/>
      <c r="T84" s="13"/>
      <c r="U84" s="46"/>
      <c r="V84" s="37"/>
      <c r="W84" s="15"/>
      <c r="X84" s="15"/>
      <c r="Y84" s="13"/>
      <c r="Z84" s="13">
        <v>1</v>
      </c>
      <c r="AA84" s="7"/>
      <c r="AB84" s="7">
        <f t="shared" si="24"/>
        <v>0</v>
      </c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spans="1:41" ht="24.9">
      <c r="A85" s="2" t="s">
        <v>1883</v>
      </c>
      <c r="B85" s="23">
        <f t="shared" si="15"/>
        <v>20</v>
      </c>
      <c r="C85" s="2" t="s">
        <v>1884</v>
      </c>
      <c r="D85" s="23">
        <f t="shared" ref="D85:D102" si="25">LEN(C85)</f>
        <v>4</v>
      </c>
      <c r="E85" s="2" t="s">
        <v>1884</v>
      </c>
      <c r="F85" s="13">
        <v>14</v>
      </c>
      <c r="G85" s="13"/>
      <c r="H85" s="2" t="s">
        <v>1885</v>
      </c>
      <c r="I85" s="2" t="s">
        <v>729</v>
      </c>
      <c r="J85" s="2" t="s">
        <v>35</v>
      </c>
      <c r="K85" s="15"/>
      <c r="L85" s="11" t="s">
        <v>1713</v>
      </c>
      <c r="M85" s="11" t="s">
        <v>1714</v>
      </c>
      <c r="N85" s="11" t="s">
        <v>1767</v>
      </c>
      <c r="O85" s="12" t="s">
        <v>1835</v>
      </c>
      <c r="P85" s="13">
        <v>4052</v>
      </c>
      <c r="Q85" s="13">
        <v>1</v>
      </c>
      <c r="R85" s="14"/>
      <c r="S85" s="2" t="s">
        <v>48</v>
      </c>
      <c r="T85" s="2" t="s">
        <v>1884</v>
      </c>
      <c r="U85" s="66" t="s">
        <v>1836</v>
      </c>
      <c r="V85" s="37">
        <v>5213</v>
      </c>
      <c r="W85" s="16">
        <v>0</v>
      </c>
      <c r="X85" s="15"/>
      <c r="Y85" s="13"/>
      <c r="Z85" s="13">
        <v>1</v>
      </c>
      <c r="AA85" s="7"/>
      <c r="AB85" s="7">
        <f t="shared" si="24"/>
        <v>1</v>
      </c>
      <c r="AC85" s="6">
        <v>1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spans="1:41" ht="24.9">
      <c r="A86" s="2" t="s">
        <v>1886</v>
      </c>
      <c r="B86" s="23">
        <f t="shared" si="15"/>
        <v>24</v>
      </c>
      <c r="C86" s="2" t="s">
        <v>1887</v>
      </c>
      <c r="D86" s="23">
        <f t="shared" si="25"/>
        <v>4</v>
      </c>
      <c r="E86" s="2" t="s">
        <v>1887</v>
      </c>
      <c r="F86" s="13">
        <v>15</v>
      </c>
      <c r="G86" s="13"/>
      <c r="H86" s="2" t="s">
        <v>1888</v>
      </c>
      <c r="I86" s="2" t="s">
        <v>729</v>
      </c>
      <c r="J86" s="2" t="s">
        <v>35</v>
      </c>
      <c r="K86" s="15"/>
      <c r="L86" s="11" t="s">
        <v>1713</v>
      </c>
      <c r="M86" s="11" t="s">
        <v>1714</v>
      </c>
      <c r="N86" s="11" t="s">
        <v>1767</v>
      </c>
      <c r="O86" s="12" t="s">
        <v>1835</v>
      </c>
      <c r="P86" s="13">
        <v>4052</v>
      </c>
      <c r="Q86" s="13">
        <v>1</v>
      </c>
      <c r="R86" s="14"/>
      <c r="S86" s="2" t="s">
        <v>48</v>
      </c>
      <c r="T86" s="2" t="s">
        <v>1887</v>
      </c>
      <c r="U86" s="66" t="s">
        <v>1836</v>
      </c>
      <c r="V86" s="37">
        <v>5210</v>
      </c>
      <c r="W86" s="16">
        <v>0</v>
      </c>
      <c r="X86" s="15"/>
      <c r="Y86" s="13"/>
      <c r="Z86" s="13">
        <v>1</v>
      </c>
      <c r="AA86" s="7"/>
      <c r="AB86" s="7">
        <f t="shared" si="24"/>
        <v>2</v>
      </c>
      <c r="AC86" s="6">
        <v>2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spans="1:41" ht="12.45">
      <c r="A87" s="2" t="s">
        <v>1889</v>
      </c>
      <c r="B87" s="23">
        <f t="shared" si="15"/>
        <v>25</v>
      </c>
      <c r="C87" s="2" t="s">
        <v>1890</v>
      </c>
      <c r="D87" s="23">
        <f t="shared" si="25"/>
        <v>4</v>
      </c>
      <c r="E87" s="2" t="s">
        <v>1890</v>
      </c>
      <c r="F87" s="23"/>
      <c r="G87" s="13"/>
      <c r="H87" s="2" t="s">
        <v>1891</v>
      </c>
      <c r="I87" s="2" t="s">
        <v>1892</v>
      </c>
      <c r="J87" s="2" t="s">
        <v>35</v>
      </c>
      <c r="K87" s="15"/>
      <c r="L87" s="11" t="s">
        <v>1713</v>
      </c>
      <c r="M87" s="11" t="s">
        <v>1714</v>
      </c>
      <c r="N87" s="11" t="s">
        <v>1767</v>
      </c>
      <c r="O87" s="12" t="s">
        <v>1835</v>
      </c>
      <c r="P87" s="13">
        <v>4052</v>
      </c>
      <c r="Q87" s="13">
        <v>1</v>
      </c>
      <c r="R87" s="70">
        <v>43270</v>
      </c>
      <c r="S87" s="2"/>
      <c r="T87" s="2"/>
      <c r="U87" s="46"/>
      <c r="V87" s="37"/>
      <c r="W87" s="15"/>
      <c r="X87" s="15"/>
      <c r="Y87" s="13"/>
      <c r="Z87" s="13"/>
      <c r="AA87" s="7"/>
      <c r="AB87" s="7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spans="1:41" ht="24.9">
      <c r="A88" s="2" t="s">
        <v>1893</v>
      </c>
      <c r="B88" s="23">
        <f t="shared" si="15"/>
        <v>17</v>
      </c>
      <c r="C88" s="2" t="s">
        <v>1894</v>
      </c>
      <c r="D88" s="23">
        <f t="shared" si="25"/>
        <v>5</v>
      </c>
      <c r="E88" s="2" t="s">
        <v>1894</v>
      </c>
      <c r="F88" s="23">
        <v>16</v>
      </c>
      <c r="G88" s="13"/>
      <c r="H88" s="2" t="s">
        <v>1895</v>
      </c>
      <c r="I88" s="2" t="s">
        <v>66</v>
      </c>
      <c r="J88" s="2" t="s">
        <v>35</v>
      </c>
      <c r="K88" s="15"/>
      <c r="L88" s="11" t="s">
        <v>1713</v>
      </c>
      <c r="M88" s="11" t="s">
        <v>1714</v>
      </c>
      <c r="N88" s="11" t="s">
        <v>1767</v>
      </c>
      <c r="O88" s="12" t="s">
        <v>1835</v>
      </c>
      <c r="P88" s="13">
        <v>4052</v>
      </c>
      <c r="Q88" s="13">
        <v>1</v>
      </c>
      <c r="R88" s="14"/>
      <c r="S88" s="2" t="s">
        <v>48</v>
      </c>
      <c r="T88" s="2" t="s">
        <v>1896</v>
      </c>
      <c r="U88" s="66" t="s">
        <v>1836</v>
      </c>
      <c r="V88" s="37">
        <v>5216</v>
      </c>
      <c r="W88" s="15"/>
      <c r="X88" s="15"/>
      <c r="Y88" s="13"/>
      <c r="Z88" s="13">
        <v>1</v>
      </c>
      <c r="AA88" s="7">
        <v>-1</v>
      </c>
      <c r="AB88" s="7">
        <f t="shared" ref="AB88:AB89" si="26">AC88+AD88</f>
        <v>0</v>
      </c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spans="1:41" ht="12.45">
      <c r="A89" s="2" t="s">
        <v>1897</v>
      </c>
      <c r="B89" s="23">
        <f t="shared" si="15"/>
        <v>16</v>
      </c>
      <c r="C89" s="2" t="s">
        <v>1898</v>
      </c>
      <c r="D89" s="23">
        <f t="shared" si="25"/>
        <v>5</v>
      </c>
      <c r="E89" s="2" t="s">
        <v>1898</v>
      </c>
      <c r="F89" s="23">
        <v>17</v>
      </c>
      <c r="G89" s="13"/>
      <c r="H89" s="2" t="s">
        <v>1899</v>
      </c>
      <c r="I89" s="2" t="s">
        <v>66</v>
      </c>
      <c r="J89" s="2" t="s">
        <v>35</v>
      </c>
      <c r="K89" s="15"/>
      <c r="L89" s="11" t="s">
        <v>1713</v>
      </c>
      <c r="M89" s="11" t="s">
        <v>1714</v>
      </c>
      <c r="N89" s="11" t="s">
        <v>1767</v>
      </c>
      <c r="O89" s="12" t="s">
        <v>1835</v>
      </c>
      <c r="P89" s="13">
        <v>4052</v>
      </c>
      <c r="Q89" s="13">
        <v>1</v>
      </c>
      <c r="R89" s="14"/>
      <c r="S89" s="2" t="s">
        <v>48</v>
      </c>
      <c r="T89" s="2" t="s">
        <v>1900</v>
      </c>
      <c r="U89" s="66" t="s">
        <v>1836</v>
      </c>
      <c r="V89" s="37">
        <v>5215</v>
      </c>
      <c r="W89" s="15"/>
      <c r="X89" s="15"/>
      <c r="Y89" s="13"/>
      <c r="Z89" s="13">
        <v>1</v>
      </c>
      <c r="AA89" s="7"/>
      <c r="AB89" s="7">
        <f t="shared" si="26"/>
        <v>2</v>
      </c>
      <c r="AC89" s="6">
        <v>2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spans="1:41" ht="12.45">
      <c r="A90" s="2" t="s">
        <v>1901</v>
      </c>
      <c r="B90" s="23">
        <f t="shared" si="15"/>
        <v>19</v>
      </c>
      <c r="C90" s="2" t="s">
        <v>1902</v>
      </c>
      <c r="D90" s="23">
        <f t="shared" si="25"/>
        <v>5</v>
      </c>
      <c r="E90" s="2" t="s">
        <v>1902</v>
      </c>
      <c r="F90" s="13">
        <v>18</v>
      </c>
      <c r="G90" s="13"/>
      <c r="H90" s="2" t="s">
        <v>1903</v>
      </c>
      <c r="I90" s="2" t="s">
        <v>1904</v>
      </c>
      <c r="J90" s="2" t="s">
        <v>35</v>
      </c>
      <c r="K90" s="15"/>
      <c r="L90" s="11" t="s">
        <v>1713</v>
      </c>
      <c r="M90" s="11" t="s">
        <v>1714</v>
      </c>
      <c r="N90" s="11" t="s">
        <v>1767</v>
      </c>
      <c r="O90" s="12" t="s">
        <v>1835</v>
      </c>
      <c r="P90" s="13">
        <v>4052</v>
      </c>
      <c r="Q90" s="13">
        <v>1</v>
      </c>
      <c r="R90" s="14"/>
      <c r="S90" s="2"/>
      <c r="T90" s="2"/>
      <c r="U90" s="46"/>
      <c r="V90" s="37"/>
      <c r="W90" s="16"/>
      <c r="X90" s="15"/>
      <c r="Y90" s="13"/>
      <c r="Z90" s="13">
        <v>1</v>
      </c>
      <c r="AA90" s="7">
        <v>-1</v>
      </c>
      <c r="AB90" s="7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spans="1:41" ht="24.9">
      <c r="A91" s="2" t="s">
        <v>1905</v>
      </c>
      <c r="B91" s="23">
        <f t="shared" si="15"/>
        <v>23</v>
      </c>
      <c r="C91" s="2" t="s">
        <v>1906</v>
      </c>
      <c r="D91" s="23">
        <f t="shared" si="25"/>
        <v>5</v>
      </c>
      <c r="E91" s="2" t="s">
        <v>1906</v>
      </c>
      <c r="F91" s="13">
        <v>18</v>
      </c>
      <c r="G91" s="13"/>
      <c r="H91" s="2" t="s">
        <v>1907</v>
      </c>
      <c r="I91" s="2" t="s">
        <v>724</v>
      </c>
      <c r="J91" s="2" t="s">
        <v>35</v>
      </c>
      <c r="K91" s="15"/>
      <c r="L91" s="11" t="s">
        <v>1713</v>
      </c>
      <c r="M91" s="11" t="s">
        <v>1714</v>
      </c>
      <c r="N91" s="11" t="s">
        <v>1767</v>
      </c>
      <c r="O91" s="12" t="s">
        <v>1835</v>
      </c>
      <c r="P91" s="13">
        <v>4052</v>
      </c>
      <c r="Q91" s="13">
        <v>1</v>
      </c>
      <c r="R91" s="14"/>
      <c r="S91" s="2" t="s">
        <v>48</v>
      </c>
      <c r="T91" s="2" t="s">
        <v>1908</v>
      </c>
      <c r="U91" s="66" t="s">
        <v>1836</v>
      </c>
      <c r="V91" s="37">
        <v>5209</v>
      </c>
      <c r="W91" s="16">
        <v>0</v>
      </c>
      <c r="X91" s="15"/>
      <c r="Y91" s="13"/>
      <c r="Z91" s="13">
        <v>1</v>
      </c>
      <c r="AA91" s="7"/>
      <c r="AB91" s="7">
        <f t="shared" ref="AB91:AB102" si="27">AC91+AD91</f>
        <v>2</v>
      </c>
      <c r="AC91" s="6">
        <v>2</v>
      </c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spans="1:41" ht="12.45">
      <c r="A92" s="2" t="s">
        <v>1909</v>
      </c>
      <c r="B92" s="23">
        <f t="shared" si="15"/>
        <v>22</v>
      </c>
      <c r="C92" s="2" t="s">
        <v>1910</v>
      </c>
      <c r="D92" s="23">
        <f t="shared" si="25"/>
        <v>4</v>
      </c>
      <c r="E92" s="2" t="s">
        <v>1910</v>
      </c>
      <c r="F92" s="23">
        <v>21</v>
      </c>
      <c r="G92" s="13"/>
      <c r="H92" s="2" t="s">
        <v>1911</v>
      </c>
      <c r="I92" s="2" t="s">
        <v>1904</v>
      </c>
      <c r="J92" s="2" t="s">
        <v>35</v>
      </c>
      <c r="K92" s="15"/>
      <c r="L92" s="11" t="s">
        <v>1713</v>
      </c>
      <c r="M92" s="11" t="s">
        <v>1714</v>
      </c>
      <c r="N92" s="11" t="s">
        <v>1767</v>
      </c>
      <c r="O92" s="12" t="s">
        <v>1835</v>
      </c>
      <c r="P92" s="13">
        <v>4052</v>
      </c>
      <c r="Q92" s="13">
        <v>1</v>
      </c>
      <c r="R92" s="14"/>
      <c r="S92" s="2" t="s">
        <v>48</v>
      </c>
      <c r="T92" s="2" t="s">
        <v>1910</v>
      </c>
      <c r="U92" s="66" t="s">
        <v>1836</v>
      </c>
      <c r="V92" s="37">
        <v>5204</v>
      </c>
      <c r="W92" s="16">
        <v>0</v>
      </c>
      <c r="X92" s="15"/>
      <c r="Y92" s="13"/>
      <c r="Z92" s="13">
        <v>1</v>
      </c>
      <c r="AA92" s="7"/>
      <c r="AB92" s="7">
        <f t="shared" si="27"/>
        <v>2</v>
      </c>
      <c r="AC92" s="6">
        <v>2</v>
      </c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</row>
    <row r="93" spans="1:41" ht="24.9">
      <c r="A93" s="2" t="s">
        <v>1912</v>
      </c>
      <c r="B93" s="23">
        <f t="shared" si="15"/>
        <v>21</v>
      </c>
      <c r="C93" s="2" t="s">
        <v>1913</v>
      </c>
      <c r="D93" s="23">
        <f t="shared" si="25"/>
        <v>4</v>
      </c>
      <c r="E93" s="2" t="s">
        <v>1913</v>
      </c>
      <c r="F93" s="23">
        <v>22</v>
      </c>
      <c r="G93" s="13"/>
      <c r="H93" s="2" t="s">
        <v>1914</v>
      </c>
      <c r="I93" s="2" t="s">
        <v>1904</v>
      </c>
      <c r="J93" s="2" t="s">
        <v>35</v>
      </c>
      <c r="K93" s="15"/>
      <c r="L93" s="11" t="s">
        <v>1713</v>
      </c>
      <c r="M93" s="11" t="s">
        <v>1714</v>
      </c>
      <c r="N93" s="11" t="s">
        <v>1767</v>
      </c>
      <c r="O93" s="12" t="s">
        <v>1835</v>
      </c>
      <c r="P93" s="13">
        <v>4052</v>
      </c>
      <c r="Q93" s="13">
        <v>1</v>
      </c>
      <c r="R93" s="14"/>
      <c r="S93" s="2" t="s">
        <v>48</v>
      </c>
      <c r="T93" s="2" t="s">
        <v>48</v>
      </c>
      <c r="U93" s="46"/>
      <c r="V93" s="37"/>
      <c r="W93" s="16">
        <v>0</v>
      </c>
      <c r="X93" s="15"/>
      <c r="Y93" s="13"/>
      <c r="Z93" s="13">
        <v>1</v>
      </c>
      <c r="AA93" s="7"/>
      <c r="AB93" s="7">
        <f t="shared" si="27"/>
        <v>1</v>
      </c>
      <c r="AC93" s="6">
        <v>1</v>
      </c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</row>
    <row r="94" spans="1:41" ht="12.45">
      <c r="A94" s="2" t="s">
        <v>1915</v>
      </c>
      <c r="B94" s="23">
        <f t="shared" si="15"/>
        <v>22</v>
      </c>
      <c r="C94" s="2" t="s">
        <v>1916</v>
      </c>
      <c r="D94" s="23">
        <f t="shared" si="25"/>
        <v>5</v>
      </c>
      <c r="E94" s="2" t="s">
        <v>1916</v>
      </c>
      <c r="F94" s="23">
        <v>23</v>
      </c>
      <c r="G94" s="13"/>
      <c r="H94" s="2" t="s">
        <v>1917</v>
      </c>
      <c r="I94" s="2" t="s">
        <v>1904</v>
      </c>
      <c r="J94" s="2" t="s">
        <v>35</v>
      </c>
      <c r="K94" s="15"/>
      <c r="L94" s="11" t="s">
        <v>1713</v>
      </c>
      <c r="M94" s="11" t="s">
        <v>1714</v>
      </c>
      <c r="N94" s="11" t="s">
        <v>1767</v>
      </c>
      <c r="O94" s="12" t="s">
        <v>1835</v>
      </c>
      <c r="P94" s="13">
        <v>4052</v>
      </c>
      <c r="Q94" s="13">
        <v>1</v>
      </c>
      <c r="R94" s="14"/>
      <c r="S94" s="2" t="s">
        <v>48</v>
      </c>
      <c r="T94" s="2" t="s">
        <v>48</v>
      </c>
      <c r="U94" s="46"/>
      <c r="V94" s="37"/>
      <c r="W94" s="16">
        <v>0</v>
      </c>
      <c r="X94" s="15"/>
      <c r="Y94" s="13"/>
      <c r="Z94" s="13">
        <v>1</v>
      </c>
      <c r="AA94" s="7"/>
      <c r="AB94" s="7">
        <f t="shared" si="27"/>
        <v>1</v>
      </c>
      <c r="AC94" s="6">
        <v>1</v>
      </c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</row>
    <row r="95" spans="1:41" ht="12.45">
      <c r="A95" s="2" t="s">
        <v>1918</v>
      </c>
      <c r="B95" s="23">
        <f t="shared" si="15"/>
        <v>22</v>
      </c>
      <c r="C95" s="2" t="s">
        <v>1919</v>
      </c>
      <c r="D95" s="23">
        <f t="shared" si="25"/>
        <v>5</v>
      </c>
      <c r="E95" s="2" t="s">
        <v>1919</v>
      </c>
      <c r="F95" s="23">
        <v>24</v>
      </c>
      <c r="G95" s="13"/>
      <c r="H95" s="2" t="s">
        <v>1920</v>
      </c>
      <c r="I95" s="2" t="s">
        <v>1904</v>
      </c>
      <c r="J95" s="2" t="s">
        <v>35</v>
      </c>
      <c r="K95" s="15"/>
      <c r="L95" s="11" t="s">
        <v>1713</v>
      </c>
      <c r="M95" s="11" t="s">
        <v>1714</v>
      </c>
      <c r="N95" s="11" t="s">
        <v>1767</v>
      </c>
      <c r="O95" s="12" t="s">
        <v>1835</v>
      </c>
      <c r="P95" s="13">
        <v>4052</v>
      </c>
      <c r="Q95" s="13">
        <v>1</v>
      </c>
      <c r="R95" s="14"/>
      <c r="S95" s="2" t="s">
        <v>48</v>
      </c>
      <c r="T95" s="2" t="s">
        <v>48</v>
      </c>
      <c r="U95" s="46"/>
      <c r="V95" s="37"/>
      <c r="W95" s="16">
        <v>0</v>
      </c>
      <c r="X95" s="15"/>
      <c r="Y95" s="13"/>
      <c r="Z95" s="13">
        <v>1</v>
      </c>
      <c r="AA95" s="7"/>
      <c r="AB95" s="7">
        <f t="shared" si="27"/>
        <v>1</v>
      </c>
      <c r="AC95" s="6">
        <v>1</v>
      </c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</row>
    <row r="96" spans="1:41" ht="12.45">
      <c r="A96" s="2" t="s">
        <v>1921</v>
      </c>
      <c r="B96" s="23">
        <f t="shared" si="15"/>
        <v>24</v>
      </c>
      <c r="C96" s="2" t="s">
        <v>1922</v>
      </c>
      <c r="D96" s="23">
        <f t="shared" si="25"/>
        <v>5</v>
      </c>
      <c r="E96" s="2" t="s">
        <v>1922</v>
      </c>
      <c r="F96" s="23">
        <v>25</v>
      </c>
      <c r="G96" s="13"/>
      <c r="H96" s="2" t="s">
        <v>1923</v>
      </c>
      <c r="I96" s="2" t="s">
        <v>1904</v>
      </c>
      <c r="J96" s="2" t="s">
        <v>35</v>
      </c>
      <c r="K96" s="15"/>
      <c r="L96" s="11" t="s">
        <v>1713</v>
      </c>
      <c r="M96" s="11" t="s">
        <v>1714</v>
      </c>
      <c r="N96" s="11" t="s">
        <v>1767</v>
      </c>
      <c r="O96" s="12" t="s">
        <v>1835</v>
      </c>
      <c r="P96" s="13">
        <v>4052</v>
      </c>
      <c r="Q96" s="13">
        <v>1</v>
      </c>
      <c r="R96" s="14"/>
      <c r="S96" s="2" t="s">
        <v>48</v>
      </c>
      <c r="T96" s="2" t="s">
        <v>1924</v>
      </c>
      <c r="U96" s="66" t="s">
        <v>1836</v>
      </c>
      <c r="V96" s="37">
        <v>5205</v>
      </c>
      <c r="W96" s="16">
        <v>0</v>
      </c>
      <c r="X96" s="15"/>
      <c r="Y96" s="13"/>
      <c r="Z96" s="13">
        <v>1</v>
      </c>
      <c r="AA96" s="7"/>
      <c r="AB96" s="7">
        <f t="shared" si="27"/>
        <v>2</v>
      </c>
      <c r="AC96" s="6">
        <v>2</v>
      </c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</row>
    <row r="97" spans="1:41" ht="12.45">
      <c r="A97" s="2" t="s">
        <v>1925</v>
      </c>
      <c r="B97" s="23">
        <f t="shared" si="15"/>
        <v>20</v>
      </c>
      <c r="C97" s="2" t="s">
        <v>1926</v>
      </c>
      <c r="D97" s="23">
        <f t="shared" si="25"/>
        <v>5</v>
      </c>
      <c r="E97" s="2" t="s">
        <v>1926</v>
      </c>
      <c r="F97" s="23">
        <v>26</v>
      </c>
      <c r="G97" s="13"/>
      <c r="H97" s="2" t="s">
        <v>1927</v>
      </c>
      <c r="I97" s="2" t="s">
        <v>1904</v>
      </c>
      <c r="J97" s="2" t="s">
        <v>35</v>
      </c>
      <c r="K97" s="15"/>
      <c r="L97" s="11" t="s">
        <v>1713</v>
      </c>
      <c r="M97" s="11" t="s">
        <v>1714</v>
      </c>
      <c r="N97" s="11" t="s">
        <v>1767</v>
      </c>
      <c r="O97" s="12" t="s">
        <v>1835</v>
      </c>
      <c r="P97" s="13">
        <v>4052</v>
      </c>
      <c r="Q97" s="13">
        <v>1</v>
      </c>
      <c r="R97" s="14"/>
      <c r="S97" s="2" t="s">
        <v>48</v>
      </c>
      <c r="T97" s="2" t="s">
        <v>1928</v>
      </c>
      <c r="U97" s="66" t="s">
        <v>1836</v>
      </c>
      <c r="V97" s="37">
        <v>5206</v>
      </c>
      <c r="W97" s="16">
        <v>0</v>
      </c>
      <c r="X97" s="15"/>
      <c r="Y97" s="13"/>
      <c r="Z97" s="13">
        <v>1</v>
      </c>
      <c r="AA97" s="7"/>
      <c r="AB97" s="7">
        <f t="shared" si="27"/>
        <v>2</v>
      </c>
      <c r="AC97" s="6">
        <v>2</v>
      </c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</row>
    <row r="98" spans="1:41" ht="12.45">
      <c r="A98" s="2" t="s">
        <v>1929</v>
      </c>
      <c r="B98" s="23">
        <f t="shared" si="15"/>
        <v>24</v>
      </c>
      <c r="C98" s="2" t="s">
        <v>1930</v>
      </c>
      <c r="D98" s="23">
        <f t="shared" si="25"/>
        <v>5</v>
      </c>
      <c r="E98" s="2" t="s">
        <v>1930</v>
      </c>
      <c r="F98" s="23">
        <v>27</v>
      </c>
      <c r="G98" s="13"/>
      <c r="H98" s="2" t="s">
        <v>1931</v>
      </c>
      <c r="I98" s="2" t="s">
        <v>1932</v>
      </c>
      <c r="J98" s="2" t="s">
        <v>35</v>
      </c>
      <c r="K98" s="15"/>
      <c r="L98" s="11" t="s">
        <v>1713</v>
      </c>
      <c r="M98" s="11" t="s">
        <v>1714</v>
      </c>
      <c r="N98" s="11" t="s">
        <v>1767</v>
      </c>
      <c r="O98" s="12" t="s">
        <v>1835</v>
      </c>
      <c r="P98" s="13">
        <v>4052</v>
      </c>
      <c r="Q98" s="13">
        <v>1</v>
      </c>
      <c r="R98" s="14"/>
      <c r="S98" s="2" t="s">
        <v>48</v>
      </c>
      <c r="T98" s="2" t="s">
        <v>1933</v>
      </c>
      <c r="U98" s="66" t="s">
        <v>1836</v>
      </c>
      <c r="V98" s="37">
        <v>5208</v>
      </c>
      <c r="W98" s="16">
        <v>0</v>
      </c>
      <c r="X98" s="15"/>
      <c r="Y98" s="13"/>
      <c r="Z98" s="13">
        <v>1</v>
      </c>
      <c r="AA98" s="7"/>
      <c r="AB98" s="7">
        <f t="shared" si="27"/>
        <v>1</v>
      </c>
      <c r="AC98" s="6">
        <v>1</v>
      </c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</row>
    <row r="99" spans="1:41" ht="12.45">
      <c r="A99" s="2" t="s">
        <v>1934</v>
      </c>
      <c r="B99" s="23">
        <f t="shared" si="15"/>
        <v>27</v>
      </c>
      <c r="C99" s="2" t="s">
        <v>1935</v>
      </c>
      <c r="D99" s="23">
        <f t="shared" si="25"/>
        <v>5</v>
      </c>
      <c r="E99" s="2" t="s">
        <v>1935</v>
      </c>
      <c r="F99" s="23">
        <v>28</v>
      </c>
      <c r="G99" s="13"/>
      <c r="H99" s="2" t="s">
        <v>1936</v>
      </c>
      <c r="I99" s="2" t="s">
        <v>708</v>
      </c>
      <c r="J99" s="2" t="s">
        <v>35</v>
      </c>
      <c r="K99" s="15"/>
      <c r="L99" s="11" t="s">
        <v>1713</v>
      </c>
      <c r="M99" s="11" t="s">
        <v>1714</v>
      </c>
      <c r="N99" s="11" t="s">
        <v>1767</v>
      </c>
      <c r="O99" s="12" t="s">
        <v>1835</v>
      </c>
      <c r="P99" s="13">
        <v>4052</v>
      </c>
      <c r="Q99" s="13">
        <v>1</v>
      </c>
      <c r="R99" s="14" t="s">
        <v>1937</v>
      </c>
      <c r="S99" s="2" t="s">
        <v>48</v>
      </c>
      <c r="T99" s="2" t="s">
        <v>48</v>
      </c>
      <c r="U99" s="46"/>
      <c r="V99" s="37"/>
      <c r="W99" s="15"/>
      <c r="X99" s="15"/>
      <c r="Y99" s="13"/>
      <c r="Z99" s="13">
        <v>1</v>
      </c>
      <c r="AA99" s="7">
        <v>-1</v>
      </c>
      <c r="AB99" s="7">
        <f t="shared" si="27"/>
        <v>0</v>
      </c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</row>
    <row r="100" spans="1:41" ht="12.45">
      <c r="A100" s="2" t="s">
        <v>1938</v>
      </c>
      <c r="B100" s="23">
        <f t="shared" si="15"/>
        <v>16</v>
      </c>
      <c r="C100" s="2" t="s">
        <v>1939</v>
      </c>
      <c r="D100" s="23">
        <f t="shared" si="25"/>
        <v>8</v>
      </c>
      <c r="E100" s="2" t="s">
        <v>1939</v>
      </c>
      <c r="F100" s="23">
        <v>29</v>
      </c>
      <c r="G100" s="13"/>
      <c r="H100" s="2" t="s">
        <v>1940</v>
      </c>
      <c r="I100" s="2" t="s">
        <v>1941</v>
      </c>
      <c r="J100" s="2" t="s">
        <v>35</v>
      </c>
      <c r="K100" s="15"/>
      <c r="L100" s="11" t="s">
        <v>1713</v>
      </c>
      <c r="M100" s="11" t="s">
        <v>1714</v>
      </c>
      <c r="N100" s="11" t="s">
        <v>1767</v>
      </c>
      <c r="O100" s="12" t="s">
        <v>1835</v>
      </c>
      <c r="P100" s="13">
        <v>4052</v>
      </c>
      <c r="Q100" s="13">
        <v>1</v>
      </c>
      <c r="R100" s="14" t="s">
        <v>1942</v>
      </c>
      <c r="S100" s="2" t="s">
        <v>48</v>
      </c>
      <c r="T100" s="2" t="s">
        <v>48</v>
      </c>
      <c r="U100" s="46"/>
      <c r="V100" s="37"/>
      <c r="W100" s="15"/>
      <c r="X100" s="15"/>
      <c r="Y100" s="13"/>
      <c r="Z100" s="13">
        <v>1</v>
      </c>
      <c r="AA100" s="7"/>
      <c r="AB100" s="7">
        <f t="shared" si="27"/>
        <v>0</v>
      </c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</row>
    <row r="101" spans="1:41" ht="12.45">
      <c r="A101" s="2" t="s">
        <v>1943</v>
      </c>
      <c r="B101" s="23">
        <f t="shared" si="15"/>
        <v>12</v>
      </c>
      <c r="C101" s="2" t="s">
        <v>1944</v>
      </c>
      <c r="D101" s="23">
        <f t="shared" si="25"/>
        <v>4</v>
      </c>
      <c r="E101" s="2" t="s">
        <v>1944</v>
      </c>
      <c r="F101" s="23">
        <v>29</v>
      </c>
      <c r="G101" s="13"/>
      <c r="H101" s="2" t="s">
        <v>1945</v>
      </c>
      <c r="I101" s="2"/>
      <c r="J101" s="2" t="s">
        <v>35</v>
      </c>
      <c r="K101" s="15"/>
      <c r="L101" s="11" t="s">
        <v>1713</v>
      </c>
      <c r="M101" s="11" t="s">
        <v>1714</v>
      </c>
      <c r="N101" s="11" t="s">
        <v>1767</v>
      </c>
      <c r="O101" s="12" t="s">
        <v>1835</v>
      </c>
      <c r="P101" s="13">
        <v>4052</v>
      </c>
      <c r="Q101" s="13">
        <v>1</v>
      </c>
      <c r="R101" s="14" t="s">
        <v>1942</v>
      </c>
      <c r="S101" s="2" t="s">
        <v>48</v>
      </c>
      <c r="T101" s="2" t="s">
        <v>48</v>
      </c>
      <c r="U101" s="66"/>
      <c r="V101" s="32"/>
      <c r="W101" s="15"/>
      <c r="X101" s="15"/>
      <c r="Y101" s="13"/>
      <c r="Z101" s="13">
        <v>1</v>
      </c>
      <c r="AA101" s="7"/>
      <c r="AB101" s="7">
        <f t="shared" si="27"/>
        <v>0</v>
      </c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</row>
    <row r="102" spans="1:41" ht="12.45">
      <c r="A102" s="2" t="s">
        <v>1946</v>
      </c>
      <c r="B102" s="23">
        <f t="shared" si="15"/>
        <v>24</v>
      </c>
      <c r="C102" s="2" t="s">
        <v>1947</v>
      </c>
      <c r="D102" s="23">
        <f t="shared" si="25"/>
        <v>5</v>
      </c>
      <c r="E102" s="2" t="s">
        <v>1947</v>
      </c>
      <c r="F102" s="23">
        <v>31</v>
      </c>
      <c r="G102" s="13"/>
      <c r="H102" s="2" t="s">
        <v>1948</v>
      </c>
      <c r="I102" s="2" t="s">
        <v>749</v>
      </c>
      <c r="J102" s="2" t="s">
        <v>35</v>
      </c>
      <c r="K102" s="15"/>
      <c r="L102" s="11" t="s">
        <v>1713</v>
      </c>
      <c r="M102" s="11" t="s">
        <v>1714</v>
      </c>
      <c r="N102" s="11" t="s">
        <v>1767</v>
      </c>
      <c r="O102" s="12" t="s">
        <v>1835</v>
      </c>
      <c r="P102" s="13">
        <v>4052</v>
      </c>
      <c r="Q102" s="13">
        <v>1</v>
      </c>
      <c r="R102" s="14"/>
      <c r="S102" s="2" t="s">
        <v>48</v>
      </c>
      <c r="T102" s="2" t="s">
        <v>1949</v>
      </c>
      <c r="U102" s="66" t="s">
        <v>1836</v>
      </c>
      <c r="V102" s="32">
        <v>5215</v>
      </c>
      <c r="W102" s="16">
        <v>0</v>
      </c>
      <c r="X102" s="15"/>
      <c r="Y102" s="13"/>
      <c r="Z102" s="13">
        <v>1</v>
      </c>
      <c r="AA102" s="7"/>
      <c r="AB102" s="7">
        <f t="shared" si="27"/>
        <v>1</v>
      </c>
      <c r="AC102" s="6">
        <v>1</v>
      </c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</row>
    <row r="103" spans="1:41" ht="12.45">
      <c r="A103" s="2" t="s">
        <v>1950</v>
      </c>
      <c r="B103" s="23"/>
      <c r="C103" s="2" t="s">
        <v>1951</v>
      </c>
      <c r="D103" s="23"/>
      <c r="E103" s="2"/>
      <c r="F103" s="23"/>
      <c r="G103" s="13"/>
      <c r="H103" s="2"/>
      <c r="I103" s="2"/>
      <c r="J103" s="2"/>
      <c r="K103" s="15"/>
      <c r="L103" s="11"/>
      <c r="M103" s="11" t="s">
        <v>1714</v>
      </c>
      <c r="N103" s="11" t="s">
        <v>1767</v>
      </c>
      <c r="O103" s="12" t="s">
        <v>1835</v>
      </c>
      <c r="P103" s="13">
        <v>4052</v>
      </c>
      <c r="Q103" s="13"/>
      <c r="R103" s="14"/>
      <c r="S103" s="2"/>
      <c r="T103" s="2" t="s">
        <v>1951</v>
      </c>
      <c r="U103" s="66" t="s">
        <v>1836</v>
      </c>
      <c r="V103" s="32">
        <v>5214</v>
      </c>
      <c r="W103" s="16"/>
      <c r="X103" s="15"/>
      <c r="Y103" s="13"/>
      <c r="Z103" s="13"/>
      <c r="AA103" s="7"/>
      <c r="AB103" s="7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</row>
    <row r="104" spans="1:41" ht="12.45">
      <c r="A104" s="2" t="s">
        <v>1952</v>
      </c>
      <c r="B104" s="23">
        <f t="shared" ref="B104:B128" si="28">LEN(A104)</f>
        <v>19</v>
      </c>
      <c r="C104" s="2" t="s">
        <v>1953</v>
      </c>
      <c r="D104" s="23">
        <f t="shared" ref="D104:D128" si="29">LEN(C104)</f>
        <v>5</v>
      </c>
      <c r="E104" s="2" t="s">
        <v>1951</v>
      </c>
      <c r="F104" s="23">
        <v>32</v>
      </c>
      <c r="G104" s="13"/>
      <c r="H104" s="2" t="s">
        <v>1954</v>
      </c>
      <c r="I104" s="2" t="s">
        <v>729</v>
      </c>
      <c r="J104" s="2" t="s">
        <v>35</v>
      </c>
      <c r="K104" s="15"/>
      <c r="L104" s="11" t="s">
        <v>1713</v>
      </c>
      <c r="M104" s="11" t="s">
        <v>1714</v>
      </c>
      <c r="N104" s="11" t="s">
        <v>1767</v>
      </c>
      <c r="O104" s="12" t="s">
        <v>1835</v>
      </c>
      <c r="P104" s="13">
        <v>4052</v>
      </c>
      <c r="Q104" s="13">
        <v>1</v>
      </c>
      <c r="R104" s="14"/>
      <c r="S104" s="2" t="s">
        <v>48</v>
      </c>
      <c r="U104" s="66"/>
      <c r="V104" s="32"/>
      <c r="W104" s="16">
        <v>0</v>
      </c>
      <c r="X104" s="15"/>
      <c r="Y104" s="13"/>
      <c r="Z104" s="13">
        <v>1</v>
      </c>
      <c r="AA104" s="7"/>
      <c r="AB104" s="7">
        <f t="shared" ref="AB104:AB128" si="30">AC104+AD104</f>
        <v>1</v>
      </c>
      <c r="AC104" s="6">
        <v>1</v>
      </c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</row>
    <row r="105" spans="1:41" ht="24.9">
      <c r="A105" s="2" t="s">
        <v>1955</v>
      </c>
      <c r="B105" s="23">
        <f t="shared" si="28"/>
        <v>20</v>
      </c>
      <c r="C105" s="2" t="s">
        <v>1956</v>
      </c>
      <c r="D105" s="23">
        <f t="shared" si="29"/>
        <v>5</v>
      </c>
      <c r="E105" s="2" t="s">
        <v>1956</v>
      </c>
      <c r="F105" s="23">
        <v>35</v>
      </c>
      <c r="G105" s="13"/>
      <c r="H105" s="2" t="s">
        <v>1957</v>
      </c>
      <c r="I105" s="2" t="s">
        <v>1958</v>
      </c>
      <c r="J105" s="2" t="s">
        <v>35</v>
      </c>
      <c r="K105" s="15"/>
      <c r="L105" s="11" t="s">
        <v>1713</v>
      </c>
      <c r="M105" s="11" t="s">
        <v>1714</v>
      </c>
      <c r="N105" s="11" t="s">
        <v>1767</v>
      </c>
      <c r="O105" s="12" t="s">
        <v>1835</v>
      </c>
      <c r="P105" s="13">
        <v>4052</v>
      </c>
      <c r="Q105" s="13">
        <v>1</v>
      </c>
      <c r="R105" s="14"/>
      <c r="S105" s="2" t="s">
        <v>48</v>
      </c>
      <c r="T105" s="2" t="s">
        <v>1959</v>
      </c>
      <c r="U105" s="66" t="s">
        <v>1836</v>
      </c>
      <c r="V105" s="32">
        <v>5216</v>
      </c>
      <c r="W105" s="15"/>
      <c r="X105" s="15"/>
      <c r="Y105" s="13"/>
      <c r="Z105" s="13">
        <v>1</v>
      </c>
      <c r="AA105" s="7"/>
      <c r="AB105" s="7">
        <f t="shared" si="30"/>
        <v>0</v>
      </c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</row>
    <row r="106" spans="1:41" ht="12.45">
      <c r="A106" s="2" t="s">
        <v>1960</v>
      </c>
      <c r="B106" s="23">
        <f t="shared" si="28"/>
        <v>18</v>
      </c>
      <c r="C106" s="2" t="s">
        <v>1961</v>
      </c>
      <c r="D106" s="23">
        <f t="shared" si="29"/>
        <v>5</v>
      </c>
      <c r="E106" s="2" t="s">
        <v>1961</v>
      </c>
      <c r="F106" s="23">
        <v>21</v>
      </c>
      <c r="G106" s="13"/>
      <c r="H106" s="2" t="s">
        <v>1962</v>
      </c>
      <c r="I106" s="2" t="s">
        <v>1904</v>
      </c>
      <c r="J106" s="2" t="s">
        <v>35</v>
      </c>
      <c r="K106" s="15"/>
      <c r="L106" s="11" t="s">
        <v>1713</v>
      </c>
      <c r="M106" s="11" t="s">
        <v>1714</v>
      </c>
      <c r="N106" s="11" t="s">
        <v>1767</v>
      </c>
      <c r="O106" s="12" t="s">
        <v>1835</v>
      </c>
      <c r="P106" s="13">
        <v>4052</v>
      </c>
      <c r="Q106" s="13">
        <v>1</v>
      </c>
      <c r="R106" s="14" t="s">
        <v>653</v>
      </c>
      <c r="S106" s="2" t="s">
        <v>48</v>
      </c>
      <c r="T106" s="2" t="s">
        <v>48</v>
      </c>
      <c r="U106" s="66"/>
      <c r="V106" s="32"/>
      <c r="W106" s="16">
        <v>0</v>
      </c>
      <c r="X106" s="15"/>
      <c r="Y106" s="13"/>
      <c r="Z106" s="13">
        <v>1</v>
      </c>
      <c r="AA106" s="7"/>
      <c r="AB106" s="7">
        <f t="shared" si="30"/>
        <v>2</v>
      </c>
      <c r="AC106" s="6">
        <v>2</v>
      </c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</row>
    <row r="107" spans="1:41" ht="12.45">
      <c r="A107" s="2" t="s">
        <v>1963</v>
      </c>
      <c r="B107" s="23">
        <f t="shared" si="28"/>
        <v>23</v>
      </c>
      <c r="C107" s="2" t="s">
        <v>1964</v>
      </c>
      <c r="D107" s="23">
        <f t="shared" si="29"/>
        <v>5</v>
      </c>
      <c r="E107" s="2" t="s">
        <v>1964</v>
      </c>
      <c r="F107" s="23">
        <v>36</v>
      </c>
      <c r="G107" s="13"/>
      <c r="H107" s="2" t="s">
        <v>1965</v>
      </c>
      <c r="I107" s="2" t="s">
        <v>66</v>
      </c>
      <c r="J107" s="2" t="s">
        <v>35</v>
      </c>
      <c r="K107" s="15"/>
      <c r="L107" s="11" t="s">
        <v>1713</v>
      </c>
      <c r="M107" s="11" t="s">
        <v>1714</v>
      </c>
      <c r="N107" s="11" t="s">
        <v>1767</v>
      </c>
      <c r="O107" s="12" t="s">
        <v>1835</v>
      </c>
      <c r="P107" s="13">
        <v>4052</v>
      </c>
      <c r="Q107" s="13">
        <v>1</v>
      </c>
      <c r="R107" s="14"/>
      <c r="S107" s="2" t="s">
        <v>48</v>
      </c>
      <c r="T107" s="2" t="s">
        <v>1966</v>
      </c>
      <c r="U107" s="66" t="s">
        <v>1836</v>
      </c>
      <c r="V107" s="32">
        <v>5207</v>
      </c>
      <c r="W107" s="15">
        <v>0</v>
      </c>
      <c r="X107" s="15">
        <v>1</v>
      </c>
      <c r="Y107" s="13"/>
      <c r="Z107" s="13">
        <v>1</v>
      </c>
      <c r="AA107" s="7"/>
      <c r="AB107" s="7">
        <f t="shared" si="30"/>
        <v>1</v>
      </c>
      <c r="AC107" s="6">
        <v>1</v>
      </c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</row>
    <row r="108" spans="1:41" ht="12.45">
      <c r="A108" s="2" t="s">
        <v>1967</v>
      </c>
      <c r="B108" s="23">
        <f t="shared" si="28"/>
        <v>24</v>
      </c>
      <c r="C108" s="2" t="s">
        <v>1968</v>
      </c>
      <c r="D108" s="23">
        <f t="shared" si="29"/>
        <v>4</v>
      </c>
      <c r="E108" s="2" t="s">
        <v>1968</v>
      </c>
      <c r="F108" s="23">
        <v>36</v>
      </c>
      <c r="G108" s="13"/>
      <c r="H108" s="2" t="s">
        <v>1969</v>
      </c>
      <c r="I108" s="2" t="s">
        <v>66</v>
      </c>
      <c r="J108" s="2" t="s">
        <v>35</v>
      </c>
      <c r="K108" s="15"/>
      <c r="L108" s="11" t="s">
        <v>1713</v>
      </c>
      <c r="M108" s="11" t="s">
        <v>1714</v>
      </c>
      <c r="N108" s="11" t="s">
        <v>1767</v>
      </c>
      <c r="O108" s="12" t="s">
        <v>1835</v>
      </c>
      <c r="P108" s="13">
        <v>4052</v>
      </c>
      <c r="Q108" s="13">
        <v>1</v>
      </c>
      <c r="R108" s="14" t="s">
        <v>1970</v>
      </c>
      <c r="S108" s="2" t="s">
        <v>48</v>
      </c>
      <c r="T108" s="2" t="s">
        <v>1971</v>
      </c>
      <c r="U108" s="66"/>
      <c r="V108" s="32"/>
      <c r="W108" s="15">
        <v>0</v>
      </c>
      <c r="X108" s="15">
        <v>1</v>
      </c>
      <c r="Y108" s="13"/>
      <c r="Z108" s="13">
        <v>1</v>
      </c>
      <c r="AA108" s="7"/>
      <c r="AB108" s="7">
        <f t="shared" si="30"/>
        <v>2</v>
      </c>
      <c r="AC108" s="6"/>
      <c r="AD108" s="6">
        <v>2</v>
      </c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</row>
    <row r="109" spans="1:41" ht="12.45">
      <c r="A109" s="2" t="s">
        <v>765</v>
      </c>
      <c r="B109" s="23">
        <f t="shared" si="28"/>
        <v>23</v>
      </c>
      <c r="C109" s="2" t="s">
        <v>1972</v>
      </c>
      <c r="D109" s="23">
        <f t="shared" si="29"/>
        <v>5</v>
      </c>
      <c r="E109" s="2" t="s">
        <v>1972</v>
      </c>
      <c r="F109" s="23">
        <v>37</v>
      </c>
      <c r="G109" s="13"/>
      <c r="H109" s="2" t="s">
        <v>767</v>
      </c>
      <c r="I109" s="2" t="s">
        <v>66</v>
      </c>
      <c r="J109" s="2" t="s">
        <v>35</v>
      </c>
      <c r="K109" s="15"/>
      <c r="L109" s="11" t="s">
        <v>1713</v>
      </c>
      <c r="M109" s="11" t="s">
        <v>1714</v>
      </c>
      <c r="N109" s="11" t="s">
        <v>1767</v>
      </c>
      <c r="O109" s="12" t="s">
        <v>1835</v>
      </c>
      <c r="P109" s="13">
        <v>4052</v>
      </c>
      <c r="Q109" s="13">
        <v>1</v>
      </c>
      <c r="R109" s="14"/>
      <c r="S109" s="2" t="s">
        <v>48</v>
      </c>
      <c r="T109" s="2" t="s">
        <v>48</v>
      </c>
      <c r="U109" s="15"/>
      <c r="V109" s="39"/>
      <c r="W109" s="15"/>
      <c r="X109" s="15"/>
      <c r="Y109" s="13"/>
      <c r="Z109" s="13">
        <v>1</v>
      </c>
      <c r="AA109" s="7"/>
      <c r="AB109" s="7">
        <f t="shared" si="30"/>
        <v>0</v>
      </c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</row>
    <row r="110" spans="1:41" ht="12.45">
      <c r="A110" s="2" t="s">
        <v>1973</v>
      </c>
      <c r="B110" s="23">
        <f t="shared" si="28"/>
        <v>11</v>
      </c>
      <c r="C110" s="2" t="s">
        <v>887</v>
      </c>
      <c r="D110" s="23">
        <f t="shared" si="29"/>
        <v>4</v>
      </c>
      <c r="E110" s="2" t="s">
        <v>887</v>
      </c>
      <c r="F110" s="23">
        <v>41</v>
      </c>
      <c r="G110" s="13"/>
      <c r="H110" s="2" t="s">
        <v>1974</v>
      </c>
      <c r="I110" s="2" t="s">
        <v>1975</v>
      </c>
      <c r="J110" s="2" t="s">
        <v>35</v>
      </c>
      <c r="K110" s="15"/>
      <c r="L110" s="11" t="s">
        <v>1713</v>
      </c>
      <c r="M110" s="11" t="s">
        <v>1714</v>
      </c>
      <c r="N110" s="11" t="s">
        <v>1767</v>
      </c>
      <c r="O110" s="12" t="s">
        <v>1835</v>
      </c>
      <c r="P110" s="13">
        <v>4052</v>
      </c>
      <c r="Q110" s="13">
        <v>1</v>
      </c>
      <c r="R110" s="14"/>
      <c r="S110" s="2" t="s">
        <v>48</v>
      </c>
      <c r="T110" s="2" t="s">
        <v>48</v>
      </c>
      <c r="U110" s="16"/>
      <c r="V110" s="40"/>
      <c r="W110" s="16">
        <v>0</v>
      </c>
      <c r="X110" s="15"/>
      <c r="Y110" s="13"/>
      <c r="Z110" s="13">
        <v>1</v>
      </c>
      <c r="AA110" s="7"/>
      <c r="AB110" s="7">
        <f t="shared" si="30"/>
        <v>0</v>
      </c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</row>
    <row r="111" spans="1:41" ht="12.45">
      <c r="A111" s="2" t="s">
        <v>1976</v>
      </c>
      <c r="B111" s="23">
        <f t="shared" si="28"/>
        <v>11</v>
      </c>
      <c r="C111" s="2" t="s">
        <v>891</v>
      </c>
      <c r="D111" s="23">
        <f t="shared" si="29"/>
        <v>4</v>
      </c>
      <c r="E111" s="2" t="s">
        <v>891</v>
      </c>
      <c r="F111" s="23">
        <v>42</v>
      </c>
      <c r="G111" s="13"/>
      <c r="H111" s="2" t="s">
        <v>1977</v>
      </c>
      <c r="I111" s="2" t="s">
        <v>1975</v>
      </c>
      <c r="J111" s="2" t="s">
        <v>35</v>
      </c>
      <c r="K111" s="15"/>
      <c r="L111" s="11" t="s">
        <v>1713</v>
      </c>
      <c r="M111" s="11" t="s">
        <v>1714</v>
      </c>
      <c r="N111" s="11" t="s">
        <v>1767</v>
      </c>
      <c r="O111" s="12" t="s">
        <v>1835</v>
      </c>
      <c r="P111" s="13">
        <v>4052</v>
      </c>
      <c r="Q111" s="13">
        <v>1</v>
      </c>
      <c r="R111" s="14"/>
      <c r="S111" s="2" t="s">
        <v>48</v>
      </c>
      <c r="T111" s="2" t="s">
        <v>48</v>
      </c>
      <c r="U111" s="16"/>
      <c r="V111" s="40"/>
      <c r="W111" s="16">
        <v>0</v>
      </c>
      <c r="X111" s="15"/>
      <c r="Y111" s="13"/>
      <c r="Z111" s="13">
        <v>1</v>
      </c>
      <c r="AA111" s="7"/>
      <c r="AB111" s="7">
        <f t="shared" si="30"/>
        <v>0</v>
      </c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</row>
    <row r="112" spans="1:41" ht="12.45">
      <c r="A112" s="2" t="s">
        <v>742</v>
      </c>
      <c r="B112" s="23">
        <f t="shared" si="28"/>
        <v>22</v>
      </c>
      <c r="C112" s="2" t="s">
        <v>1978</v>
      </c>
      <c r="D112" s="23">
        <f t="shared" si="29"/>
        <v>4</v>
      </c>
      <c r="E112" s="2" t="s">
        <v>1978</v>
      </c>
      <c r="F112" s="23">
        <v>43</v>
      </c>
      <c r="G112" s="13"/>
      <c r="H112" s="2" t="s">
        <v>744</v>
      </c>
      <c r="I112" s="2" t="s">
        <v>745</v>
      </c>
      <c r="J112" s="2" t="s">
        <v>35</v>
      </c>
      <c r="K112" s="15"/>
      <c r="L112" s="11" t="s">
        <v>1713</v>
      </c>
      <c r="M112" s="11" t="s">
        <v>1714</v>
      </c>
      <c r="N112" s="11" t="s">
        <v>1767</v>
      </c>
      <c r="O112" s="12" t="s">
        <v>1835</v>
      </c>
      <c r="P112" s="13">
        <v>4052</v>
      </c>
      <c r="Q112" s="13">
        <v>1</v>
      </c>
      <c r="R112" s="14"/>
      <c r="S112" s="2" t="s">
        <v>48</v>
      </c>
      <c r="T112" s="2" t="s">
        <v>48</v>
      </c>
      <c r="U112" s="16"/>
      <c r="V112" s="40"/>
      <c r="W112" s="16">
        <v>0</v>
      </c>
      <c r="X112" s="15"/>
      <c r="Y112" s="13"/>
      <c r="Z112" s="13">
        <v>1</v>
      </c>
      <c r="AA112" s="7">
        <v>-1</v>
      </c>
      <c r="AB112" s="7">
        <f t="shared" si="30"/>
        <v>0</v>
      </c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</row>
    <row r="113" spans="1:41" ht="12.45">
      <c r="A113" s="2" t="s">
        <v>1979</v>
      </c>
      <c r="B113" s="23">
        <f t="shared" si="28"/>
        <v>16</v>
      </c>
      <c r="C113" s="2" t="s">
        <v>1980</v>
      </c>
      <c r="D113" s="23">
        <f t="shared" si="29"/>
        <v>4</v>
      </c>
      <c r="E113" s="2" t="s">
        <v>1980</v>
      </c>
      <c r="F113" s="23">
        <v>44</v>
      </c>
      <c r="G113" s="13"/>
      <c r="H113" s="2" t="s">
        <v>1981</v>
      </c>
      <c r="I113" s="2" t="s">
        <v>745</v>
      </c>
      <c r="J113" s="2" t="s">
        <v>35</v>
      </c>
      <c r="K113" s="15"/>
      <c r="L113" s="11" t="s">
        <v>1713</v>
      </c>
      <c r="M113" s="11" t="s">
        <v>1714</v>
      </c>
      <c r="N113" s="11" t="s">
        <v>1767</v>
      </c>
      <c r="O113" s="12" t="s">
        <v>1835</v>
      </c>
      <c r="P113" s="13">
        <v>4052</v>
      </c>
      <c r="Q113" s="13">
        <v>1</v>
      </c>
      <c r="R113" s="14"/>
      <c r="S113" s="2" t="s">
        <v>48</v>
      </c>
      <c r="T113" s="2" t="s">
        <v>48</v>
      </c>
      <c r="U113" s="16"/>
      <c r="V113" s="40"/>
      <c r="W113" s="16">
        <v>0</v>
      </c>
      <c r="X113" s="15"/>
      <c r="Y113" s="13"/>
      <c r="Z113" s="13">
        <v>1</v>
      </c>
      <c r="AA113" s="7">
        <v>-1</v>
      </c>
      <c r="AB113" s="7">
        <f t="shared" si="30"/>
        <v>0</v>
      </c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</row>
    <row r="114" spans="1:41" ht="12.45">
      <c r="A114" s="2" t="s">
        <v>1982</v>
      </c>
      <c r="B114" s="23">
        <f t="shared" si="28"/>
        <v>18</v>
      </c>
      <c r="C114" s="2" t="s">
        <v>1983</v>
      </c>
      <c r="D114" s="23">
        <f t="shared" si="29"/>
        <v>4</v>
      </c>
      <c r="E114" s="2" t="s">
        <v>1983</v>
      </c>
      <c r="F114" s="23">
        <v>45</v>
      </c>
      <c r="G114" s="13"/>
      <c r="H114" s="2" t="s">
        <v>1984</v>
      </c>
      <c r="I114" s="2" t="s">
        <v>745</v>
      </c>
      <c r="J114" s="2" t="s">
        <v>35</v>
      </c>
      <c r="K114" s="15"/>
      <c r="L114" s="11" t="s">
        <v>1713</v>
      </c>
      <c r="M114" s="11" t="s">
        <v>1714</v>
      </c>
      <c r="N114" s="11" t="s">
        <v>1767</v>
      </c>
      <c r="O114" s="12" t="s">
        <v>1835</v>
      </c>
      <c r="P114" s="13">
        <v>4052</v>
      </c>
      <c r="Q114" s="13">
        <v>1</v>
      </c>
      <c r="R114" s="14"/>
      <c r="S114" s="2" t="s">
        <v>48</v>
      </c>
      <c r="T114" s="2" t="s">
        <v>48</v>
      </c>
      <c r="U114" s="16"/>
      <c r="V114" s="40"/>
      <c r="W114" s="16">
        <v>0</v>
      </c>
      <c r="X114" s="15"/>
      <c r="Y114" s="13"/>
      <c r="Z114" s="13">
        <v>1</v>
      </c>
      <c r="AA114" s="7">
        <v>-1</v>
      </c>
      <c r="AB114" s="7">
        <f t="shared" si="30"/>
        <v>0</v>
      </c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</row>
    <row r="115" spans="1:41" ht="12.45">
      <c r="A115" s="2" t="s">
        <v>1985</v>
      </c>
      <c r="B115" s="23">
        <f t="shared" si="28"/>
        <v>21</v>
      </c>
      <c r="C115" s="2" t="s">
        <v>1986</v>
      </c>
      <c r="D115" s="23">
        <f t="shared" si="29"/>
        <v>4</v>
      </c>
      <c r="E115" s="2" t="s">
        <v>1986</v>
      </c>
      <c r="F115" s="23">
        <v>46</v>
      </c>
      <c r="G115" s="13"/>
      <c r="H115" s="2" t="s">
        <v>1987</v>
      </c>
      <c r="I115" s="2" t="s">
        <v>1988</v>
      </c>
      <c r="J115" s="2" t="s">
        <v>35</v>
      </c>
      <c r="K115" s="15"/>
      <c r="L115" s="11" t="s">
        <v>1713</v>
      </c>
      <c r="M115" s="11" t="s">
        <v>1714</v>
      </c>
      <c r="N115" s="11" t="s">
        <v>1767</v>
      </c>
      <c r="O115" s="12" t="s">
        <v>1835</v>
      </c>
      <c r="P115" s="13">
        <v>4052</v>
      </c>
      <c r="Q115" s="13">
        <v>1</v>
      </c>
      <c r="R115" s="14"/>
      <c r="S115" s="2" t="s">
        <v>48</v>
      </c>
      <c r="T115" s="2" t="s">
        <v>48</v>
      </c>
      <c r="U115" s="15"/>
      <c r="V115" s="39"/>
      <c r="W115" s="15"/>
      <c r="X115" s="15"/>
      <c r="Y115" s="13"/>
      <c r="Z115" s="13">
        <v>1</v>
      </c>
      <c r="AA115" s="7">
        <v>-1</v>
      </c>
      <c r="AB115" s="7">
        <f t="shared" si="30"/>
        <v>0</v>
      </c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</row>
    <row r="116" spans="1:41" ht="12.45">
      <c r="A116" s="2" t="s">
        <v>1989</v>
      </c>
      <c r="B116" s="23">
        <f t="shared" si="28"/>
        <v>21</v>
      </c>
      <c r="C116" s="2" t="s">
        <v>1990</v>
      </c>
      <c r="D116" s="23">
        <f t="shared" si="29"/>
        <v>4</v>
      </c>
      <c r="E116" s="2" t="s">
        <v>1990</v>
      </c>
      <c r="F116" s="23">
        <v>47</v>
      </c>
      <c r="G116" s="13"/>
      <c r="H116" s="2" t="s">
        <v>1991</v>
      </c>
      <c r="I116" s="2" t="s">
        <v>1992</v>
      </c>
      <c r="J116" s="2" t="s">
        <v>35</v>
      </c>
      <c r="K116" s="15"/>
      <c r="L116" s="11" t="s">
        <v>1713</v>
      </c>
      <c r="M116" s="11" t="s">
        <v>1714</v>
      </c>
      <c r="N116" s="11" t="s">
        <v>1767</v>
      </c>
      <c r="O116" s="12" t="s">
        <v>1835</v>
      </c>
      <c r="P116" s="13">
        <v>4052</v>
      </c>
      <c r="Q116" s="13">
        <v>1</v>
      </c>
      <c r="R116" s="14"/>
      <c r="S116" s="2" t="s">
        <v>48</v>
      </c>
      <c r="T116" s="2" t="s">
        <v>48</v>
      </c>
      <c r="U116" s="15"/>
      <c r="V116" s="39"/>
      <c r="W116" s="15"/>
      <c r="X116" s="15"/>
      <c r="Y116" s="13"/>
      <c r="Z116" s="13">
        <v>1</v>
      </c>
      <c r="AA116" s="7">
        <v>-1</v>
      </c>
      <c r="AB116" s="7">
        <f t="shared" si="30"/>
        <v>0</v>
      </c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</row>
    <row r="117" spans="1:41" ht="12.45">
      <c r="A117" s="2" t="s">
        <v>746</v>
      </c>
      <c r="B117" s="23">
        <f t="shared" si="28"/>
        <v>22</v>
      </c>
      <c r="C117" s="2" t="s">
        <v>1993</v>
      </c>
      <c r="D117" s="23">
        <f t="shared" si="29"/>
        <v>4</v>
      </c>
      <c r="E117" s="2" t="s">
        <v>1993</v>
      </c>
      <c r="F117" s="23">
        <v>48</v>
      </c>
      <c r="G117" s="13"/>
      <c r="H117" s="2" t="s">
        <v>748</v>
      </c>
      <c r="I117" s="2" t="s">
        <v>749</v>
      </c>
      <c r="J117" s="2" t="s">
        <v>35</v>
      </c>
      <c r="K117" s="15"/>
      <c r="L117" s="11" t="s">
        <v>1713</v>
      </c>
      <c r="M117" s="11" t="s">
        <v>1714</v>
      </c>
      <c r="N117" s="11" t="s">
        <v>1767</v>
      </c>
      <c r="O117" s="12" t="s">
        <v>1835</v>
      </c>
      <c r="P117" s="13">
        <v>4052</v>
      </c>
      <c r="Q117" s="13">
        <v>1</v>
      </c>
      <c r="R117" s="14"/>
      <c r="S117" s="2" t="s">
        <v>48</v>
      </c>
      <c r="T117" s="2" t="s">
        <v>48</v>
      </c>
      <c r="U117" s="16"/>
      <c r="V117" s="40"/>
      <c r="W117" s="16">
        <v>0</v>
      </c>
      <c r="X117" s="15"/>
      <c r="Y117" s="13"/>
      <c r="Z117" s="13">
        <v>1</v>
      </c>
      <c r="AA117" s="7">
        <v>-1</v>
      </c>
      <c r="AB117" s="7">
        <f t="shared" si="30"/>
        <v>0</v>
      </c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</row>
    <row r="118" spans="1:41" ht="12.45">
      <c r="A118" s="2" t="s">
        <v>1994</v>
      </c>
      <c r="B118" s="23">
        <f t="shared" si="28"/>
        <v>13</v>
      </c>
      <c r="C118" s="2" t="s">
        <v>1995</v>
      </c>
      <c r="D118" s="23">
        <f t="shared" si="29"/>
        <v>5</v>
      </c>
      <c r="E118" s="2" t="s">
        <v>1995</v>
      </c>
      <c r="F118" s="23">
        <v>49</v>
      </c>
      <c r="G118" s="13"/>
      <c r="H118" s="2" t="s">
        <v>1996</v>
      </c>
      <c r="I118" s="2" t="s">
        <v>1997</v>
      </c>
      <c r="J118" s="2" t="s">
        <v>35</v>
      </c>
      <c r="K118" s="15"/>
      <c r="L118" s="11" t="s">
        <v>1713</v>
      </c>
      <c r="M118" s="11" t="s">
        <v>1714</v>
      </c>
      <c r="N118" s="11" t="s">
        <v>1767</v>
      </c>
      <c r="O118" s="12" t="s">
        <v>1835</v>
      </c>
      <c r="P118" s="13">
        <v>4052</v>
      </c>
      <c r="Q118" s="13">
        <v>1</v>
      </c>
      <c r="R118" s="14"/>
      <c r="S118" s="13"/>
      <c r="T118" s="13"/>
      <c r="U118" s="16"/>
      <c r="V118" s="40"/>
      <c r="W118" s="16">
        <v>0</v>
      </c>
      <c r="X118" s="15"/>
      <c r="Y118" s="13"/>
      <c r="Z118" s="13">
        <v>1</v>
      </c>
      <c r="AA118" s="7">
        <v>-1</v>
      </c>
      <c r="AB118" s="7">
        <f t="shared" si="30"/>
        <v>0</v>
      </c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</row>
    <row r="119" spans="1:41" ht="12.45">
      <c r="A119" s="2" t="s">
        <v>1998</v>
      </c>
      <c r="B119" s="23">
        <f t="shared" si="28"/>
        <v>17</v>
      </c>
      <c r="C119" s="2" t="s">
        <v>1999</v>
      </c>
      <c r="D119" s="23">
        <f t="shared" si="29"/>
        <v>4</v>
      </c>
      <c r="E119" s="2" t="s">
        <v>1999</v>
      </c>
      <c r="F119" s="23">
        <v>50</v>
      </c>
      <c r="G119" s="13"/>
      <c r="H119" s="2" t="s">
        <v>2000</v>
      </c>
      <c r="I119" s="2" t="s">
        <v>749</v>
      </c>
      <c r="J119" s="2" t="s">
        <v>35</v>
      </c>
      <c r="K119" s="15"/>
      <c r="L119" s="11" t="s">
        <v>1713</v>
      </c>
      <c r="M119" s="11" t="s">
        <v>1714</v>
      </c>
      <c r="N119" s="11" t="s">
        <v>1767</v>
      </c>
      <c r="O119" s="12" t="s">
        <v>1835</v>
      </c>
      <c r="P119" s="13">
        <v>4052</v>
      </c>
      <c r="Q119" s="13">
        <v>1</v>
      </c>
      <c r="R119" s="14"/>
      <c r="S119" s="2" t="s">
        <v>48</v>
      </c>
      <c r="T119" s="2" t="s">
        <v>48</v>
      </c>
      <c r="U119" s="16"/>
      <c r="V119" s="40"/>
      <c r="W119" s="16">
        <v>0</v>
      </c>
      <c r="X119" s="15"/>
      <c r="Y119" s="13"/>
      <c r="Z119" s="13">
        <v>1</v>
      </c>
      <c r="AA119" s="7">
        <v>-1</v>
      </c>
      <c r="AB119" s="7">
        <f t="shared" si="30"/>
        <v>0</v>
      </c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</row>
    <row r="120" spans="1:41" ht="12.45">
      <c r="A120" s="2" t="s">
        <v>2001</v>
      </c>
      <c r="B120" s="23">
        <f t="shared" si="28"/>
        <v>18</v>
      </c>
      <c r="C120" s="2" t="s">
        <v>2002</v>
      </c>
      <c r="D120" s="23">
        <f t="shared" si="29"/>
        <v>4</v>
      </c>
      <c r="E120" s="2" t="s">
        <v>2002</v>
      </c>
      <c r="F120" s="23">
        <v>51</v>
      </c>
      <c r="G120" s="13"/>
      <c r="H120" s="2" t="s">
        <v>2003</v>
      </c>
      <c r="I120" s="2" t="s">
        <v>886</v>
      </c>
      <c r="J120" s="2" t="s">
        <v>35</v>
      </c>
      <c r="K120" s="15"/>
      <c r="L120" s="11" t="s">
        <v>1713</v>
      </c>
      <c r="M120" s="11" t="s">
        <v>1714</v>
      </c>
      <c r="N120" s="11" t="s">
        <v>1767</v>
      </c>
      <c r="O120" s="12" t="s">
        <v>1835</v>
      </c>
      <c r="P120" s="13">
        <v>4052</v>
      </c>
      <c r="Q120" s="13">
        <v>1</v>
      </c>
      <c r="R120" s="14"/>
      <c r="S120" s="2" t="s">
        <v>48</v>
      </c>
      <c r="T120" s="2" t="s">
        <v>48</v>
      </c>
      <c r="U120" s="16"/>
      <c r="V120" s="40"/>
      <c r="W120" s="16">
        <v>0</v>
      </c>
      <c r="X120" s="15"/>
      <c r="Y120" s="13"/>
      <c r="Z120" s="13">
        <v>1</v>
      </c>
      <c r="AA120" s="7">
        <v>-1</v>
      </c>
      <c r="AB120" s="7">
        <f t="shared" si="30"/>
        <v>0</v>
      </c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</row>
    <row r="121" spans="1:41" ht="12.45">
      <c r="A121" s="2" t="s">
        <v>2004</v>
      </c>
      <c r="B121" s="23">
        <f t="shared" si="28"/>
        <v>14</v>
      </c>
      <c r="C121" s="2" t="s">
        <v>2005</v>
      </c>
      <c r="D121" s="23">
        <f t="shared" si="29"/>
        <v>4</v>
      </c>
      <c r="E121" s="2" t="s">
        <v>2005</v>
      </c>
      <c r="F121" s="23">
        <v>52</v>
      </c>
      <c r="G121" s="13"/>
      <c r="H121" s="2" t="s">
        <v>2006</v>
      </c>
      <c r="I121" s="2" t="s">
        <v>886</v>
      </c>
      <c r="J121" s="2" t="s">
        <v>35</v>
      </c>
      <c r="K121" s="15"/>
      <c r="L121" s="11" t="s">
        <v>1713</v>
      </c>
      <c r="M121" s="11" t="s">
        <v>1714</v>
      </c>
      <c r="N121" s="11" t="s">
        <v>1767</v>
      </c>
      <c r="O121" s="12" t="s">
        <v>1835</v>
      </c>
      <c r="P121" s="13">
        <v>4052</v>
      </c>
      <c r="Q121" s="13">
        <v>1</v>
      </c>
      <c r="R121" s="14"/>
      <c r="S121" s="2" t="s">
        <v>48</v>
      </c>
      <c r="T121" s="2" t="s">
        <v>48</v>
      </c>
      <c r="U121" s="16"/>
      <c r="V121" s="40"/>
      <c r="W121" s="16">
        <v>0</v>
      </c>
      <c r="X121" s="15"/>
      <c r="Y121" s="13"/>
      <c r="Z121" s="13">
        <v>1</v>
      </c>
      <c r="AA121" s="7">
        <v>-1</v>
      </c>
      <c r="AB121" s="7">
        <f t="shared" si="30"/>
        <v>0</v>
      </c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</row>
    <row r="122" spans="1:41" ht="12.45">
      <c r="A122" s="2" t="s">
        <v>2007</v>
      </c>
      <c r="B122" s="23">
        <f t="shared" si="28"/>
        <v>19</v>
      </c>
      <c r="C122" s="2" t="s">
        <v>2008</v>
      </c>
      <c r="D122" s="23">
        <f t="shared" si="29"/>
        <v>4</v>
      </c>
      <c r="E122" s="2" t="s">
        <v>2008</v>
      </c>
      <c r="F122" s="23">
        <v>53</v>
      </c>
      <c r="G122" s="13"/>
      <c r="H122" s="2" t="s">
        <v>2009</v>
      </c>
      <c r="I122" s="2" t="s">
        <v>749</v>
      </c>
      <c r="J122" s="2" t="s">
        <v>35</v>
      </c>
      <c r="K122" s="15"/>
      <c r="L122" s="11" t="s">
        <v>1713</v>
      </c>
      <c r="M122" s="11" t="s">
        <v>1714</v>
      </c>
      <c r="N122" s="11" t="s">
        <v>1767</v>
      </c>
      <c r="O122" s="12" t="s">
        <v>1835</v>
      </c>
      <c r="P122" s="13">
        <v>4052</v>
      </c>
      <c r="Q122" s="13">
        <v>1</v>
      </c>
      <c r="R122" s="14"/>
      <c r="S122" s="2" t="s">
        <v>48</v>
      </c>
      <c r="T122" s="2" t="s">
        <v>48</v>
      </c>
      <c r="U122" s="16"/>
      <c r="V122" s="40"/>
      <c r="W122" s="16">
        <v>0</v>
      </c>
      <c r="X122" s="15"/>
      <c r="Y122" s="13"/>
      <c r="Z122" s="13">
        <v>1</v>
      </c>
      <c r="AA122" s="7">
        <v>-1</v>
      </c>
      <c r="AB122" s="7">
        <f t="shared" si="30"/>
        <v>0</v>
      </c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</row>
    <row r="123" spans="1:41" ht="12.45">
      <c r="A123" s="2" t="s">
        <v>2010</v>
      </c>
      <c r="B123" s="23">
        <f t="shared" si="28"/>
        <v>19</v>
      </c>
      <c r="C123" s="2" t="s">
        <v>2011</v>
      </c>
      <c r="D123" s="23">
        <f t="shared" si="29"/>
        <v>4</v>
      </c>
      <c r="E123" s="2" t="s">
        <v>2011</v>
      </c>
      <c r="F123" s="23">
        <v>54</v>
      </c>
      <c r="G123" s="13"/>
      <c r="H123" s="2" t="s">
        <v>2012</v>
      </c>
      <c r="I123" s="2" t="s">
        <v>2013</v>
      </c>
      <c r="J123" s="2" t="s">
        <v>35</v>
      </c>
      <c r="K123" s="15"/>
      <c r="L123" s="11" t="s">
        <v>1713</v>
      </c>
      <c r="M123" s="11" t="s">
        <v>1714</v>
      </c>
      <c r="N123" s="11" t="s">
        <v>1767</v>
      </c>
      <c r="O123" s="12" t="s">
        <v>1835</v>
      </c>
      <c r="P123" s="13">
        <v>4052</v>
      </c>
      <c r="Q123" s="13">
        <v>1</v>
      </c>
      <c r="R123" s="14"/>
      <c r="S123" s="2" t="s">
        <v>48</v>
      </c>
      <c r="T123" s="2" t="s">
        <v>48</v>
      </c>
      <c r="U123" s="16"/>
      <c r="V123" s="40"/>
      <c r="W123" s="16">
        <v>0</v>
      </c>
      <c r="X123" s="15"/>
      <c r="Y123" s="13"/>
      <c r="Z123" s="13">
        <v>1</v>
      </c>
      <c r="AA123" s="7">
        <v>-1</v>
      </c>
      <c r="AB123" s="7">
        <f t="shared" si="30"/>
        <v>0</v>
      </c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</row>
    <row r="124" spans="1:41" ht="12.45">
      <c r="A124" s="2" t="s">
        <v>2014</v>
      </c>
      <c r="B124" s="23">
        <f t="shared" si="28"/>
        <v>16</v>
      </c>
      <c r="C124" s="2" t="s">
        <v>2015</v>
      </c>
      <c r="D124" s="23">
        <f t="shared" si="29"/>
        <v>4</v>
      </c>
      <c r="E124" s="2" t="s">
        <v>2015</v>
      </c>
      <c r="F124" s="23">
        <v>55</v>
      </c>
      <c r="G124" s="13"/>
      <c r="H124" s="2" t="s">
        <v>2016</v>
      </c>
      <c r="I124" s="2" t="s">
        <v>749</v>
      </c>
      <c r="J124" s="2" t="s">
        <v>35</v>
      </c>
      <c r="K124" s="15"/>
      <c r="L124" s="11" t="s">
        <v>1713</v>
      </c>
      <c r="M124" s="11" t="s">
        <v>1714</v>
      </c>
      <c r="N124" s="11" t="s">
        <v>1767</v>
      </c>
      <c r="O124" s="12" t="s">
        <v>1835</v>
      </c>
      <c r="P124" s="13">
        <v>4052</v>
      </c>
      <c r="Q124" s="13">
        <v>1</v>
      </c>
      <c r="R124" s="14"/>
      <c r="S124" s="2" t="s">
        <v>48</v>
      </c>
      <c r="T124" s="2" t="s">
        <v>48</v>
      </c>
      <c r="U124" s="16"/>
      <c r="V124" s="40"/>
      <c r="W124" s="16">
        <v>0</v>
      </c>
      <c r="X124" s="15"/>
      <c r="Y124" s="13"/>
      <c r="Z124" s="13">
        <v>1</v>
      </c>
      <c r="AA124" s="7">
        <v>-1</v>
      </c>
      <c r="AB124" s="7">
        <f t="shared" si="30"/>
        <v>0</v>
      </c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</row>
    <row r="125" spans="1:41" ht="12.45">
      <c r="A125" s="2" t="s">
        <v>2017</v>
      </c>
      <c r="B125" s="23">
        <f t="shared" si="28"/>
        <v>16</v>
      </c>
      <c r="C125" s="2" t="s">
        <v>2018</v>
      </c>
      <c r="D125" s="23">
        <f t="shared" si="29"/>
        <v>4</v>
      </c>
      <c r="E125" s="2" t="s">
        <v>2018</v>
      </c>
      <c r="F125" s="23">
        <v>56</v>
      </c>
      <c r="G125" s="13"/>
      <c r="H125" s="2" t="s">
        <v>2019</v>
      </c>
      <c r="I125" s="2" t="s">
        <v>886</v>
      </c>
      <c r="J125" s="2" t="s">
        <v>35</v>
      </c>
      <c r="K125" s="15"/>
      <c r="L125" s="11" t="s">
        <v>1713</v>
      </c>
      <c r="M125" s="11" t="s">
        <v>1714</v>
      </c>
      <c r="N125" s="11" t="s">
        <v>1767</v>
      </c>
      <c r="O125" s="12" t="s">
        <v>1835</v>
      </c>
      <c r="P125" s="13">
        <v>4052</v>
      </c>
      <c r="Q125" s="13">
        <v>1</v>
      </c>
      <c r="R125" s="14"/>
      <c r="S125" s="2" t="s">
        <v>48</v>
      </c>
      <c r="T125" s="2" t="s">
        <v>48</v>
      </c>
      <c r="U125" s="16"/>
      <c r="V125" s="40"/>
      <c r="W125" s="16">
        <v>0</v>
      </c>
      <c r="X125" s="15"/>
      <c r="Y125" s="13"/>
      <c r="Z125" s="13">
        <v>1</v>
      </c>
      <c r="AA125" s="7">
        <v>-1</v>
      </c>
      <c r="AB125" s="7">
        <f t="shared" si="30"/>
        <v>0</v>
      </c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</row>
    <row r="126" spans="1:41" ht="12.45">
      <c r="A126" s="2" t="s">
        <v>2020</v>
      </c>
      <c r="B126" s="23">
        <f t="shared" si="28"/>
        <v>20</v>
      </c>
      <c r="C126" s="2" t="s">
        <v>2021</v>
      </c>
      <c r="D126" s="23">
        <f t="shared" si="29"/>
        <v>4</v>
      </c>
      <c r="E126" s="2" t="s">
        <v>2021</v>
      </c>
      <c r="F126" s="23">
        <v>61</v>
      </c>
      <c r="G126" s="13"/>
      <c r="H126" s="2" t="s">
        <v>2022</v>
      </c>
      <c r="I126" s="2" t="s">
        <v>749</v>
      </c>
      <c r="J126" s="2" t="s">
        <v>35</v>
      </c>
      <c r="K126" s="15"/>
      <c r="L126" s="11" t="s">
        <v>1713</v>
      </c>
      <c r="M126" s="11" t="s">
        <v>1714</v>
      </c>
      <c r="N126" s="11" t="s">
        <v>1767</v>
      </c>
      <c r="O126" s="12" t="s">
        <v>1835</v>
      </c>
      <c r="P126" s="13">
        <v>4052</v>
      </c>
      <c r="Q126" s="13">
        <v>1</v>
      </c>
      <c r="R126" s="14"/>
      <c r="S126" s="2" t="s">
        <v>48</v>
      </c>
      <c r="T126" s="2" t="s">
        <v>48</v>
      </c>
      <c r="U126" s="16"/>
      <c r="V126" s="40"/>
      <c r="W126" s="16">
        <v>0</v>
      </c>
      <c r="X126" s="15"/>
      <c r="Y126" s="13"/>
      <c r="Z126" s="13">
        <v>1</v>
      </c>
      <c r="AA126" s="7">
        <v>-1</v>
      </c>
      <c r="AB126" s="7">
        <f t="shared" si="30"/>
        <v>0</v>
      </c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</row>
    <row r="127" spans="1:41" ht="12.45">
      <c r="A127" s="2" t="s">
        <v>2023</v>
      </c>
      <c r="B127" s="23">
        <f t="shared" si="28"/>
        <v>21</v>
      </c>
      <c r="C127" s="2" t="s">
        <v>2024</v>
      </c>
      <c r="D127" s="23">
        <f t="shared" si="29"/>
        <v>4</v>
      </c>
      <c r="E127" s="2" t="s">
        <v>2024</v>
      </c>
      <c r="F127" s="23">
        <v>62</v>
      </c>
      <c r="G127" s="13"/>
      <c r="H127" s="2" t="s">
        <v>2025</v>
      </c>
      <c r="I127" s="2" t="s">
        <v>2026</v>
      </c>
      <c r="J127" s="2" t="s">
        <v>35</v>
      </c>
      <c r="K127" s="15"/>
      <c r="L127" s="11" t="s">
        <v>1713</v>
      </c>
      <c r="M127" s="11" t="s">
        <v>1714</v>
      </c>
      <c r="N127" s="11" t="s">
        <v>1767</v>
      </c>
      <c r="O127" s="12" t="s">
        <v>1835</v>
      </c>
      <c r="P127" s="13">
        <v>4052</v>
      </c>
      <c r="Q127" s="13">
        <v>1</v>
      </c>
      <c r="R127" s="14"/>
      <c r="S127" s="2" t="s">
        <v>48</v>
      </c>
      <c r="T127" s="2" t="s">
        <v>48</v>
      </c>
      <c r="U127" s="15"/>
      <c r="V127" s="39"/>
      <c r="W127" s="15"/>
      <c r="X127" s="15"/>
      <c r="Y127" s="13"/>
      <c r="Z127" s="13">
        <v>1</v>
      </c>
      <c r="AA127" s="7">
        <v>-1</v>
      </c>
      <c r="AB127" s="7">
        <f t="shared" si="30"/>
        <v>0</v>
      </c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</row>
    <row r="128" spans="1:41" ht="12.45">
      <c r="A128" s="2" t="s">
        <v>2027</v>
      </c>
      <c r="B128" s="23">
        <f t="shared" si="28"/>
        <v>24</v>
      </c>
      <c r="C128" s="2" t="s">
        <v>2028</v>
      </c>
      <c r="D128" s="23">
        <f t="shared" si="29"/>
        <v>8</v>
      </c>
      <c r="E128" s="2" t="s">
        <v>2028</v>
      </c>
      <c r="F128" s="23">
        <v>63</v>
      </c>
      <c r="G128" s="13"/>
      <c r="H128" s="2" t="s">
        <v>2029</v>
      </c>
      <c r="I128" s="2" t="s">
        <v>66</v>
      </c>
      <c r="J128" s="2" t="s">
        <v>35</v>
      </c>
      <c r="K128" s="15"/>
      <c r="L128" s="11" t="s">
        <v>1713</v>
      </c>
      <c r="M128" s="11" t="s">
        <v>1714</v>
      </c>
      <c r="N128" s="11" t="s">
        <v>1767</v>
      </c>
      <c r="O128" s="12" t="s">
        <v>1835</v>
      </c>
      <c r="P128" s="13">
        <v>4052</v>
      </c>
      <c r="Q128" s="13">
        <v>1</v>
      </c>
      <c r="R128" s="14" t="s">
        <v>1830</v>
      </c>
      <c r="S128" s="2" t="s">
        <v>48</v>
      </c>
      <c r="T128" s="2" t="s">
        <v>48</v>
      </c>
      <c r="U128" s="15"/>
      <c r="V128" s="39"/>
      <c r="W128" s="15"/>
      <c r="X128" s="15"/>
      <c r="Y128" s="13"/>
      <c r="Z128" s="13">
        <v>1</v>
      </c>
      <c r="AA128" s="7">
        <v>-1</v>
      </c>
      <c r="AB128" s="7">
        <f t="shared" si="30"/>
        <v>0</v>
      </c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O120"/>
  <sheetViews>
    <sheetView workbookViewId="0">
      <pane ySplit="1" topLeftCell="A2" activePane="bottomLeft" state="frozen"/>
      <selection pane="bottomLeft" activeCell="B3" sqref="B3"/>
    </sheetView>
  </sheetViews>
  <sheetFormatPr defaultColWidth="12.61328125" defaultRowHeight="12.75" customHeight="1"/>
  <cols>
    <col min="1" max="1" width="21.765625" customWidth="1"/>
    <col min="2" max="2" width="5.3828125" customWidth="1"/>
    <col min="3" max="3" width="14.15234375" customWidth="1"/>
    <col min="4" max="4" width="3.3828125" customWidth="1"/>
    <col min="5" max="5" width="13.3828125" customWidth="1"/>
    <col min="6" max="6" width="4.15234375" customWidth="1"/>
    <col min="7" max="7" width="3.84375" customWidth="1"/>
    <col min="8" max="8" width="42.4609375" customWidth="1"/>
    <col min="9" max="9" width="14.15234375" customWidth="1"/>
    <col min="10" max="10" width="8.15234375" customWidth="1"/>
    <col min="11" max="11" width="6.765625" customWidth="1"/>
    <col min="12" max="12" width="12.23046875" customWidth="1"/>
    <col min="13" max="14" width="15" customWidth="1"/>
    <col min="15" max="15" width="8.84375" customWidth="1"/>
    <col min="16" max="16" width="14.3828125" customWidth="1"/>
    <col min="17" max="17" width="8.15234375" customWidth="1"/>
    <col min="18" max="18" width="17.61328125" customWidth="1"/>
    <col min="19" max="19" width="11.23046875" customWidth="1"/>
    <col min="20" max="20" width="10.84375" customWidth="1"/>
    <col min="21" max="21" width="11.765625" customWidth="1"/>
    <col min="22" max="23" width="8" customWidth="1"/>
    <col min="24" max="24" width="11.15234375" customWidth="1"/>
    <col min="25" max="25" width="7" customWidth="1"/>
    <col min="26" max="26" width="8.15234375" customWidth="1"/>
    <col min="27" max="27" width="16.3828125" customWidth="1"/>
    <col min="28" max="28" width="13.3828125" customWidth="1"/>
    <col min="29" max="41" width="8.15234375" customWidth="1"/>
  </cols>
  <sheetData>
    <row r="1" spans="1:41" ht="38.2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5" t="s">
        <v>17</v>
      </c>
      <c r="S1" s="1" t="s">
        <v>18</v>
      </c>
      <c r="T1" s="1" t="s">
        <v>19</v>
      </c>
      <c r="U1" s="65" t="s">
        <v>20</v>
      </c>
      <c r="V1" s="30" t="s">
        <v>21</v>
      </c>
      <c r="W1" s="3" t="s">
        <v>22</v>
      </c>
      <c r="X1" s="3" t="s">
        <v>23</v>
      </c>
      <c r="Y1" s="1" t="s">
        <v>24</v>
      </c>
      <c r="Z1" s="6" t="s">
        <v>25</v>
      </c>
      <c r="AA1" s="7" t="s">
        <v>26</v>
      </c>
      <c r="AB1" s="7" t="s">
        <v>27</v>
      </c>
      <c r="AC1" s="6" t="s">
        <v>28</v>
      </c>
      <c r="AD1" s="6" t="s">
        <v>29</v>
      </c>
      <c r="AE1" s="6" t="s">
        <v>30</v>
      </c>
      <c r="AF1" s="6"/>
      <c r="AG1" s="6"/>
      <c r="AH1" s="6"/>
      <c r="AI1" s="6"/>
      <c r="AJ1" s="6"/>
      <c r="AK1" s="6"/>
      <c r="AL1" s="6"/>
      <c r="AM1" s="6"/>
      <c r="AN1" s="6"/>
      <c r="AO1" s="6"/>
    </row>
    <row r="2" spans="1:41" ht="24.9">
      <c r="A2" s="2" t="s">
        <v>631</v>
      </c>
      <c r="B2" s="2">
        <f t="shared" ref="B2:B7" si="0">LEN(A2)</f>
        <v>12</v>
      </c>
      <c r="C2" s="2" t="s">
        <v>2030</v>
      </c>
      <c r="D2" s="23">
        <f>LEN(C2)</f>
        <v>11</v>
      </c>
      <c r="E2" s="2" t="s">
        <v>2030</v>
      </c>
      <c r="F2" s="23">
        <v>1</v>
      </c>
      <c r="G2" s="13"/>
      <c r="H2" s="2" t="s">
        <v>633</v>
      </c>
      <c r="I2" s="2" t="s">
        <v>34</v>
      </c>
      <c r="J2" s="2" t="s">
        <v>34</v>
      </c>
      <c r="K2" s="15"/>
      <c r="L2" s="11" t="s">
        <v>2031</v>
      </c>
      <c r="M2" s="11" t="s">
        <v>2032</v>
      </c>
      <c r="N2" s="12" t="s">
        <v>38</v>
      </c>
      <c r="O2" s="11"/>
      <c r="P2" s="22">
        <v>5001</v>
      </c>
      <c r="Q2" s="13">
        <v>0</v>
      </c>
      <c r="R2" s="14"/>
      <c r="S2" s="2"/>
      <c r="T2" s="2"/>
      <c r="U2" s="66"/>
      <c r="V2" s="32"/>
      <c r="W2" s="15"/>
      <c r="X2" s="15"/>
      <c r="Y2" s="13"/>
      <c r="Z2" s="13">
        <v>1</v>
      </c>
      <c r="AA2" s="7">
        <v>-2</v>
      </c>
      <c r="AB2" s="7">
        <f t="shared" ref="AB2:AB8" si="1">AC2+AD2</f>
        <v>0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spans="1:41" ht="12.45">
      <c r="A3" s="8" t="s">
        <v>2033</v>
      </c>
      <c r="B3" s="2">
        <f t="shared" si="0"/>
        <v>13</v>
      </c>
      <c r="C3" s="8" t="s">
        <v>2034</v>
      </c>
      <c r="D3" s="9"/>
      <c r="E3" s="8" t="s">
        <v>2034</v>
      </c>
      <c r="F3" s="22">
        <v>2</v>
      </c>
      <c r="G3" s="22"/>
      <c r="H3" s="22" t="s">
        <v>2035</v>
      </c>
      <c r="I3" s="8" t="s">
        <v>34</v>
      </c>
      <c r="J3" s="8" t="s">
        <v>52</v>
      </c>
      <c r="K3" s="10"/>
      <c r="L3" s="11" t="s">
        <v>2031</v>
      </c>
      <c r="M3" s="11" t="s">
        <v>2032</v>
      </c>
      <c r="N3" s="12" t="s">
        <v>38</v>
      </c>
      <c r="O3" s="11"/>
      <c r="P3" s="22">
        <v>5001</v>
      </c>
      <c r="Q3" s="13">
        <v>0</v>
      </c>
      <c r="R3" s="25"/>
      <c r="S3" s="8" t="s">
        <v>48</v>
      </c>
      <c r="T3" s="8" t="s">
        <v>48</v>
      </c>
      <c r="U3" s="66"/>
      <c r="V3" s="32"/>
      <c r="W3" s="24"/>
      <c r="X3" s="24"/>
      <c r="Y3" s="22"/>
      <c r="Z3" s="22">
        <v>1</v>
      </c>
      <c r="AA3" s="7">
        <v>0</v>
      </c>
      <c r="AB3" s="7">
        <f t="shared" si="1"/>
        <v>0</v>
      </c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 ht="12.45">
      <c r="A4" s="8" t="s">
        <v>2036</v>
      </c>
      <c r="B4" s="8">
        <f t="shared" si="0"/>
        <v>24</v>
      </c>
      <c r="C4" s="8" t="s">
        <v>2037</v>
      </c>
      <c r="D4" s="9">
        <f t="shared" ref="D4:D7" si="2">LEN(C4)</f>
        <v>11</v>
      </c>
      <c r="E4" s="8" t="s">
        <v>2037</v>
      </c>
      <c r="F4" s="9">
        <v>3</v>
      </c>
      <c r="G4" s="8"/>
      <c r="H4" s="8" t="s">
        <v>2038</v>
      </c>
      <c r="I4" s="8" t="s">
        <v>34</v>
      </c>
      <c r="J4" s="8" t="s">
        <v>52</v>
      </c>
      <c r="K4" s="10"/>
      <c r="L4" s="11" t="s">
        <v>2031</v>
      </c>
      <c r="M4" s="11" t="s">
        <v>2032</v>
      </c>
      <c r="N4" s="12" t="s">
        <v>38</v>
      </c>
      <c r="O4" s="11"/>
      <c r="P4" s="22">
        <v>5001</v>
      </c>
      <c r="Q4" s="13">
        <v>0</v>
      </c>
      <c r="R4" s="25" t="s">
        <v>2039</v>
      </c>
      <c r="S4" s="8" t="s">
        <v>48</v>
      </c>
      <c r="T4" s="8" t="s">
        <v>48</v>
      </c>
      <c r="U4" s="66"/>
      <c r="V4" s="32"/>
      <c r="W4" s="24"/>
      <c r="X4" s="24"/>
      <c r="Y4" s="22"/>
      <c r="Z4" s="22">
        <v>1</v>
      </c>
      <c r="AA4" s="7">
        <v>-1</v>
      </c>
      <c r="AB4" s="7">
        <f t="shared" si="1"/>
        <v>0</v>
      </c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</row>
    <row r="5" spans="1:41" ht="24.9">
      <c r="A5" s="8" t="s">
        <v>2040</v>
      </c>
      <c r="B5" s="8">
        <f t="shared" si="0"/>
        <v>16</v>
      </c>
      <c r="C5" s="8" t="s">
        <v>2041</v>
      </c>
      <c r="D5" s="9">
        <f t="shared" si="2"/>
        <v>11</v>
      </c>
      <c r="E5" s="8" t="s">
        <v>2041</v>
      </c>
      <c r="F5" s="9">
        <v>4</v>
      </c>
      <c r="G5" s="8"/>
      <c r="H5" s="8" t="s">
        <v>124</v>
      </c>
      <c r="I5" s="8" t="s">
        <v>34</v>
      </c>
      <c r="J5" s="8" t="s">
        <v>34</v>
      </c>
      <c r="K5" s="10">
        <v>78</v>
      </c>
      <c r="L5" s="11" t="s">
        <v>2031</v>
      </c>
      <c r="M5" s="11" t="s">
        <v>2032</v>
      </c>
      <c r="N5" s="12" t="s">
        <v>38</v>
      </c>
      <c r="O5" s="11"/>
      <c r="P5" s="22">
        <v>5001</v>
      </c>
      <c r="Q5" s="13">
        <v>0</v>
      </c>
      <c r="R5" s="14" t="s">
        <v>1684</v>
      </c>
      <c r="S5" s="8" t="s">
        <v>48</v>
      </c>
      <c r="T5" s="8" t="s">
        <v>48</v>
      </c>
      <c r="U5" s="66"/>
      <c r="V5" s="32"/>
      <c r="W5" s="24"/>
      <c r="X5" s="24"/>
      <c r="Y5" s="22"/>
      <c r="Z5" s="22">
        <v>1</v>
      </c>
      <c r="AA5" s="7">
        <v>-1</v>
      </c>
      <c r="AB5" s="7">
        <f t="shared" si="1"/>
        <v>0</v>
      </c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</row>
    <row r="6" spans="1:41" ht="24.9">
      <c r="A6" s="8" t="s">
        <v>2042</v>
      </c>
      <c r="B6" s="8">
        <f t="shared" si="0"/>
        <v>23</v>
      </c>
      <c r="C6" s="8" t="s">
        <v>2043</v>
      </c>
      <c r="D6" s="9">
        <f t="shared" si="2"/>
        <v>18</v>
      </c>
      <c r="E6" s="8" t="s">
        <v>2043</v>
      </c>
      <c r="F6" s="9">
        <v>5</v>
      </c>
      <c r="G6" s="8"/>
      <c r="H6" s="8" t="s">
        <v>127</v>
      </c>
      <c r="I6" s="8" t="s">
        <v>128</v>
      </c>
      <c r="J6" s="8"/>
      <c r="K6" s="10"/>
      <c r="L6" s="11" t="s">
        <v>2031</v>
      </c>
      <c r="M6" s="11" t="s">
        <v>2032</v>
      </c>
      <c r="N6" s="12" t="s">
        <v>38</v>
      </c>
      <c r="O6" s="11"/>
      <c r="P6" s="22">
        <v>5001</v>
      </c>
      <c r="Q6" s="13">
        <v>0</v>
      </c>
      <c r="R6" s="14" t="s">
        <v>1684</v>
      </c>
      <c r="S6" s="8" t="s">
        <v>48</v>
      </c>
      <c r="T6" s="8" t="s">
        <v>48</v>
      </c>
      <c r="U6" s="66"/>
      <c r="V6" s="32"/>
      <c r="W6" s="24"/>
      <c r="X6" s="24"/>
      <c r="Y6" s="22"/>
      <c r="Z6" s="22">
        <v>1</v>
      </c>
      <c r="AA6" s="7">
        <v>-1</v>
      </c>
      <c r="AB6" s="7">
        <f t="shared" si="1"/>
        <v>0</v>
      </c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</row>
    <row r="7" spans="1:41" ht="24.9">
      <c r="A7" s="8" t="s">
        <v>2044</v>
      </c>
      <c r="B7" s="8">
        <f t="shared" si="0"/>
        <v>24</v>
      </c>
      <c r="C7" s="8" t="s">
        <v>2045</v>
      </c>
      <c r="D7" s="9">
        <f t="shared" si="2"/>
        <v>19</v>
      </c>
      <c r="E7" s="8" t="s">
        <v>2045</v>
      </c>
      <c r="F7" s="9">
        <v>6</v>
      </c>
      <c r="G7" s="8"/>
      <c r="H7" s="8" t="s">
        <v>1689</v>
      </c>
      <c r="I7" s="8" t="s">
        <v>128</v>
      </c>
      <c r="J7" s="8"/>
      <c r="K7" s="10"/>
      <c r="L7" s="11" t="s">
        <v>2031</v>
      </c>
      <c r="M7" s="11" t="s">
        <v>2032</v>
      </c>
      <c r="N7" s="12" t="s">
        <v>38</v>
      </c>
      <c r="O7" s="11"/>
      <c r="P7" s="22">
        <v>5001</v>
      </c>
      <c r="Q7" s="13">
        <v>0</v>
      </c>
      <c r="R7" s="14" t="s">
        <v>1684</v>
      </c>
      <c r="S7" s="8" t="s">
        <v>48</v>
      </c>
      <c r="T7" s="8" t="s">
        <v>48</v>
      </c>
      <c r="U7" s="66"/>
      <c r="V7" s="32"/>
      <c r="W7" s="24"/>
      <c r="X7" s="24"/>
      <c r="Y7" s="22"/>
      <c r="Z7" s="22">
        <v>1</v>
      </c>
      <c r="AA7" s="7">
        <v>-1</v>
      </c>
      <c r="AB7" s="7">
        <f t="shared" si="1"/>
        <v>0</v>
      </c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1" ht="24.9">
      <c r="A8" s="2" t="s">
        <v>2046</v>
      </c>
      <c r="B8" s="2">
        <v>14</v>
      </c>
      <c r="C8" s="2" t="s">
        <v>2047</v>
      </c>
      <c r="D8" s="23">
        <v>14</v>
      </c>
      <c r="E8" s="2" t="s">
        <v>2047</v>
      </c>
      <c r="F8" s="13">
        <v>7</v>
      </c>
      <c r="G8" s="13"/>
      <c r="H8" s="13" t="s">
        <v>134</v>
      </c>
      <c r="I8" s="13" t="s">
        <v>34</v>
      </c>
      <c r="J8" s="13" t="s">
        <v>52</v>
      </c>
      <c r="K8" s="15"/>
      <c r="L8" s="11" t="s">
        <v>2031</v>
      </c>
      <c r="M8" s="11" t="s">
        <v>2032</v>
      </c>
      <c r="N8" s="12" t="s">
        <v>38</v>
      </c>
      <c r="O8" s="11"/>
      <c r="P8" s="22">
        <v>5001</v>
      </c>
      <c r="Q8" s="13">
        <v>0</v>
      </c>
      <c r="R8" s="14" t="s">
        <v>1684</v>
      </c>
      <c r="S8" s="8" t="s">
        <v>48</v>
      </c>
      <c r="T8" s="8" t="s">
        <v>48</v>
      </c>
      <c r="U8" s="66"/>
      <c r="V8" s="32"/>
      <c r="W8" s="24"/>
      <c r="X8" s="24"/>
      <c r="Y8" s="22"/>
      <c r="Z8" s="22">
        <v>1</v>
      </c>
      <c r="AA8" s="7">
        <v>-1</v>
      </c>
      <c r="AB8" s="7">
        <f t="shared" si="1"/>
        <v>0</v>
      </c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</row>
    <row r="9" spans="1:41" ht="12.45">
      <c r="A9" s="22" t="s">
        <v>2048</v>
      </c>
      <c r="B9" s="22">
        <f t="shared" ref="B9:B13" si="3">LEN(A9)</f>
        <v>16</v>
      </c>
      <c r="C9" s="22" t="s">
        <v>2049</v>
      </c>
      <c r="D9" s="28">
        <f t="shared" ref="D9:D10" si="4">LEN(C9)</f>
        <v>12</v>
      </c>
      <c r="E9" s="22" t="s">
        <v>2049</v>
      </c>
      <c r="F9" s="22">
        <v>1</v>
      </c>
      <c r="G9" s="22"/>
      <c r="H9" s="22" t="s">
        <v>2050</v>
      </c>
      <c r="I9" s="22" t="s">
        <v>34</v>
      </c>
      <c r="J9" s="22" t="s">
        <v>34</v>
      </c>
      <c r="K9" s="24"/>
      <c r="L9" s="11" t="s">
        <v>2031</v>
      </c>
      <c r="M9" s="11" t="s">
        <v>2032</v>
      </c>
      <c r="N9" s="12" t="s">
        <v>38</v>
      </c>
      <c r="O9" s="11"/>
      <c r="P9" s="22">
        <v>5001</v>
      </c>
      <c r="Q9" s="13">
        <v>0</v>
      </c>
      <c r="R9" s="14" t="s">
        <v>1729</v>
      </c>
      <c r="S9" s="13"/>
      <c r="T9" s="13"/>
      <c r="U9" s="66"/>
      <c r="V9" s="32"/>
      <c r="W9" s="15"/>
      <c r="X9" s="15"/>
      <c r="Y9" s="13"/>
      <c r="Z9" s="13">
        <v>3</v>
      </c>
      <c r="AA9" s="7"/>
      <c r="AB9" s="7">
        <v>0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</row>
    <row r="10" spans="1:41" ht="12.45">
      <c r="A10" s="22" t="s">
        <v>2051</v>
      </c>
      <c r="B10" s="22">
        <f t="shared" si="3"/>
        <v>15</v>
      </c>
      <c r="C10" s="22" t="s">
        <v>2052</v>
      </c>
      <c r="D10" s="28">
        <f t="shared" si="4"/>
        <v>11</v>
      </c>
      <c r="E10" s="22" t="s">
        <v>2052</v>
      </c>
      <c r="F10" s="22">
        <v>1</v>
      </c>
      <c r="G10" s="22"/>
      <c r="H10" s="22" t="s">
        <v>2053</v>
      </c>
      <c r="I10" s="22" t="s">
        <v>34</v>
      </c>
      <c r="J10" s="22" t="s">
        <v>34</v>
      </c>
      <c r="K10" s="24"/>
      <c r="L10" s="11" t="s">
        <v>2031</v>
      </c>
      <c r="M10" s="11" t="s">
        <v>2032</v>
      </c>
      <c r="N10" s="12" t="s">
        <v>38</v>
      </c>
      <c r="O10" s="11"/>
      <c r="P10" s="22">
        <v>5001</v>
      </c>
      <c r="Q10" s="13">
        <v>0</v>
      </c>
      <c r="R10" s="14" t="s">
        <v>1729</v>
      </c>
      <c r="S10" s="13"/>
      <c r="T10" s="13"/>
      <c r="U10" s="66"/>
      <c r="V10" s="32"/>
      <c r="W10" s="15"/>
      <c r="X10" s="15"/>
      <c r="Y10" s="13"/>
      <c r="Z10" s="13">
        <v>3</v>
      </c>
      <c r="AA10" s="7"/>
      <c r="AB10" s="7">
        <v>0</v>
      </c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</row>
    <row r="11" spans="1:41" ht="12.9">
      <c r="A11" s="71" t="s">
        <v>2054</v>
      </c>
      <c r="B11" s="22">
        <f t="shared" si="3"/>
        <v>21</v>
      </c>
      <c r="C11" s="62" t="s">
        <v>2055</v>
      </c>
      <c r="D11" s="63"/>
      <c r="E11" s="62" t="s">
        <v>2055</v>
      </c>
      <c r="F11" s="63">
        <v>12</v>
      </c>
      <c r="G11" s="18"/>
      <c r="H11" s="72" t="s">
        <v>2056</v>
      </c>
      <c r="I11" s="2" t="s">
        <v>34</v>
      </c>
      <c r="J11" s="2" t="s">
        <v>34</v>
      </c>
      <c r="K11" s="16"/>
      <c r="L11" s="11" t="s">
        <v>2031</v>
      </c>
      <c r="M11" s="11" t="s">
        <v>2032</v>
      </c>
      <c r="N11" s="12" t="s">
        <v>38</v>
      </c>
      <c r="O11" s="21"/>
      <c r="P11" s="13"/>
      <c r="Q11" s="13"/>
      <c r="R11" s="14"/>
      <c r="S11" s="2"/>
      <c r="T11" s="2"/>
      <c r="U11" s="66"/>
      <c r="V11" s="32"/>
      <c r="W11" s="15"/>
      <c r="X11" s="15"/>
      <c r="Y11" s="13"/>
      <c r="Z11" s="13"/>
      <c r="AA11" s="7"/>
      <c r="AB11" s="7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ht="24.9">
      <c r="A12" s="62" t="s">
        <v>2057</v>
      </c>
      <c r="B12" s="63">
        <f t="shared" si="3"/>
        <v>25</v>
      </c>
      <c r="C12" s="62" t="s">
        <v>2058</v>
      </c>
      <c r="D12" s="63">
        <f t="shared" ref="D12:D21" si="5">LEN(C12)</f>
        <v>8</v>
      </c>
      <c r="E12" s="62" t="s">
        <v>2058</v>
      </c>
      <c r="F12" s="63">
        <v>10</v>
      </c>
      <c r="G12" s="18"/>
      <c r="H12" s="62" t="s">
        <v>2059</v>
      </c>
      <c r="I12" s="62" t="s">
        <v>77</v>
      </c>
      <c r="J12" s="62" t="s">
        <v>34</v>
      </c>
      <c r="K12" s="64">
        <v>31</v>
      </c>
      <c r="L12" s="11" t="s">
        <v>2031</v>
      </c>
      <c r="M12" s="11" t="s">
        <v>2032</v>
      </c>
      <c r="N12" s="11" t="s">
        <v>38</v>
      </c>
      <c r="O12" s="21" t="s">
        <v>138</v>
      </c>
      <c r="P12" s="13">
        <v>5002</v>
      </c>
      <c r="Q12" s="13">
        <v>1</v>
      </c>
      <c r="R12" s="14" t="s">
        <v>2060</v>
      </c>
      <c r="S12" s="2" t="s">
        <v>48</v>
      </c>
      <c r="T12" s="2" t="s">
        <v>48</v>
      </c>
      <c r="U12" s="66"/>
      <c r="V12" s="32"/>
      <c r="W12" s="15"/>
      <c r="X12" s="15"/>
      <c r="Y12" s="13"/>
      <c r="Z12" s="13">
        <v>1</v>
      </c>
      <c r="AA12" s="7"/>
      <c r="AB12" s="7">
        <f t="shared" ref="AB12:AB17" si="6">AC12+AD12</f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</row>
    <row r="13" spans="1:41" ht="12.45">
      <c r="A13" s="62" t="s">
        <v>2061</v>
      </c>
      <c r="B13" s="63">
        <f t="shared" si="3"/>
        <v>19</v>
      </c>
      <c r="C13" s="62" t="s">
        <v>2062</v>
      </c>
      <c r="D13" s="63">
        <f t="shared" si="5"/>
        <v>7</v>
      </c>
      <c r="E13" s="62" t="s">
        <v>2062</v>
      </c>
      <c r="F13" s="63">
        <v>10</v>
      </c>
      <c r="G13" s="18"/>
      <c r="H13" s="62" t="s">
        <v>2063</v>
      </c>
      <c r="I13" s="62" t="s">
        <v>77</v>
      </c>
      <c r="J13" s="62" t="s">
        <v>34</v>
      </c>
      <c r="K13" s="64">
        <v>31</v>
      </c>
      <c r="L13" s="11" t="s">
        <v>2031</v>
      </c>
      <c r="M13" s="11" t="s">
        <v>2032</v>
      </c>
      <c r="N13" s="11" t="s">
        <v>38</v>
      </c>
      <c r="O13" s="21" t="s">
        <v>138</v>
      </c>
      <c r="P13" s="13">
        <v>5002</v>
      </c>
      <c r="Q13" s="13">
        <v>1</v>
      </c>
      <c r="R13" s="14" t="s">
        <v>2064</v>
      </c>
      <c r="S13" s="2" t="s">
        <v>48</v>
      </c>
      <c r="T13" s="2" t="s">
        <v>48</v>
      </c>
      <c r="U13" s="66"/>
      <c r="V13" s="32"/>
      <c r="W13" s="15"/>
      <c r="X13" s="15"/>
      <c r="Y13" s="13"/>
      <c r="Z13" s="13">
        <v>1</v>
      </c>
      <c r="AA13" s="7"/>
      <c r="AB13" s="7">
        <f t="shared" si="6"/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</row>
    <row r="14" spans="1:41" ht="24.9">
      <c r="A14" s="8" t="s">
        <v>177</v>
      </c>
      <c r="B14" s="9">
        <v>20</v>
      </c>
      <c r="C14" s="8" t="s">
        <v>178</v>
      </c>
      <c r="D14" s="9">
        <f t="shared" si="5"/>
        <v>9</v>
      </c>
      <c r="E14" s="8" t="s">
        <v>178</v>
      </c>
      <c r="F14" s="22">
        <v>2</v>
      </c>
      <c r="G14" s="22"/>
      <c r="H14" s="8" t="s">
        <v>179</v>
      </c>
      <c r="I14" s="8" t="s">
        <v>34</v>
      </c>
      <c r="J14" s="8" t="s">
        <v>34</v>
      </c>
      <c r="K14" s="24">
        <v>31</v>
      </c>
      <c r="L14" s="11" t="s">
        <v>2031</v>
      </c>
      <c r="M14" s="11" t="s">
        <v>2032</v>
      </c>
      <c r="N14" s="11" t="s">
        <v>176</v>
      </c>
      <c r="O14" s="11"/>
      <c r="P14" s="13">
        <v>5011</v>
      </c>
      <c r="Q14" s="13">
        <v>0</v>
      </c>
      <c r="R14" s="14"/>
      <c r="S14" s="2" t="s">
        <v>48</v>
      </c>
      <c r="T14" s="2" t="s">
        <v>48</v>
      </c>
      <c r="U14" s="66"/>
      <c r="V14" s="32"/>
      <c r="W14" s="15"/>
      <c r="X14" s="15"/>
      <c r="Y14" s="13"/>
      <c r="Z14" s="13">
        <v>1</v>
      </c>
      <c r="AA14" s="7">
        <v>-2</v>
      </c>
      <c r="AB14" s="7">
        <f t="shared" si="6"/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</row>
    <row r="15" spans="1:41" ht="24.9">
      <c r="A15" s="8" t="s">
        <v>180</v>
      </c>
      <c r="B15" s="8">
        <f t="shared" ref="B15:B21" si="7">LEN(A15)</f>
        <v>21</v>
      </c>
      <c r="C15" s="8" t="s">
        <v>181</v>
      </c>
      <c r="D15" s="9">
        <f t="shared" si="5"/>
        <v>10</v>
      </c>
      <c r="E15" s="8" t="s">
        <v>181</v>
      </c>
      <c r="F15" s="22">
        <v>3</v>
      </c>
      <c r="G15" s="22"/>
      <c r="H15" s="8" t="s">
        <v>182</v>
      </c>
      <c r="I15" s="8" t="s">
        <v>34</v>
      </c>
      <c r="J15" s="8" t="s">
        <v>34</v>
      </c>
      <c r="K15" s="24">
        <v>31</v>
      </c>
      <c r="L15" s="11" t="s">
        <v>2031</v>
      </c>
      <c r="M15" s="11" t="s">
        <v>2032</v>
      </c>
      <c r="N15" s="11" t="s">
        <v>176</v>
      </c>
      <c r="O15" s="11"/>
      <c r="P15" s="13">
        <v>5011</v>
      </c>
      <c r="Q15" s="13">
        <v>0</v>
      </c>
      <c r="R15" s="14"/>
      <c r="S15" s="2"/>
      <c r="T15" s="2"/>
      <c r="U15" s="66"/>
      <c r="V15" s="32"/>
      <c r="W15" s="15"/>
      <c r="X15" s="15"/>
      <c r="Y15" s="13"/>
      <c r="Z15" s="13">
        <v>1</v>
      </c>
      <c r="AA15" s="7">
        <v>-2</v>
      </c>
      <c r="AB15" s="7">
        <f t="shared" si="6"/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ht="24.9">
      <c r="A16" s="8" t="s">
        <v>183</v>
      </c>
      <c r="B16" s="8">
        <f t="shared" si="7"/>
        <v>18</v>
      </c>
      <c r="C16" s="8" t="s">
        <v>184</v>
      </c>
      <c r="D16" s="9">
        <f t="shared" si="5"/>
        <v>11</v>
      </c>
      <c r="E16" s="8" t="s">
        <v>184</v>
      </c>
      <c r="F16" s="22">
        <v>4</v>
      </c>
      <c r="G16" s="22"/>
      <c r="H16" s="8" t="s">
        <v>185</v>
      </c>
      <c r="I16" s="8" t="s">
        <v>34</v>
      </c>
      <c r="J16" s="8" t="s">
        <v>34</v>
      </c>
      <c r="K16" s="24">
        <v>10</v>
      </c>
      <c r="L16" s="11" t="s">
        <v>2031</v>
      </c>
      <c r="M16" s="11" t="s">
        <v>2032</v>
      </c>
      <c r="N16" s="11" t="s">
        <v>176</v>
      </c>
      <c r="O16" s="11"/>
      <c r="P16" s="13">
        <v>5011</v>
      </c>
      <c r="Q16" s="13">
        <v>0</v>
      </c>
      <c r="R16" s="14"/>
      <c r="S16" s="2"/>
      <c r="T16" s="2"/>
      <c r="U16" s="66"/>
      <c r="V16" s="32"/>
      <c r="W16" s="15"/>
      <c r="X16" s="15"/>
      <c r="Y16" s="13"/>
      <c r="Z16" s="13">
        <v>1</v>
      </c>
      <c r="AA16" s="7">
        <v>-2</v>
      </c>
      <c r="AB16" s="7">
        <f t="shared" si="6"/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</row>
    <row r="17" spans="1:41" ht="24.9">
      <c r="A17" s="8" t="s">
        <v>186</v>
      </c>
      <c r="B17" s="8">
        <f t="shared" si="7"/>
        <v>15</v>
      </c>
      <c r="C17" s="8" t="s">
        <v>187</v>
      </c>
      <c r="D17" s="9">
        <f t="shared" si="5"/>
        <v>7</v>
      </c>
      <c r="E17" s="8" t="s">
        <v>187</v>
      </c>
      <c r="F17" s="22">
        <v>5</v>
      </c>
      <c r="G17" s="22"/>
      <c r="H17" s="8" t="s">
        <v>1699</v>
      </c>
      <c r="I17" s="8" t="s">
        <v>77</v>
      </c>
      <c r="J17" s="8" t="s">
        <v>34</v>
      </c>
      <c r="K17" s="24">
        <v>5</v>
      </c>
      <c r="L17" s="11" t="s">
        <v>2031</v>
      </c>
      <c r="M17" s="11" t="s">
        <v>2032</v>
      </c>
      <c r="N17" s="11" t="s">
        <v>176</v>
      </c>
      <c r="O17" s="11"/>
      <c r="P17" s="13">
        <v>5011</v>
      </c>
      <c r="Q17" s="13">
        <v>0</v>
      </c>
      <c r="R17" s="14"/>
      <c r="S17" s="2"/>
      <c r="T17" s="2"/>
      <c r="U17" s="66"/>
      <c r="V17" s="32"/>
      <c r="W17" s="15"/>
      <c r="X17" s="15"/>
      <c r="Y17" s="13"/>
      <c r="Z17" s="13">
        <v>1</v>
      </c>
      <c r="AA17" s="7">
        <v>-2</v>
      </c>
      <c r="AB17" s="7">
        <f t="shared" si="6"/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</row>
    <row r="18" spans="1:41" ht="24.9">
      <c r="A18" s="8" t="s">
        <v>189</v>
      </c>
      <c r="B18" s="8">
        <f t="shared" si="7"/>
        <v>18</v>
      </c>
      <c r="C18" s="8" t="s">
        <v>2065</v>
      </c>
      <c r="D18" s="9">
        <f t="shared" si="5"/>
        <v>11</v>
      </c>
      <c r="E18" s="8" t="s">
        <v>2065</v>
      </c>
      <c r="F18" s="9">
        <v>4</v>
      </c>
      <c r="G18" s="8"/>
      <c r="H18" s="8" t="s">
        <v>191</v>
      </c>
      <c r="I18" s="8"/>
      <c r="J18" s="8"/>
      <c r="K18" s="10"/>
      <c r="L18" s="11" t="s">
        <v>2031</v>
      </c>
      <c r="M18" s="11" t="s">
        <v>2032</v>
      </c>
      <c r="N18" s="12" t="s">
        <v>176</v>
      </c>
      <c r="O18" s="11"/>
      <c r="P18" s="13">
        <v>5011</v>
      </c>
      <c r="Q18" s="13">
        <v>0</v>
      </c>
      <c r="R18" s="14" t="s">
        <v>192</v>
      </c>
      <c r="S18" s="13"/>
      <c r="T18" s="13"/>
      <c r="U18" s="66"/>
      <c r="V18" s="32"/>
      <c r="W18" s="15"/>
      <c r="X18" s="15"/>
      <c r="Y18" s="13"/>
      <c r="Z18" s="13"/>
      <c r="AA18" s="7"/>
      <c r="AB18" s="7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ht="12.45">
      <c r="A19" s="2" t="s">
        <v>1701</v>
      </c>
      <c r="B19" s="2">
        <f t="shared" si="7"/>
        <v>19</v>
      </c>
      <c r="C19" s="2" t="s">
        <v>194</v>
      </c>
      <c r="D19" s="23">
        <f t="shared" si="5"/>
        <v>2</v>
      </c>
      <c r="E19" s="2" t="s">
        <v>195</v>
      </c>
      <c r="F19" s="13">
        <v>6</v>
      </c>
      <c r="G19" s="13"/>
      <c r="H19" s="2" t="s">
        <v>1702</v>
      </c>
      <c r="I19" s="2"/>
      <c r="J19" s="2" t="s">
        <v>35</v>
      </c>
      <c r="K19" s="15"/>
      <c r="L19" s="11" t="s">
        <v>2031</v>
      </c>
      <c r="M19" s="11" t="s">
        <v>2032</v>
      </c>
      <c r="N19" s="11" t="s">
        <v>176</v>
      </c>
      <c r="O19" s="11"/>
      <c r="P19" s="13">
        <v>5011</v>
      </c>
      <c r="Q19" s="13">
        <v>0</v>
      </c>
      <c r="R19" s="14"/>
      <c r="S19" s="2"/>
      <c r="T19" s="2"/>
      <c r="U19" s="66"/>
      <c r="V19" s="32"/>
      <c r="W19" s="15"/>
      <c r="X19" s="15"/>
      <c r="Y19" s="13"/>
      <c r="Z19" s="13">
        <v>1</v>
      </c>
      <c r="AA19" s="7">
        <v>-2</v>
      </c>
      <c r="AB19" s="7">
        <f t="shared" ref="AB19:AB30" si="8">AC19+AD19</f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</row>
    <row r="20" spans="1:41" ht="12.45">
      <c r="A20" s="2" t="s">
        <v>200</v>
      </c>
      <c r="B20" s="2">
        <f t="shared" si="7"/>
        <v>14</v>
      </c>
      <c r="C20" s="2" t="s">
        <v>2066</v>
      </c>
      <c r="D20" s="23">
        <f t="shared" si="5"/>
        <v>9</v>
      </c>
      <c r="E20" s="2" t="s">
        <v>2066</v>
      </c>
      <c r="F20" s="13">
        <v>7</v>
      </c>
      <c r="G20" s="13"/>
      <c r="H20" s="2" t="s">
        <v>202</v>
      </c>
      <c r="I20" s="2" t="s">
        <v>34</v>
      </c>
      <c r="J20" s="2" t="s">
        <v>34</v>
      </c>
      <c r="K20" s="15">
        <v>255</v>
      </c>
      <c r="L20" s="11" t="s">
        <v>2031</v>
      </c>
      <c r="M20" s="11" t="s">
        <v>2032</v>
      </c>
      <c r="N20" s="11" t="s">
        <v>176</v>
      </c>
      <c r="O20" s="11"/>
      <c r="P20" s="13">
        <v>5011</v>
      </c>
      <c r="Q20" s="13">
        <v>0</v>
      </c>
      <c r="R20" s="14"/>
      <c r="S20" s="2"/>
      <c r="T20" s="2"/>
      <c r="U20" s="66"/>
      <c r="V20" s="32"/>
      <c r="W20" s="15"/>
      <c r="X20" s="15"/>
      <c r="Y20" s="13"/>
      <c r="Z20" s="13">
        <v>1</v>
      </c>
      <c r="AA20" s="7"/>
      <c r="AB20" s="7">
        <f t="shared" si="8"/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</row>
    <row r="21" spans="1:41" ht="12.45">
      <c r="A21" s="2" t="s">
        <v>193</v>
      </c>
      <c r="B21" s="2">
        <f t="shared" si="7"/>
        <v>12</v>
      </c>
      <c r="C21" s="2" t="s">
        <v>194</v>
      </c>
      <c r="D21" s="23">
        <f t="shared" si="5"/>
        <v>2</v>
      </c>
      <c r="E21" s="2" t="s">
        <v>194</v>
      </c>
      <c r="F21" s="13">
        <v>1</v>
      </c>
      <c r="G21" s="13">
        <v>1</v>
      </c>
      <c r="H21" s="2" t="s">
        <v>175</v>
      </c>
      <c r="I21" s="2"/>
      <c r="J21" s="2" t="s">
        <v>35</v>
      </c>
      <c r="K21" s="15"/>
      <c r="L21" s="11" t="s">
        <v>2031</v>
      </c>
      <c r="M21" s="11" t="s">
        <v>2032</v>
      </c>
      <c r="N21" s="12" t="s">
        <v>203</v>
      </c>
      <c r="O21" s="11"/>
      <c r="P21" s="13">
        <v>5012</v>
      </c>
      <c r="Q21" s="13">
        <v>0</v>
      </c>
      <c r="R21" s="14"/>
      <c r="S21" s="2"/>
      <c r="T21" s="2"/>
      <c r="U21" s="66"/>
      <c r="V21" s="32"/>
      <c r="W21" s="15"/>
      <c r="X21" s="15"/>
      <c r="Y21" s="13"/>
      <c r="Z21" s="13">
        <v>1</v>
      </c>
      <c r="AA21" s="7">
        <v>-2</v>
      </c>
      <c r="AB21" s="7">
        <f t="shared" si="8"/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</row>
    <row r="22" spans="1:41" ht="12.45">
      <c r="A22" s="2" t="s">
        <v>204</v>
      </c>
      <c r="B22" s="23">
        <v>14</v>
      </c>
      <c r="C22" s="2" t="s">
        <v>1704</v>
      </c>
      <c r="D22" s="23">
        <v>9</v>
      </c>
      <c r="E22" s="2" t="s">
        <v>1704</v>
      </c>
      <c r="F22" s="13">
        <v>2</v>
      </c>
      <c r="G22" s="13"/>
      <c r="H22" s="2" t="s">
        <v>1705</v>
      </c>
      <c r="I22" s="2" t="s">
        <v>34</v>
      </c>
      <c r="J22" s="2" t="s">
        <v>34</v>
      </c>
      <c r="K22" s="15">
        <v>60</v>
      </c>
      <c r="L22" s="11" t="s">
        <v>2031</v>
      </c>
      <c r="M22" s="11" t="s">
        <v>2032</v>
      </c>
      <c r="N22" s="12" t="s">
        <v>203</v>
      </c>
      <c r="O22" s="11"/>
      <c r="P22" s="13">
        <v>5012</v>
      </c>
      <c r="Q22" s="13">
        <v>0</v>
      </c>
      <c r="R22" s="14"/>
      <c r="S22" s="2"/>
      <c r="T22" s="2"/>
      <c r="U22" s="66"/>
      <c r="V22" s="32"/>
      <c r="W22" s="15"/>
      <c r="X22" s="15"/>
      <c r="Y22" s="13"/>
      <c r="Z22" s="13">
        <v>1</v>
      </c>
      <c r="AA22" s="7"/>
      <c r="AB22" s="7">
        <f t="shared" si="8"/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ht="12.45">
      <c r="A23" s="2" t="s">
        <v>207</v>
      </c>
      <c r="B23" s="23">
        <v>14</v>
      </c>
      <c r="C23" s="2" t="s">
        <v>208</v>
      </c>
      <c r="D23" s="23">
        <v>7</v>
      </c>
      <c r="E23" s="2" t="s">
        <v>208</v>
      </c>
      <c r="F23" s="13">
        <v>3</v>
      </c>
      <c r="G23" s="13"/>
      <c r="H23" s="2" t="s">
        <v>209</v>
      </c>
      <c r="I23" s="2" t="s">
        <v>77</v>
      </c>
      <c r="J23" s="2" t="s">
        <v>35</v>
      </c>
      <c r="K23" s="15"/>
      <c r="L23" s="11" t="s">
        <v>2031</v>
      </c>
      <c r="M23" s="11" t="s">
        <v>2032</v>
      </c>
      <c r="N23" s="12" t="s">
        <v>203</v>
      </c>
      <c r="O23" s="11"/>
      <c r="P23" s="13">
        <v>5012</v>
      </c>
      <c r="Q23" s="13">
        <v>0</v>
      </c>
      <c r="R23" s="14"/>
      <c r="S23" s="2"/>
      <c r="T23" s="2"/>
      <c r="U23" s="66"/>
      <c r="V23" s="32"/>
      <c r="W23" s="15"/>
      <c r="X23" s="15"/>
      <c r="Y23" s="13"/>
      <c r="Z23" s="13">
        <v>1</v>
      </c>
      <c r="AA23" s="7">
        <v>-2</v>
      </c>
      <c r="AB23" s="7">
        <f t="shared" si="8"/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</row>
    <row r="24" spans="1:41" ht="12.45">
      <c r="A24" s="2" t="s">
        <v>210</v>
      </c>
      <c r="B24" s="23">
        <v>14</v>
      </c>
      <c r="C24" s="2" t="s">
        <v>211</v>
      </c>
      <c r="D24" s="23">
        <v>7</v>
      </c>
      <c r="E24" s="2" t="s">
        <v>211</v>
      </c>
      <c r="F24" s="13">
        <v>4</v>
      </c>
      <c r="G24" s="13"/>
      <c r="H24" s="2" t="s">
        <v>212</v>
      </c>
      <c r="I24" s="2" t="s">
        <v>77</v>
      </c>
      <c r="J24" s="2" t="s">
        <v>35</v>
      </c>
      <c r="K24" s="15"/>
      <c r="L24" s="11" t="s">
        <v>2031</v>
      </c>
      <c r="M24" s="11" t="s">
        <v>2032</v>
      </c>
      <c r="N24" s="12" t="s">
        <v>203</v>
      </c>
      <c r="O24" s="11"/>
      <c r="P24" s="13">
        <v>5012</v>
      </c>
      <c r="Q24" s="13">
        <v>0</v>
      </c>
      <c r="R24" s="14"/>
      <c r="S24" s="2"/>
      <c r="T24" s="2"/>
      <c r="U24" s="66"/>
      <c r="V24" s="32"/>
      <c r="W24" s="15"/>
      <c r="X24" s="15"/>
      <c r="Y24" s="13"/>
      <c r="Z24" s="13">
        <v>1</v>
      </c>
      <c r="AA24" s="7">
        <v>-2</v>
      </c>
      <c r="AB24" s="7">
        <f t="shared" si="8"/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spans="1:41" ht="12.45">
      <c r="A25" s="8" t="s">
        <v>2067</v>
      </c>
      <c r="B25" s="8"/>
      <c r="C25" s="8" t="s">
        <v>2068</v>
      </c>
      <c r="D25" s="9">
        <v>2</v>
      </c>
      <c r="E25" s="8" t="s">
        <v>2068</v>
      </c>
      <c r="F25" s="9">
        <v>1</v>
      </c>
      <c r="G25" s="8">
        <v>1</v>
      </c>
      <c r="H25" s="8" t="s">
        <v>175</v>
      </c>
      <c r="I25" s="8"/>
      <c r="J25" s="8" t="s">
        <v>35</v>
      </c>
      <c r="K25" s="10"/>
      <c r="L25" s="11" t="s">
        <v>2031</v>
      </c>
      <c r="M25" s="11" t="s">
        <v>2032</v>
      </c>
      <c r="N25" s="12" t="s">
        <v>218</v>
      </c>
      <c r="O25" s="11"/>
      <c r="P25" s="13">
        <v>5013</v>
      </c>
      <c r="Q25" s="13">
        <v>0</v>
      </c>
      <c r="R25" s="14" t="s">
        <v>1684</v>
      </c>
      <c r="S25" s="13"/>
      <c r="T25" s="13"/>
      <c r="U25" s="66"/>
      <c r="V25" s="32"/>
      <c r="W25" s="15"/>
      <c r="X25" s="15"/>
      <c r="Y25" s="13"/>
      <c r="Z25" s="13">
        <v>1</v>
      </c>
      <c r="AA25" s="7">
        <v>-1</v>
      </c>
      <c r="AB25" s="7">
        <f t="shared" si="8"/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</row>
    <row r="26" spans="1:41" ht="24.9">
      <c r="A26" s="8" t="s">
        <v>2069</v>
      </c>
      <c r="B26" s="8"/>
      <c r="C26" s="8" t="s">
        <v>2070</v>
      </c>
      <c r="D26" s="9">
        <v>8</v>
      </c>
      <c r="E26" s="8" t="s">
        <v>2070</v>
      </c>
      <c r="F26" s="9">
        <v>2</v>
      </c>
      <c r="G26" s="8"/>
      <c r="H26" s="8" t="s">
        <v>221</v>
      </c>
      <c r="I26" s="8" t="s">
        <v>34</v>
      </c>
      <c r="J26" s="8" t="s">
        <v>52</v>
      </c>
      <c r="K26" s="10">
        <v>255</v>
      </c>
      <c r="L26" s="11" t="s">
        <v>2031</v>
      </c>
      <c r="M26" s="11" t="s">
        <v>2032</v>
      </c>
      <c r="N26" s="12" t="s">
        <v>218</v>
      </c>
      <c r="O26" s="11"/>
      <c r="P26" s="13">
        <v>5013</v>
      </c>
      <c r="Q26" s="13">
        <v>0</v>
      </c>
      <c r="R26" s="14" t="s">
        <v>1684</v>
      </c>
      <c r="S26" s="13"/>
      <c r="T26" s="13"/>
      <c r="U26" s="66"/>
      <c r="V26" s="32"/>
      <c r="W26" s="15"/>
      <c r="X26" s="15"/>
      <c r="Y26" s="13"/>
      <c r="Z26" s="13">
        <v>1</v>
      </c>
      <c r="AA26" s="7">
        <v>-1</v>
      </c>
      <c r="AB26" s="7">
        <f t="shared" si="8"/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</row>
    <row r="27" spans="1:41" ht="24.9">
      <c r="A27" s="8" t="s">
        <v>2071</v>
      </c>
      <c r="B27" s="8"/>
      <c r="C27" s="8" t="s">
        <v>2072</v>
      </c>
      <c r="D27" s="9"/>
      <c r="E27" s="8" t="s">
        <v>2072</v>
      </c>
      <c r="F27" s="9">
        <v>3</v>
      </c>
      <c r="G27" s="8"/>
      <c r="H27" s="8" t="s">
        <v>346</v>
      </c>
      <c r="I27" s="8" t="s">
        <v>34</v>
      </c>
      <c r="J27" s="8" t="s">
        <v>52</v>
      </c>
      <c r="K27" s="10">
        <v>255</v>
      </c>
      <c r="L27" s="11" t="s">
        <v>2031</v>
      </c>
      <c r="M27" s="11" t="s">
        <v>2032</v>
      </c>
      <c r="N27" s="12" t="s">
        <v>218</v>
      </c>
      <c r="O27" s="11"/>
      <c r="P27" s="13">
        <v>5013</v>
      </c>
      <c r="Q27" s="13">
        <v>0</v>
      </c>
      <c r="R27" s="14" t="s">
        <v>1684</v>
      </c>
      <c r="S27" s="13"/>
      <c r="T27" s="13"/>
      <c r="U27" s="66"/>
      <c r="V27" s="32"/>
      <c r="W27" s="15"/>
      <c r="X27" s="15"/>
      <c r="Y27" s="13"/>
      <c r="Z27" s="13">
        <v>1</v>
      </c>
      <c r="AA27" s="7">
        <v>-1</v>
      </c>
      <c r="AB27" s="7">
        <f t="shared" si="8"/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</row>
    <row r="28" spans="1:41" ht="12.45">
      <c r="A28" s="2" t="s">
        <v>2073</v>
      </c>
      <c r="B28" s="2">
        <f t="shared" ref="B28:B32" si="9">LEN(A28)</f>
        <v>10</v>
      </c>
      <c r="C28" s="13" t="s">
        <v>2074</v>
      </c>
      <c r="D28" s="13"/>
      <c r="E28" s="2" t="s">
        <v>2074</v>
      </c>
      <c r="F28" s="2">
        <v>0</v>
      </c>
      <c r="G28" s="2">
        <v>1</v>
      </c>
      <c r="H28" s="2" t="s">
        <v>2075</v>
      </c>
      <c r="I28" s="2" t="s">
        <v>66</v>
      </c>
      <c r="J28" s="2" t="s">
        <v>35</v>
      </c>
      <c r="K28" s="15"/>
      <c r="L28" s="11" t="s">
        <v>2031</v>
      </c>
      <c r="M28" s="11" t="s">
        <v>2076</v>
      </c>
      <c r="N28" s="11" t="s">
        <v>2077</v>
      </c>
      <c r="O28" s="11"/>
      <c r="P28" s="13">
        <v>5041</v>
      </c>
      <c r="Q28" s="13">
        <v>0</v>
      </c>
      <c r="R28" s="14"/>
      <c r="U28" s="66"/>
      <c r="V28" s="32"/>
      <c r="W28" s="15"/>
      <c r="X28" s="15"/>
      <c r="Y28" s="13"/>
      <c r="Z28" s="13">
        <v>1</v>
      </c>
      <c r="AA28" s="7"/>
      <c r="AB28" s="7">
        <f t="shared" si="8"/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</row>
    <row r="29" spans="1:41" ht="12.45">
      <c r="A29" s="2" t="s">
        <v>2078</v>
      </c>
      <c r="B29" s="23">
        <f t="shared" si="9"/>
        <v>20</v>
      </c>
      <c r="C29" s="2" t="s">
        <v>2079</v>
      </c>
      <c r="D29" s="13"/>
      <c r="E29" s="2" t="s">
        <v>2079</v>
      </c>
      <c r="F29" s="23">
        <v>1</v>
      </c>
      <c r="G29" s="13"/>
      <c r="H29" s="2" t="s">
        <v>2080</v>
      </c>
      <c r="I29" s="2" t="s">
        <v>34</v>
      </c>
      <c r="J29" s="2" t="s">
        <v>34</v>
      </c>
      <c r="K29" s="15">
        <v>10</v>
      </c>
      <c r="L29" s="11" t="s">
        <v>2031</v>
      </c>
      <c r="M29" s="11" t="s">
        <v>2076</v>
      </c>
      <c r="N29" s="11" t="s">
        <v>2077</v>
      </c>
      <c r="O29" s="11"/>
      <c r="P29" s="13">
        <v>5041</v>
      </c>
      <c r="Q29" s="13">
        <v>0</v>
      </c>
      <c r="R29" s="14"/>
      <c r="T29" s="13" t="s">
        <v>2079</v>
      </c>
      <c r="U29" s="66" t="s">
        <v>2081</v>
      </c>
      <c r="V29" s="39">
        <v>6001</v>
      </c>
      <c r="W29" s="15"/>
      <c r="X29" s="15"/>
      <c r="Y29" s="13"/>
      <c r="Z29" s="13">
        <v>1</v>
      </c>
      <c r="AA29" s="7"/>
      <c r="AB29" s="7">
        <f t="shared" si="8"/>
        <v>2</v>
      </c>
      <c r="AC29" s="6">
        <v>2</v>
      </c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</row>
    <row r="30" spans="1:41" ht="24.9">
      <c r="A30" s="2" t="s">
        <v>2082</v>
      </c>
      <c r="B30" s="23">
        <f t="shared" si="9"/>
        <v>20</v>
      </c>
      <c r="C30" s="2" t="s">
        <v>2083</v>
      </c>
      <c r="D30" s="23">
        <f t="shared" ref="D30:D32" si="10">LEN(C30)</f>
        <v>8</v>
      </c>
      <c r="E30" s="2" t="s">
        <v>2083</v>
      </c>
      <c r="F30" s="23">
        <v>2</v>
      </c>
      <c r="G30" s="13"/>
      <c r="H30" s="2" t="s">
        <v>2084</v>
      </c>
      <c r="I30" s="2" t="s">
        <v>34</v>
      </c>
      <c r="J30" s="2" t="s">
        <v>34</v>
      </c>
      <c r="K30" s="16">
        <v>11</v>
      </c>
      <c r="L30" s="11" t="s">
        <v>2031</v>
      </c>
      <c r="M30" s="11" t="s">
        <v>2076</v>
      </c>
      <c r="N30" s="11" t="s">
        <v>2077</v>
      </c>
      <c r="O30" s="11"/>
      <c r="P30" s="13">
        <v>5041</v>
      </c>
      <c r="Q30" s="13">
        <v>0</v>
      </c>
      <c r="R30" s="14" t="s">
        <v>1729</v>
      </c>
      <c r="T30" s="13" t="s">
        <v>2083</v>
      </c>
      <c r="U30" s="66" t="s">
        <v>2081</v>
      </c>
      <c r="V30" s="39">
        <v>6002</v>
      </c>
      <c r="W30" s="15"/>
      <c r="X30" s="15"/>
      <c r="Y30" s="13"/>
      <c r="Z30" s="13">
        <v>1</v>
      </c>
      <c r="AA30" s="7"/>
      <c r="AB30" s="7">
        <f t="shared" si="8"/>
        <v>2</v>
      </c>
      <c r="AC30" s="6">
        <v>2</v>
      </c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</row>
    <row r="31" spans="1:41" ht="12.45">
      <c r="A31" s="2" t="s">
        <v>2085</v>
      </c>
      <c r="B31" s="23">
        <f t="shared" si="9"/>
        <v>20</v>
      </c>
      <c r="C31" s="2" t="s">
        <v>2086</v>
      </c>
      <c r="D31" s="23">
        <f t="shared" si="10"/>
        <v>8</v>
      </c>
      <c r="E31" s="2" t="s">
        <v>2086</v>
      </c>
      <c r="F31" s="23">
        <v>2</v>
      </c>
      <c r="G31" s="13"/>
      <c r="H31" s="2" t="s">
        <v>2087</v>
      </c>
      <c r="I31" s="2" t="s">
        <v>34</v>
      </c>
      <c r="J31" s="2" t="s">
        <v>34</v>
      </c>
      <c r="K31" s="16">
        <v>11</v>
      </c>
      <c r="L31" s="11" t="s">
        <v>2031</v>
      </c>
      <c r="M31" s="11" t="s">
        <v>2076</v>
      </c>
      <c r="N31" s="11" t="s">
        <v>2077</v>
      </c>
      <c r="O31" s="11"/>
      <c r="P31" s="13">
        <v>5041</v>
      </c>
      <c r="Q31" s="13">
        <v>0</v>
      </c>
      <c r="R31" s="14" t="s">
        <v>1729</v>
      </c>
      <c r="T31" s="13"/>
      <c r="U31" s="66"/>
      <c r="V31" s="39"/>
      <c r="W31" s="15"/>
      <c r="X31" s="15"/>
      <c r="Y31" s="13"/>
      <c r="Z31" s="13">
        <v>1</v>
      </c>
      <c r="AA31" s="7"/>
      <c r="AB31" s="7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spans="1:41" ht="24.9">
      <c r="A32" s="2" t="s">
        <v>2088</v>
      </c>
      <c r="B32" s="23">
        <f t="shared" si="9"/>
        <v>21</v>
      </c>
      <c r="C32" s="2" t="s">
        <v>2089</v>
      </c>
      <c r="D32" s="23">
        <f t="shared" si="10"/>
        <v>9</v>
      </c>
      <c r="E32" s="2" t="s">
        <v>2089</v>
      </c>
      <c r="F32" s="23">
        <v>3</v>
      </c>
      <c r="G32" s="13"/>
      <c r="H32" s="2" t="s">
        <v>1733</v>
      </c>
      <c r="I32" s="2" t="s">
        <v>34</v>
      </c>
      <c r="J32" s="2" t="s">
        <v>34</v>
      </c>
      <c r="K32" s="16">
        <v>20</v>
      </c>
      <c r="L32" s="11" t="s">
        <v>2031</v>
      </c>
      <c r="M32" s="11" t="s">
        <v>2076</v>
      </c>
      <c r="N32" s="11" t="s">
        <v>2077</v>
      </c>
      <c r="O32" s="11"/>
      <c r="P32" s="13">
        <v>5041</v>
      </c>
      <c r="Q32" s="13">
        <v>0</v>
      </c>
      <c r="R32" s="14"/>
      <c r="T32" s="13"/>
      <c r="U32" s="66"/>
      <c r="V32" s="39"/>
      <c r="W32" s="15"/>
      <c r="X32" s="15"/>
      <c r="Y32" s="13"/>
      <c r="Z32" s="13">
        <v>1</v>
      </c>
      <c r="AA32" s="7"/>
      <c r="AB32" s="7">
        <f t="shared" ref="AB32:AB38" si="11">AC32+AD32</f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</row>
    <row r="33" spans="1:41" ht="24.9">
      <c r="A33" s="23" t="s">
        <v>2090</v>
      </c>
      <c r="B33" s="13"/>
      <c r="C33" s="2" t="s">
        <v>2091</v>
      </c>
      <c r="D33" s="23"/>
      <c r="E33" s="2" t="s">
        <v>2091</v>
      </c>
      <c r="F33" s="23">
        <v>4</v>
      </c>
      <c r="G33" s="13"/>
      <c r="H33" s="2" t="s">
        <v>1737</v>
      </c>
      <c r="I33" s="2" t="s">
        <v>34</v>
      </c>
      <c r="J33" s="2" t="s">
        <v>34</v>
      </c>
      <c r="K33" s="16">
        <v>20</v>
      </c>
      <c r="L33" s="11" t="s">
        <v>2031</v>
      </c>
      <c r="M33" s="11" t="s">
        <v>2076</v>
      </c>
      <c r="N33" s="11" t="s">
        <v>2077</v>
      </c>
      <c r="O33" s="11"/>
      <c r="P33" s="13">
        <v>5041</v>
      </c>
      <c r="Q33" s="13">
        <v>0</v>
      </c>
      <c r="R33" s="14"/>
      <c r="T33" s="13"/>
      <c r="U33" s="66"/>
      <c r="V33" s="39"/>
      <c r="W33" s="15"/>
      <c r="X33" s="15"/>
      <c r="Y33" s="13"/>
      <c r="Z33" s="13">
        <v>1</v>
      </c>
      <c r="AA33" s="7"/>
      <c r="AB33" s="7">
        <f t="shared" si="11"/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</row>
    <row r="34" spans="1:41" ht="24.9">
      <c r="A34" s="2" t="s">
        <v>2092</v>
      </c>
      <c r="B34" s="23"/>
      <c r="C34" s="2" t="s">
        <v>2093</v>
      </c>
      <c r="D34" s="23"/>
      <c r="E34" s="2" t="s">
        <v>2093</v>
      </c>
      <c r="F34" s="23">
        <v>5</v>
      </c>
      <c r="G34" s="13"/>
      <c r="H34" s="2" t="s">
        <v>1740</v>
      </c>
      <c r="I34" s="2" t="s">
        <v>34</v>
      </c>
      <c r="J34" s="2" t="s">
        <v>34</v>
      </c>
      <c r="K34" s="16">
        <v>20</v>
      </c>
      <c r="L34" s="11" t="s">
        <v>2031</v>
      </c>
      <c r="M34" s="11" t="s">
        <v>2076</v>
      </c>
      <c r="N34" s="11" t="s">
        <v>2077</v>
      </c>
      <c r="O34" s="11"/>
      <c r="P34" s="13">
        <v>5041</v>
      </c>
      <c r="Q34" s="13">
        <v>0</v>
      </c>
      <c r="R34" s="14"/>
      <c r="T34" s="13"/>
      <c r="U34" s="66"/>
      <c r="V34" s="39"/>
      <c r="W34" s="15"/>
      <c r="X34" s="15"/>
      <c r="Y34" s="13"/>
      <c r="Z34" s="13">
        <v>1</v>
      </c>
      <c r="AA34" s="7"/>
      <c r="AB34" s="7">
        <f t="shared" si="11"/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</row>
    <row r="35" spans="1:41" ht="24.9">
      <c r="A35" s="2" t="s">
        <v>2094</v>
      </c>
      <c r="B35" s="23">
        <f t="shared" ref="B35:B41" si="12">LEN(A35)</f>
        <v>20</v>
      </c>
      <c r="C35" s="2" t="s">
        <v>2095</v>
      </c>
      <c r="D35" s="23">
        <f t="shared" ref="D35:D41" si="13">LEN(C35)</f>
        <v>7</v>
      </c>
      <c r="E35" s="2" t="s">
        <v>2095</v>
      </c>
      <c r="F35" s="23">
        <v>6</v>
      </c>
      <c r="G35" s="13"/>
      <c r="H35" s="2" t="s">
        <v>2096</v>
      </c>
      <c r="I35" s="2" t="s">
        <v>544</v>
      </c>
      <c r="J35" s="2" t="s">
        <v>35</v>
      </c>
      <c r="K35" s="15"/>
      <c r="L35" s="11" t="s">
        <v>2031</v>
      </c>
      <c r="M35" s="11" t="s">
        <v>2076</v>
      </c>
      <c r="N35" s="11" t="s">
        <v>2077</v>
      </c>
      <c r="O35" s="11"/>
      <c r="P35" s="13">
        <v>5041</v>
      </c>
      <c r="Q35" s="13">
        <v>1</v>
      </c>
      <c r="T35" s="14" t="s">
        <v>1744</v>
      </c>
      <c r="U35" s="66" t="s">
        <v>2081</v>
      </c>
      <c r="V35" s="40">
        <v>6003</v>
      </c>
      <c r="W35" s="16">
        <v>-80</v>
      </c>
      <c r="X35" s="16">
        <v>80</v>
      </c>
      <c r="Y35" s="13"/>
      <c r="Z35" s="13">
        <v>1</v>
      </c>
      <c r="AA35" s="7"/>
      <c r="AB35" s="7">
        <f t="shared" si="11"/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</row>
    <row r="36" spans="1:41" ht="24.9">
      <c r="A36" s="2" t="s">
        <v>2097</v>
      </c>
      <c r="B36" s="23">
        <f t="shared" si="12"/>
        <v>21</v>
      </c>
      <c r="C36" s="2" t="s">
        <v>2098</v>
      </c>
      <c r="D36" s="23">
        <f t="shared" si="13"/>
        <v>8</v>
      </c>
      <c r="E36" s="2" t="s">
        <v>2098</v>
      </c>
      <c r="F36" s="23">
        <v>7</v>
      </c>
      <c r="G36" s="13"/>
      <c r="H36" s="2" t="s">
        <v>2099</v>
      </c>
      <c r="I36" s="2" t="s">
        <v>544</v>
      </c>
      <c r="J36" s="2" t="s">
        <v>35</v>
      </c>
      <c r="K36" s="15"/>
      <c r="L36" s="11" t="s">
        <v>2031</v>
      </c>
      <c r="M36" s="11" t="s">
        <v>2076</v>
      </c>
      <c r="N36" s="11" t="s">
        <v>2077</v>
      </c>
      <c r="O36" s="11"/>
      <c r="P36" s="13">
        <v>5041</v>
      </c>
      <c r="Q36" s="13">
        <v>1</v>
      </c>
      <c r="T36" s="14" t="s">
        <v>1748</v>
      </c>
      <c r="U36" s="66" t="s">
        <v>2081</v>
      </c>
      <c r="V36" s="40">
        <v>6004</v>
      </c>
      <c r="W36" s="16">
        <v>-180</v>
      </c>
      <c r="X36" s="16">
        <v>180</v>
      </c>
      <c r="Y36" s="13"/>
      <c r="Z36" s="13">
        <v>1</v>
      </c>
      <c r="AA36" s="7"/>
      <c r="AB36" s="7">
        <f t="shared" si="11"/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</row>
    <row r="37" spans="1:41" ht="12.45">
      <c r="A37" s="2" t="s">
        <v>2100</v>
      </c>
      <c r="B37" s="23">
        <f t="shared" si="12"/>
        <v>21</v>
      </c>
      <c r="C37" s="2" t="s">
        <v>2101</v>
      </c>
      <c r="D37" s="23">
        <f t="shared" si="13"/>
        <v>8</v>
      </c>
      <c r="E37" s="2" t="s">
        <v>2101</v>
      </c>
      <c r="F37" s="23">
        <v>8</v>
      </c>
      <c r="G37" s="13"/>
      <c r="H37" s="2" t="s">
        <v>2102</v>
      </c>
      <c r="I37" s="2" t="s">
        <v>251</v>
      </c>
      <c r="J37" s="2" t="s">
        <v>35</v>
      </c>
      <c r="K37" s="15"/>
      <c r="L37" s="11" t="s">
        <v>2031</v>
      </c>
      <c r="M37" s="11" t="s">
        <v>2076</v>
      </c>
      <c r="N37" s="11" t="s">
        <v>2077</v>
      </c>
      <c r="O37" s="11"/>
      <c r="P37" s="13">
        <v>5041</v>
      </c>
      <c r="Q37" s="13">
        <v>1</v>
      </c>
      <c r="T37" s="14" t="s">
        <v>564</v>
      </c>
      <c r="U37" s="66" t="s">
        <v>2081</v>
      </c>
      <c r="V37" s="40">
        <v>6005</v>
      </c>
      <c r="W37" s="16">
        <v>-400</v>
      </c>
      <c r="X37" s="16">
        <v>5000</v>
      </c>
      <c r="Y37" s="13"/>
      <c r="Z37" s="13">
        <v>1</v>
      </c>
      <c r="AA37" s="7"/>
      <c r="AB37" s="7">
        <f t="shared" si="11"/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</row>
    <row r="38" spans="1:41" ht="24.9">
      <c r="A38" s="2" t="s">
        <v>2103</v>
      </c>
      <c r="B38" s="23">
        <f t="shared" si="12"/>
        <v>20</v>
      </c>
      <c r="C38" s="2" t="s">
        <v>2104</v>
      </c>
      <c r="D38" s="23">
        <f t="shared" si="13"/>
        <v>10</v>
      </c>
      <c r="E38" s="2" t="s">
        <v>2104</v>
      </c>
      <c r="F38" s="23">
        <v>10</v>
      </c>
      <c r="G38" s="13"/>
      <c r="H38" s="2" t="s">
        <v>2105</v>
      </c>
      <c r="I38" s="2" t="s">
        <v>34</v>
      </c>
      <c r="J38" s="2" t="s">
        <v>34</v>
      </c>
      <c r="K38" s="16">
        <v>31</v>
      </c>
      <c r="L38" s="11" t="s">
        <v>2031</v>
      </c>
      <c r="M38" s="11" t="s">
        <v>2076</v>
      </c>
      <c r="N38" s="11" t="s">
        <v>2077</v>
      </c>
      <c r="O38" s="11"/>
      <c r="P38" s="13">
        <v>5041</v>
      </c>
      <c r="Q38" s="13">
        <v>0</v>
      </c>
      <c r="R38" s="14"/>
      <c r="S38" s="2" t="s">
        <v>48</v>
      </c>
      <c r="T38" s="2" t="s">
        <v>48</v>
      </c>
      <c r="U38" s="66"/>
      <c r="V38" s="32"/>
      <c r="W38" s="15"/>
      <c r="X38" s="15"/>
      <c r="Y38" s="13"/>
      <c r="Z38" s="13">
        <v>1</v>
      </c>
      <c r="AA38" s="7"/>
      <c r="AB38" s="7">
        <f t="shared" si="11"/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 ht="24.9">
      <c r="A39" s="2" t="s">
        <v>2106</v>
      </c>
      <c r="B39" s="23">
        <f t="shared" si="12"/>
        <v>22</v>
      </c>
      <c r="C39" s="2" t="s">
        <v>2107</v>
      </c>
      <c r="D39" s="23">
        <f t="shared" si="13"/>
        <v>14</v>
      </c>
      <c r="E39" s="2" t="s">
        <v>2107</v>
      </c>
      <c r="F39" s="23">
        <v>10</v>
      </c>
      <c r="G39" s="13"/>
      <c r="H39" s="2" t="s">
        <v>2108</v>
      </c>
      <c r="I39" s="2" t="s">
        <v>128</v>
      </c>
      <c r="J39" s="2"/>
      <c r="K39" s="16"/>
      <c r="L39" s="11" t="s">
        <v>2031</v>
      </c>
      <c r="M39" s="11" t="s">
        <v>2076</v>
      </c>
      <c r="N39" s="11" t="s">
        <v>2077</v>
      </c>
      <c r="O39" s="11"/>
      <c r="P39" s="13">
        <v>5041</v>
      </c>
      <c r="Q39" s="13"/>
      <c r="R39" s="14" t="s">
        <v>1755</v>
      </c>
      <c r="S39" s="2"/>
      <c r="T39" s="2"/>
      <c r="U39" s="66"/>
      <c r="V39" s="32"/>
      <c r="W39" s="16"/>
      <c r="X39" s="16"/>
      <c r="Y39" s="13"/>
      <c r="Z39" s="13"/>
      <c r="AA39" s="7"/>
      <c r="AB39" s="7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 ht="24.9">
      <c r="A40" s="2" t="s">
        <v>2109</v>
      </c>
      <c r="B40" s="23">
        <f t="shared" si="12"/>
        <v>20</v>
      </c>
      <c r="C40" s="2" t="s">
        <v>2110</v>
      </c>
      <c r="D40" s="23">
        <f t="shared" si="13"/>
        <v>12</v>
      </c>
      <c r="E40" s="2" t="s">
        <v>2110</v>
      </c>
      <c r="F40" s="23">
        <v>10</v>
      </c>
      <c r="G40" s="13"/>
      <c r="H40" s="2" t="s">
        <v>2111</v>
      </c>
      <c r="I40" s="2" t="s">
        <v>128</v>
      </c>
      <c r="J40" s="2"/>
      <c r="K40" s="16"/>
      <c r="L40" s="11" t="s">
        <v>2031</v>
      </c>
      <c r="M40" s="11" t="s">
        <v>2076</v>
      </c>
      <c r="N40" s="11" t="s">
        <v>2077</v>
      </c>
      <c r="O40" s="11"/>
      <c r="P40" s="13">
        <v>5041</v>
      </c>
      <c r="Q40" s="13"/>
      <c r="R40" s="14" t="s">
        <v>1755</v>
      </c>
      <c r="S40" s="2"/>
      <c r="T40" s="2"/>
      <c r="U40" s="66"/>
      <c r="V40" s="32"/>
      <c r="W40" s="16"/>
      <c r="X40" s="16"/>
      <c r="Y40" s="13"/>
      <c r="Z40" s="13"/>
      <c r="AA40" s="7"/>
      <c r="AB40" s="7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ht="12.45">
      <c r="A41" s="2" t="s">
        <v>2112</v>
      </c>
      <c r="B41" s="23">
        <f t="shared" si="12"/>
        <v>20</v>
      </c>
      <c r="C41" s="2" t="s">
        <v>2113</v>
      </c>
      <c r="D41" s="23">
        <f t="shared" si="13"/>
        <v>3</v>
      </c>
      <c r="E41" s="2" t="s">
        <v>2113</v>
      </c>
      <c r="F41" s="23">
        <v>11</v>
      </c>
      <c r="G41" s="13"/>
      <c r="H41" s="2" t="s">
        <v>2114</v>
      </c>
      <c r="I41" s="2" t="s">
        <v>908</v>
      </c>
      <c r="J41" s="2" t="s">
        <v>35</v>
      </c>
      <c r="K41" s="15"/>
      <c r="L41" s="11" t="s">
        <v>2031</v>
      </c>
      <c r="M41" s="11" t="s">
        <v>2076</v>
      </c>
      <c r="N41" s="11" t="s">
        <v>2077</v>
      </c>
      <c r="O41" s="11"/>
      <c r="P41" s="13">
        <v>5041</v>
      </c>
      <c r="Q41" s="13">
        <v>1</v>
      </c>
      <c r="R41" s="14"/>
      <c r="S41" s="2" t="s">
        <v>48</v>
      </c>
      <c r="T41" s="2" t="s">
        <v>2113</v>
      </c>
      <c r="U41" s="66" t="s">
        <v>2081</v>
      </c>
      <c r="V41" s="32">
        <v>6006</v>
      </c>
      <c r="W41" s="16">
        <v>-10</v>
      </c>
      <c r="X41" s="16">
        <v>40</v>
      </c>
      <c r="Y41" s="13"/>
      <c r="Z41" s="13">
        <v>1</v>
      </c>
      <c r="AA41" s="7"/>
      <c r="AB41" s="7">
        <f>AC41+AD41</f>
        <v>2</v>
      </c>
      <c r="AC41" s="6">
        <v>2</v>
      </c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 ht="24.9">
      <c r="A42" s="2" t="s">
        <v>2115</v>
      </c>
      <c r="B42" s="23">
        <v>21</v>
      </c>
      <c r="C42" s="2" t="s">
        <v>2116</v>
      </c>
      <c r="D42" s="23"/>
      <c r="E42" s="2" t="s">
        <v>2116</v>
      </c>
      <c r="F42" s="23">
        <v>12</v>
      </c>
      <c r="G42" s="13"/>
      <c r="H42" s="2" t="s">
        <v>2117</v>
      </c>
      <c r="I42" s="2" t="s">
        <v>908</v>
      </c>
      <c r="J42" s="2" t="s">
        <v>35</v>
      </c>
      <c r="K42" s="15"/>
      <c r="L42" s="11" t="s">
        <v>2031</v>
      </c>
      <c r="M42" s="11" t="s">
        <v>2076</v>
      </c>
      <c r="N42" s="11" t="s">
        <v>2077</v>
      </c>
      <c r="O42" s="11"/>
      <c r="P42" s="13">
        <v>5041</v>
      </c>
      <c r="Q42" s="13">
        <v>1</v>
      </c>
      <c r="R42" s="14"/>
      <c r="S42" s="2"/>
      <c r="T42" s="13"/>
      <c r="U42" s="66"/>
      <c r="V42" s="32"/>
      <c r="W42" s="15"/>
      <c r="X42" s="15"/>
      <c r="Z42" s="13"/>
      <c r="AA42" s="7"/>
      <c r="AB42" s="7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 ht="24.9">
      <c r="A43" s="2" t="s">
        <v>2118</v>
      </c>
      <c r="B43" s="23">
        <f t="shared" ref="B43:B60" si="14">LEN(A43)</f>
        <v>21</v>
      </c>
      <c r="C43" s="2" t="s">
        <v>2119</v>
      </c>
      <c r="D43" s="23">
        <f t="shared" ref="D43:D58" si="15">LEN(C43)</f>
        <v>4</v>
      </c>
      <c r="E43" s="2" t="s">
        <v>2119</v>
      </c>
      <c r="F43" s="23"/>
      <c r="G43" s="13"/>
      <c r="H43" s="2" t="s">
        <v>2120</v>
      </c>
      <c r="I43" s="2" t="s">
        <v>908</v>
      </c>
      <c r="J43" s="2" t="s">
        <v>35</v>
      </c>
      <c r="K43" s="15"/>
      <c r="L43" s="11" t="s">
        <v>2031</v>
      </c>
      <c r="M43" s="11" t="s">
        <v>2076</v>
      </c>
      <c r="N43" s="11" t="s">
        <v>2077</v>
      </c>
      <c r="O43" s="11"/>
      <c r="P43" s="13">
        <v>5041</v>
      </c>
      <c r="Q43" s="13">
        <v>1</v>
      </c>
      <c r="R43" s="14"/>
      <c r="S43" s="2" t="s">
        <v>48</v>
      </c>
      <c r="T43" s="13" t="s">
        <v>2121</v>
      </c>
      <c r="U43" s="66" t="s">
        <v>2081</v>
      </c>
      <c r="V43" s="32">
        <v>6007</v>
      </c>
      <c r="W43" s="15"/>
      <c r="X43" s="15"/>
      <c r="Z43" s="13">
        <v>1</v>
      </c>
      <c r="AA43" s="7"/>
      <c r="AB43" s="7">
        <f t="shared" ref="AB43:AB58" si="16">AC43+AD43</f>
        <v>2</v>
      </c>
      <c r="AC43" s="6">
        <v>2</v>
      </c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ht="12.45">
      <c r="A44" s="2" t="s">
        <v>2122</v>
      </c>
      <c r="B44" s="23">
        <f t="shared" si="14"/>
        <v>21</v>
      </c>
      <c r="C44" s="2" t="s">
        <v>2123</v>
      </c>
      <c r="D44" s="23">
        <f t="shared" si="15"/>
        <v>5</v>
      </c>
      <c r="E44" s="2" t="s">
        <v>2123</v>
      </c>
      <c r="F44" s="23">
        <v>13</v>
      </c>
      <c r="G44" s="13"/>
      <c r="H44" s="2" t="s">
        <v>2124</v>
      </c>
      <c r="I44" s="2" t="s">
        <v>251</v>
      </c>
      <c r="J44" s="2" t="s">
        <v>35</v>
      </c>
      <c r="K44" s="15"/>
      <c r="L44" s="11" t="s">
        <v>2031</v>
      </c>
      <c r="M44" s="11" t="s">
        <v>2076</v>
      </c>
      <c r="N44" s="11" t="s">
        <v>2077</v>
      </c>
      <c r="O44" s="11"/>
      <c r="P44" s="13">
        <v>5041</v>
      </c>
      <c r="Q44" s="13">
        <v>1</v>
      </c>
      <c r="R44" s="14"/>
      <c r="S44" s="2" t="s">
        <v>48</v>
      </c>
      <c r="T44" s="2" t="s">
        <v>2125</v>
      </c>
      <c r="U44" s="66" t="s">
        <v>2081</v>
      </c>
      <c r="V44" s="32">
        <v>6008</v>
      </c>
      <c r="W44" s="16">
        <v>0</v>
      </c>
      <c r="X44" s="15"/>
      <c r="Y44" s="13"/>
      <c r="Z44" s="13">
        <v>1</v>
      </c>
      <c r="AA44" s="7"/>
      <c r="AB44" s="7">
        <f t="shared" si="16"/>
        <v>2</v>
      </c>
      <c r="AC44" s="6">
        <v>2</v>
      </c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 ht="12.45">
      <c r="A45" s="2" t="s">
        <v>2126</v>
      </c>
      <c r="B45" s="23">
        <f t="shared" si="14"/>
        <v>22</v>
      </c>
      <c r="C45" s="2" t="s">
        <v>2127</v>
      </c>
      <c r="D45" s="23">
        <f t="shared" si="15"/>
        <v>5</v>
      </c>
      <c r="E45" s="2" t="s">
        <v>2127</v>
      </c>
      <c r="F45" s="23">
        <v>14</v>
      </c>
      <c r="G45" s="13"/>
      <c r="H45" s="2" t="s">
        <v>2128</v>
      </c>
      <c r="I45" s="2" t="s">
        <v>251</v>
      </c>
      <c r="J45" s="2" t="s">
        <v>35</v>
      </c>
      <c r="K45" s="15"/>
      <c r="L45" s="11" t="s">
        <v>2031</v>
      </c>
      <c r="M45" s="11" t="s">
        <v>2076</v>
      </c>
      <c r="N45" s="11" t="s">
        <v>2077</v>
      </c>
      <c r="O45" s="11"/>
      <c r="P45" s="13">
        <v>5041</v>
      </c>
      <c r="Q45" s="13">
        <v>1</v>
      </c>
      <c r="R45" s="14"/>
      <c r="S45" s="2" t="s">
        <v>48</v>
      </c>
      <c r="T45" s="13" t="s">
        <v>2127</v>
      </c>
      <c r="U45" s="66" t="s">
        <v>2081</v>
      </c>
      <c r="V45" s="32">
        <v>6009</v>
      </c>
      <c r="W45" s="16">
        <v>0</v>
      </c>
      <c r="X45" s="15"/>
      <c r="Y45" s="13"/>
      <c r="Z45" s="13">
        <v>1</v>
      </c>
      <c r="AA45" s="7"/>
      <c r="AB45" s="7">
        <f t="shared" si="16"/>
        <v>2</v>
      </c>
      <c r="AC45" s="6">
        <v>2</v>
      </c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 ht="12.45">
      <c r="A46" s="2" t="s">
        <v>2129</v>
      </c>
      <c r="B46" s="23">
        <f t="shared" si="14"/>
        <v>23</v>
      </c>
      <c r="C46" s="2" t="s">
        <v>2125</v>
      </c>
      <c r="D46" s="23">
        <f t="shared" si="15"/>
        <v>5</v>
      </c>
      <c r="E46" s="2" t="s">
        <v>2125</v>
      </c>
      <c r="F46" s="23">
        <v>15</v>
      </c>
      <c r="G46" s="13"/>
      <c r="H46" s="2" t="s">
        <v>2130</v>
      </c>
      <c r="I46" s="2" t="s">
        <v>251</v>
      </c>
      <c r="J46" s="2" t="s">
        <v>35</v>
      </c>
      <c r="K46" s="15"/>
      <c r="L46" s="11" t="s">
        <v>2031</v>
      </c>
      <c r="M46" s="11" t="s">
        <v>2076</v>
      </c>
      <c r="N46" s="11" t="s">
        <v>2077</v>
      </c>
      <c r="O46" s="11"/>
      <c r="P46" s="13">
        <v>5041</v>
      </c>
      <c r="Q46" s="13">
        <v>1</v>
      </c>
      <c r="R46" s="14"/>
      <c r="S46" s="2" t="s">
        <v>48</v>
      </c>
      <c r="T46" s="2" t="s">
        <v>48</v>
      </c>
      <c r="U46" s="66"/>
      <c r="V46" s="32"/>
      <c r="W46" s="16">
        <v>0</v>
      </c>
      <c r="X46" s="15"/>
      <c r="Y46" s="13"/>
      <c r="Z46" s="13">
        <v>1</v>
      </c>
      <c r="AA46" s="7"/>
      <c r="AB46" s="7">
        <f t="shared" si="16"/>
        <v>2</v>
      </c>
      <c r="AC46" s="6">
        <v>2</v>
      </c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ht="24.9">
      <c r="A47" s="2" t="s">
        <v>2131</v>
      </c>
      <c r="B47" s="23">
        <f t="shared" si="14"/>
        <v>24</v>
      </c>
      <c r="C47" s="2" t="s">
        <v>2132</v>
      </c>
      <c r="D47" s="23">
        <f t="shared" si="15"/>
        <v>4</v>
      </c>
      <c r="E47" s="2" t="s">
        <v>2132</v>
      </c>
      <c r="F47" s="23">
        <v>16</v>
      </c>
      <c r="G47" s="13"/>
      <c r="H47" s="2" t="s">
        <v>2133</v>
      </c>
      <c r="I47" s="2" t="s">
        <v>886</v>
      </c>
      <c r="J47" s="2" t="s">
        <v>35</v>
      </c>
      <c r="K47" s="15"/>
      <c r="L47" s="11" t="s">
        <v>2031</v>
      </c>
      <c r="M47" s="11" t="s">
        <v>2076</v>
      </c>
      <c r="N47" s="11" t="s">
        <v>2077</v>
      </c>
      <c r="O47" s="11"/>
      <c r="P47" s="13">
        <v>5041</v>
      </c>
      <c r="Q47" s="13">
        <v>1</v>
      </c>
      <c r="R47" s="14"/>
      <c r="S47" s="13"/>
      <c r="T47" s="13"/>
      <c r="U47" s="66"/>
      <c r="V47" s="32"/>
      <c r="W47" s="16">
        <v>0</v>
      </c>
      <c r="X47" s="15"/>
      <c r="Y47" s="13"/>
      <c r="Z47" s="13">
        <v>1</v>
      </c>
      <c r="AA47" s="7"/>
      <c r="AB47" s="7">
        <f t="shared" si="16"/>
        <v>0</v>
      </c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ht="24.9">
      <c r="A48" s="2" t="s">
        <v>2134</v>
      </c>
      <c r="B48" s="23">
        <f t="shared" si="14"/>
        <v>24</v>
      </c>
      <c r="C48" s="2" t="s">
        <v>2135</v>
      </c>
      <c r="D48" s="23">
        <f t="shared" si="15"/>
        <v>4</v>
      </c>
      <c r="E48" s="2" t="s">
        <v>2135</v>
      </c>
      <c r="F48" s="23">
        <v>17</v>
      </c>
      <c r="G48" s="13"/>
      <c r="H48" s="2" t="s">
        <v>2136</v>
      </c>
      <c r="I48" s="2" t="s">
        <v>2137</v>
      </c>
      <c r="J48" s="2" t="s">
        <v>35</v>
      </c>
      <c r="K48" s="15"/>
      <c r="L48" s="11" t="s">
        <v>2031</v>
      </c>
      <c r="M48" s="11" t="s">
        <v>2076</v>
      </c>
      <c r="N48" s="11" t="s">
        <v>2077</v>
      </c>
      <c r="O48" s="11"/>
      <c r="P48" s="13">
        <v>5041</v>
      </c>
      <c r="Q48" s="13">
        <v>1</v>
      </c>
      <c r="R48" s="14"/>
      <c r="S48" s="13"/>
      <c r="T48" s="13"/>
      <c r="U48" s="66"/>
      <c r="V48" s="32"/>
      <c r="W48" s="15"/>
      <c r="X48" s="15"/>
      <c r="Y48" s="13"/>
      <c r="Z48" s="13">
        <v>1</v>
      </c>
      <c r="AA48" s="7"/>
      <c r="AB48" s="7">
        <f t="shared" si="16"/>
        <v>0</v>
      </c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 ht="12.45">
      <c r="A49" s="2" t="s">
        <v>2138</v>
      </c>
      <c r="B49" s="23">
        <f t="shared" si="14"/>
        <v>23</v>
      </c>
      <c r="C49" s="2" t="s">
        <v>2139</v>
      </c>
      <c r="D49" s="23">
        <f t="shared" si="15"/>
        <v>4</v>
      </c>
      <c r="E49" s="2" t="s">
        <v>2139</v>
      </c>
      <c r="F49" s="23">
        <v>18</v>
      </c>
      <c r="G49" s="13"/>
      <c r="H49" s="2" t="s">
        <v>2140</v>
      </c>
      <c r="I49" s="2" t="s">
        <v>677</v>
      </c>
      <c r="J49" s="2" t="str">
        <f t="shared" ref="J49:J50" si="17">IF(I49="day","single")</f>
        <v>single</v>
      </c>
      <c r="K49" s="15"/>
      <c r="L49" s="11" t="s">
        <v>2031</v>
      </c>
      <c r="M49" s="11" t="s">
        <v>2076</v>
      </c>
      <c r="N49" s="11" t="s">
        <v>2077</v>
      </c>
      <c r="O49" s="11"/>
      <c r="P49" s="13">
        <v>5041</v>
      </c>
      <c r="Q49" s="13">
        <v>1</v>
      </c>
      <c r="R49" s="14"/>
      <c r="S49" s="2" t="s">
        <v>48</v>
      </c>
      <c r="T49" s="2" t="s">
        <v>48</v>
      </c>
      <c r="U49" s="66"/>
      <c r="V49" s="32"/>
      <c r="W49" s="16">
        <v>0</v>
      </c>
      <c r="X49" s="16">
        <v>366</v>
      </c>
      <c r="Y49" s="13"/>
      <c r="Z49" s="13">
        <v>1</v>
      </c>
      <c r="AA49" s="7">
        <v>-1</v>
      </c>
      <c r="AB49" s="7">
        <f t="shared" si="16"/>
        <v>0</v>
      </c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ht="12.45">
      <c r="A50" s="2" t="s">
        <v>2141</v>
      </c>
      <c r="B50" s="23">
        <f t="shared" si="14"/>
        <v>23</v>
      </c>
      <c r="C50" s="2" t="s">
        <v>2142</v>
      </c>
      <c r="D50" s="23">
        <f t="shared" si="15"/>
        <v>4</v>
      </c>
      <c r="E50" s="2" t="s">
        <v>2142</v>
      </c>
      <c r="F50" s="23">
        <v>19</v>
      </c>
      <c r="G50" s="13"/>
      <c r="H50" s="2" t="s">
        <v>2143</v>
      </c>
      <c r="I50" s="2" t="s">
        <v>677</v>
      </c>
      <c r="J50" s="2" t="str">
        <f t="shared" si="17"/>
        <v>single</v>
      </c>
      <c r="K50" s="15"/>
      <c r="L50" s="11" t="s">
        <v>2031</v>
      </c>
      <c r="M50" s="11" t="s">
        <v>2076</v>
      </c>
      <c r="N50" s="11" t="s">
        <v>2077</v>
      </c>
      <c r="O50" s="11"/>
      <c r="P50" s="13">
        <v>5041</v>
      </c>
      <c r="Q50" s="13">
        <v>1</v>
      </c>
      <c r="R50" s="14"/>
      <c r="S50" s="2" t="s">
        <v>48</v>
      </c>
      <c r="T50" s="2" t="s">
        <v>48</v>
      </c>
      <c r="U50" s="66"/>
      <c r="V50" s="32"/>
      <c r="W50" s="16">
        <v>0</v>
      </c>
      <c r="X50" s="16">
        <v>366</v>
      </c>
      <c r="Y50" s="13"/>
      <c r="Z50" s="13">
        <v>1</v>
      </c>
      <c r="AA50" s="7">
        <v>-1</v>
      </c>
      <c r="AB50" s="7">
        <f t="shared" si="16"/>
        <v>0</v>
      </c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ht="24.9">
      <c r="A51" s="2" t="s">
        <v>2144</v>
      </c>
      <c r="B51" s="23">
        <f t="shared" si="14"/>
        <v>24</v>
      </c>
      <c r="C51" s="2" t="s">
        <v>2145</v>
      </c>
      <c r="D51" s="23">
        <f t="shared" si="15"/>
        <v>4</v>
      </c>
      <c r="E51" s="2" t="s">
        <v>2145</v>
      </c>
      <c r="F51" s="23">
        <v>20</v>
      </c>
      <c r="G51" s="13"/>
      <c r="H51" s="2" t="s">
        <v>2146</v>
      </c>
      <c r="I51" s="2" t="s">
        <v>787</v>
      </c>
      <c r="J51" s="2" t="s">
        <v>35</v>
      </c>
      <c r="K51" s="15"/>
      <c r="L51" s="11" t="s">
        <v>2031</v>
      </c>
      <c r="M51" s="11" t="s">
        <v>2076</v>
      </c>
      <c r="N51" s="11" t="s">
        <v>2077</v>
      </c>
      <c r="O51" s="11"/>
      <c r="P51" s="13">
        <v>5041</v>
      </c>
      <c r="Q51" s="13">
        <v>1</v>
      </c>
      <c r="R51" s="14"/>
      <c r="S51" s="2" t="s">
        <v>48</v>
      </c>
      <c r="T51" s="2" t="s">
        <v>48</v>
      </c>
      <c r="U51" s="66"/>
      <c r="V51" s="32"/>
      <c r="W51" s="16">
        <v>1</v>
      </c>
      <c r="X51" s="16">
        <v>366</v>
      </c>
      <c r="Y51" s="13"/>
      <c r="Z51" s="13">
        <v>1</v>
      </c>
      <c r="AA51" s="7">
        <v>-1</v>
      </c>
      <c r="AB51" s="7">
        <f t="shared" si="16"/>
        <v>0</v>
      </c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 ht="24.9">
      <c r="A52" s="2" t="s">
        <v>2147</v>
      </c>
      <c r="B52" s="23">
        <f t="shared" si="14"/>
        <v>24</v>
      </c>
      <c r="C52" s="2" t="s">
        <v>2148</v>
      </c>
      <c r="D52" s="23">
        <f t="shared" si="15"/>
        <v>8</v>
      </c>
      <c r="E52" s="2" t="s">
        <v>2148</v>
      </c>
      <c r="F52" s="13">
        <v>40</v>
      </c>
      <c r="G52" s="13"/>
      <c r="H52" s="2" t="s">
        <v>2149</v>
      </c>
      <c r="I52" s="2" t="s">
        <v>98</v>
      </c>
      <c r="J52" s="2" t="s">
        <v>35</v>
      </c>
      <c r="K52" s="15"/>
      <c r="L52" s="11" t="s">
        <v>2031</v>
      </c>
      <c r="M52" s="11" t="s">
        <v>2076</v>
      </c>
      <c r="N52" s="11" t="s">
        <v>2077</v>
      </c>
      <c r="O52" s="11"/>
      <c r="P52" s="13">
        <v>5041</v>
      </c>
      <c r="Q52" s="13">
        <v>1</v>
      </c>
      <c r="R52" s="14"/>
      <c r="S52" s="2" t="s">
        <v>48</v>
      </c>
      <c r="T52" s="2"/>
      <c r="U52" s="66"/>
      <c r="V52" s="32"/>
      <c r="W52" s="15"/>
      <c r="X52" s="15"/>
      <c r="Y52" s="13"/>
      <c r="Z52" s="13">
        <v>1</v>
      </c>
      <c r="AA52" s="7">
        <v>-1</v>
      </c>
      <c r="AB52" s="7">
        <f t="shared" si="16"/>
        <v>0</v>
      </c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 ht="12.45">
      <c r="A53" s="2" t="s">
        <v>2150</v>
      </c>
      <c r="B53" s="23">
        <f t="shared" si="14"/>
        <v>21</v>
      </c>
      <c r="C53" s="2" t="s">
        <v>2151</v>
      </c>
      <c r="D53" s="23">
        <f t="shared" si="15"/>
        <v>4</v>
      </c>
      <c r="E53" s="2" t="s">
        <v>2151</v>
      </c>
      <c r="F53" s="13">
        <v>42</v>
      </c>
      <c r="G53" s="13"/>
      <c r="H53" s="2" t="s">
        <v>2152</v>
      </c>
      <c r="I53" s="2" t="s">
        <v>908</v>
      </c>
      <c r="J53" s="2" t="s">
        <v>35</v>
      </c>
      <c r="K53" s="15"/>
      <c r="L53" s="11" t="s">
        <v>2031</v>
      </c>
      <c r="M53" s="11" t="s">
        <v>2076</v>
      </c>
      <c r="N53" s="11" t="s">
        <v>2077</v>
      </c>
      <c r="O53" s="11"/>
      <c r="P53" s="13">
        <v>5041</v>
      </c>
      <c r="Q53" s="13">
        <v>1</v>
      </c>
      <c r="R53" s="14"/>
      <c r="S53" s="2" t="s">
        <v>48</v>
      </c>
      <c r="T53" s="2" t="s">
        <v>48</v>
      </c>
      <c r="U53" s="66"/>
      <c r="V53" s="32"/>
      <c r="W53" s="15"/>
      <c r="X53" s="15"/>
      <c r="Y53" s="13"/>
      <c r="Z53" s="13">
        <v>1</v>
      </c>
      <c r="AA53" s="7"/>
      <c r="AB53" s="7">
        <f t="shared" si="16"/>
        <v>0</v>
      </c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 ht="12.45">
      <c r="A54" s="2" t="s">
        <v>2153</v>
      </c>
      <c r="B54" s="23">
        <f t="shared" si="14"/>
        <v>21</v>
      </c>
      <c r="C54" s="2" t="s">
        <v>2154</v>
      </c>
      <c r="D54" s="23">
        <f t="shared" si="15"/>
        <v>4</v>
      </c>
      <c r="E54" s="2" t="s">
        <v>2154</v>
      </c>
      <c r="F54" s="13">
        <v>43</v>
      </c>
      <c r="G54" s="13"/>
      <c r="H54" s="2" t="s">
        <v>2155</v>
      </c>
      <c r="I54" s="2" t="s">
        <v>908</v>
      </c>
      <c r="J54" s="2" t="s">
        <v>35</v>
      </c>
      <c r="K54" s="15"/>
      <c r="L54" s="11" t="s">
        <v>2031</v>
      </c>
      <c r="M54" s="11" t="s">
        <v>2076</v>
      </c>
      <c r="N54" s="11" t="s">
        <v>2077</v>
      </c>
      <c r="O54" s="11"/>
      <c r="P54" s="13">
        <v>5041</v>
      </c>
      <c r="Q54" s="13">
        <v>1</v>
      </c>
      <c r="R54" s="14"/>
      <c r="S54" s="2" t="s">
        <v>48</v>
      </c>
      <c r="T54" s="2" t="s">
        <v>48</v>
      </c>
      <c r="U54" s="66"/>
      <c r="V54" s="32"/>
      <c r="W54" s="15"/>
      <c r="X54" s="15"/>
      <c r="Y54" s="13"/>
      <c r="Z54" s="13">
        <v>1</v>
      </c>
      <c r="AA54" s="7"/>
      <c r="AB54" s="7">
        <f t="shared" si="16"/>
        <v>0</v>
      </c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 ht="12.45">
      <c r="A55" s="2" t="s">
        <v>2156</v>
      </c>
      <c r="B55" s="23">
        <f t="shared" si="14"/>
        <v>21</v>
      </c>
      <c r="C55" s="2" t="s">
        <v>2157</v>
      </c>
      <c r="D55" s="23">
        <f t="shared" si="15"/>
        <v>4</v>
      </c>
      <c r="E55" s="2" t="s">
        <v>2157</v>
      </c>
      <c r="F55" s="13">
        <v>44</v>
      </c>
      <c r="G55" s="13"/>
      <c r="H55" s="2" t="s">
        <v>2158</v>
      </c>
      <c r="I55" s="2" t="s">
        <v>842</v>
      </c>
      <c r="J55" s="2" t="s">
        <v>35</v>
      </c>
      <c r="K55" s="15"/>
      <c r="L55" s="11" t="s">
        <v>2031</v>
      </c>
      <c r="M55" s="11" t="s">
        <v>2076</v>
      </c>
      <c r="N55" s="11" t="s">
        <v>2077</v>
      </c>
      <c r="O55" s="11"/>
      <c r="P55" s="13">
        <v>5041</v>
      </c>
      <c r="Q55" s="13">
        <v>1</v>
      </c>
      <c r="R55" s="14"/>
      <c r="S55" s="2" t="s">
        <v>48</v>
      </c>
      <c r="T55" s="2" t="s">
        <v>48</v>
      </c>
      <c r="U55" s="66"/>
      <c r="V55" s="32"/>
      <c r="W55" s="16">
        <v>0</v>
      </c>
      <c r="X55" s="15"/>
      <c r="Y55" s="13"/>
      <c r="Z55" s="13">
        <v>1</v>
      </c>
      <c r="AA55" s="7"/>
      <c r="AB55" s="7">
        <f t="shared" si="16"/>
        <v>0</v>
      </c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 ht="12.45">
      <c r="A56" s="2" t="s">
        <v>2159</v>
      </c>
      <c r="B56" s="23">
        <f t="shared" si="14"/>
        <v>20</v>
      </c>
      <c r="C56" s="2" t="s">
        <v>2160</v>
      </c>
      <c r="D56" s="23">
        <f t="shared" si="15"/>
        <v>4</v>
      </c>
      <c r="E56" s="2" t="s">
        <v>2160</v>
      </c>
      <c r="F56" s="13">
        <v>45</v>
      </c>
      <c r="G56" s="13"/>
      <c r="H56" s="2" t="s">
        <v>2161</v>
      </c>
      <c r="I56" s="2" t="s">
        <v>1519</v>
      </c>
      <c r="J56" s="2" t="s">
        <v>35</v>
      </c>
      <c r="K56" s="15"/>
      <c r="L56" s="11" t="s">
        <v>2031</v>
      </c>
      <c r="M56" s="11" t="s">
        <v>2076</v>
      </c>
      <c r="N56" s="11" t="s">
        <v>2077</v>
      </c>
      <c r="O56" s="11"/>
      <c r="P56" s="13">
        <v>5041</v>
      </c>
      <c r="Q56" s="13">
        <v>1</v>
      </c>
      <c r="R56" s="14"/>
      <c r="S56" s="2" t="s">
        <v>48</v>
      </c>
      <c r="T56" s="2" t="s">
        <v>48</v>
      </c>
      <c r="U56" s="66"/>
      <c r="V56" s="32"/>
      <c r="W56" s="16">
        <v>0</v>
      </c>
      <c r="X56" s="15"/>
      <c r="Y56" s="13"/>
      <c r="Z56" s="13">
        <v>1</v>
      </c>
      <c r="AA56" s="7"/>
      <c r="AB56" s="7">
        <f t="shared" si="16"/>
        <v>0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 ht="12.45">
      <c r="A57" s="2" t="s">
        <v>2162</v>
      </c>
      <c r="B57" s="23">
        <f t="shared" si="14"/>
        <v>20</v>
      </c>
      <c r="C57" s="2" t="s">
        <v>2163</v>
      </c>
      <c r="D57" s="23">
        <f t="shared" si="15"/>
        <v>4</v>
      </c>
      <c r="E57" s="2" t="s">
        <v>2163</v>
      </c>
      <c r="F57" s="13">
        <v>46</v>
      </c>
      <c r="G57" s="13"/>
      <c r="H57" s="2" t="s">
        <v>2164</v>
      </c>
      <c r="I57" s="2" t="s">
        <v>881</v>
      </c>
      <c r="J57" s="2" t="s">
        <v>35</v>
      </c>
      <c r="K57" s="15"/>
      <c r="L57" s="11" t="s">
        <v>2031</v>
      </c>
      <c r="M57" s="11" t="s">
        <v>2076</v>
      </c>
      <c r="N57" s="11" t="s">
        <v>2077</v>
      </c>
      <c r="O57" s="11"/>
      <c r="P57" s="13">
        <v>5041</v>
      </c>
      <c r="Q57" s="13">
        <v>1</v>
      </c>
      <c r="R57" s="14"/>
      <c r="S57" s="2" t="s">
        <v>48</v>
      </c>
      <c r="T57" s="2" t="s">
        <v>48</v>
      </c>
      <c r="U57" s="66"/>
      <c r="V57" s="32"/>
      <c r="W57" s="15"/>
      <c r="X57" s="15"/>
      <c r="Y57" s="13"/>
      <c r="Z57" s="13">
        <v>1</v>
      </c>
      <c r="AA57" s="7"/>
      <c r="AB57" s="7">
        <f t="shared" si="16"/>
        <v>0</v>
      </c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spans="1:41" ht="12.45">
      <c r="A58" s="2" t="s">
        <v>2165</v>
      </c>
      <c r="B58" s="23">
        <f t="shared" si="14"/>
        <v>20</v>
      </c>
      <c r="C58" s="2" t="s">
        <v>2166</v>
      </c>
      <c r="D58" s="23">
        <f t="shared" si="15"/>
        <v>4</v>
      </c>
      <c r="E58" s="2" t="s">
        <v>2166</v>
      </c>
      <c r="F58" s="13">
        <v>47</v>
      </c>
      <c r="G58" s="13"/>
      <c r="H58" s="2" t="s">
        <v>2167</v>
      </c>
      <c r="I58" s="2" t="s">
        <v>881</v>
      </c>
      <c r="J58" s="2" t="s">
        <v>35</v>
      </c>
      <c r="K58" s="15"/>
      <c r="L58" s="11" t="s">
        <v>2031</v>
      </c>
      <c r="M58" s="11" t="s">
        <v>2076</v>
      </c>
      <c r="N58" s="11" t="s">
        <v>2077</v>
      </c>
      <c r="O58" s="11"/>
      <c r="P58" s="13">
        <v>5041</v>
      </c>
      <c r="Q58" s="13">
        <v>1</v>
      </c>
      <c r="R58" s="14"/>
      <c r="S58" s="2" t="s">
        <v>48</v>
      </c>
      <c r="T58" s="2" t="s">
        <v>48</v>
      </c>
      <c r="U58" s="66"/>
      <c r="V58" s="32"/>
      <c r="W58" s="15"/>
      <c r="X58" s="15"/>
      <c r="Y58" s="13"/>
      <c r="Z58" s="13">
        <v>1</v>
      </c>
      <c r="AA58" s="7"/>
      <c r="AB58" s="7">
        <f t="shared" si="16"/>
        <v>0</v>
      </c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spans="1:41" ht="12.45">
      <c r="A59" s="2" t="s">
        <v>2168</v>
      </c>
      <c r="B59" s="23">
        <f t="shared" si="14"/>
        <v>23</v>
      </c>
      <c r="C59" s="13" t="s">
        <v>2169</v>
      </c>
      <c r="D59" s="13">
        <v>6</v>
      </c>
      <c r="E59" s="13" t="s">
        <v>2169</v>
      </c>
      <c r="F59" s="13">
        <v>48</v>
      </c>
      <c r="G59" s="13"/>
      <c r="H59" s="2" t="s">
        <v>2170</v>
      </c>
      <c r="I59" s="2" t="s">
        <v>2171</v>
      </c>
      <c r="J59" s="2" t="s">
        <v>35</v>
      </c>
      <c r="K59" s="15"/>
      <c r="L59" s="11" t="s">
        <v>2031</v>
      </c>
      <c r="M59" s="11" t="s">
        <v>2076</v>
      </c>
      <c r="N59" s="11" t="s">
        <v>2077</v>
      </c>
      <c r="O59" s="11"/>
      <c r="P59" s="13">
        <v>5041</v>
      </c>
      <c r="Q59" s="13">
        <v>1</v>
      </c>
      <c r="R59" s="14" t="s">
        <v>2172</v>
      </c>
      <c r="S59" s="13"/>
      <c r="T59" s="13"/>
      <c r="U59" s="66"/>
      <c r="V59" s="32"/>
      <c r="W59" s="15"/>
      <c r="X59" s="15"/>
      <c r="Y59" s="13"/>
      <c r="Z59" s="13">
        <v>1</v>
      </c>
      <c r="AA59" s="7"/>
      <c r="AB59" s="7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spans="1:41" ht="24.9">
      <c r="A60" s="2" t="s">
        <v>2173</v>
      </c>
      <c r="B60" s="23">
        <f t="shared" si="14"/>
        <v>21</v>
      </c>
      <c r="C60" s="2" t="s">
        <v>2174</v>
      </c>
      <c r="D60" s="23">
        <f>LEN(C60)</f>
        <v>5</v>
      </c>
      <c r="E60" s="2" t="s">
        <v>2174</v>
      </c>
      <c r="F60" s="23">
        <v>50</v>
      </c>
      <c r="G60" s="13"/>
      <c r="H60" s="2" t="s">
        <v>2175</v>
      </c>
      <c r="I60" s="2" t="s">
        <v>77</v>
      </c>
      <c r="J60" s="2" t="s">
        <v>34</v>
      </c>
      <c r="K60" s="16">
        <v>70</v>
      </c>
      <c r="L60" s="11" t="s">
        <v>2031</v>
      </c>
      <c r="M60" s="11" t="s">
        <v>2076</v>
      </c>
      <c r="N60" s="11" t="s">
        <v>2077</v>
      </c>
      <c r="O60" s="11"/>
      <c r="P60" s="13">
        <v>5041</v>
      </c>
      <c r="Q60" s="13">
        <v>1</v>
      </c>
      <c r="R60" s="14"/>
      <c r="S60" s="13"/>
      <c r="T60" s="13"/>
      <c r="U60" s="66"/>
      <c r="V60" s="32"/>
      <c r="W60" s="15"/>
      <c r="X60" s="15"/>
      <c r="Y60" s="13"/>
      <c r="Z60" s="13">
        <v>1</v>
      </c>
      <c r="AA60" s="7">
        <v>-1</v>
      </c>
      <c r="AB60" s="7">
        <f t="shared" ref="AB60:AB111" si="18">AC60+AD60</f>
        <v>0</v>
      </c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spans="1:41" ht="24.9">
      <c r="A61" s="2" t="s">
        <v>2176</v>
      </c>
      <c r="B61" s="6"/>
      <c r="C61" s="2" t="s">
        <v>2177</v>
      </c>
      <c r="D61" s="13"/>
      <c r="E61" s="13" t="s">
        <v>2177</v>
      </c>
      <c r="F61" s="13"/>
      <c r="G61" s="13"/>
      <c r="H61" s="2" t="s">
        <v>2178</v>
      </c>
      <c r="I61" s="2" t="s">
        <v>77</v>
      </c>
      <c r="J61" s="2" t="s">
        <v>34</v>
      </c>
      <c r="K61" s="16">
        <v>70</v>
      </c>
      <c r="L61" s="11" t="s">
        <v>2031</v>
      </c>
      <c r="M61" s="11" t="s">
        <v>2076</v>
      </c>
      <c r="N61" s="11" t="s">
        <v>2077</v>
      </c>
      <c r="O61" s="11"/>
      <c r="P61" s="13">
        <v>5041</v>
      </c>
      <c r="Q61" s="13">
        <v>1</v>
      </c>
      <c r="R61" s="14" t="s">
        <v>2179</v>
      </c>
      <c r="S61" s="13"/>
      <c r="T61" s="13"/>
      <c r="U61" s="66"/>
      <c r="V61" s="32"/>
      <c r="W61" s="15"/>
      <c r="X61" s="15"/>
      <c r="Y61" s="13"/>
      <c r="Z61" s="13">
        <v>1</v>
      </c>
      <c r="AA61" s="7">
        <v>-1</v>
      </c>
      <c r="AB61" s="7">
        <f t="shared" si="18"/>
        <v>0</v>
      </c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spans="1:41" ht="12.45">
      <c r="A62" s="2" t="s">
        <v>2073</v>
      </c>
      <c r="B62" s="2">
        <f t="shared" ref="B62:B83" si="19">LEN(A62)</f>
        <v>10</v>
      </c>
      <c r="C62" s="13" t="s">
        <v>2074</v>
      </c>
      <c r="D62" s="13"/>
      <c r="E62" s="2" t="s">
        <v>2074</v>
      </c>
      <c r="F62" s="2">
        <v>0</v>
      </c>
      <c r="G62" s="2">
        <v>1</v>
      </c>
      <c r="H62" s="2" t="s">
        <v>2075</v>
      </c>
      <c r="I62" s="2" t="s">
        <v>66</v>
      </c>
      <c r="J62" s="2" t="s">
        <v>35</v>
      </c>
      <c r="K62" s="15"/>
      <c r="L62" s="11" t="s">
        <v>2031</v>
      </c>
      <c r="M62" s="11" t="s">
        <v>2076</v>
      </c>
      <c r="N62" s="11" t="s">
        <v>2180</v>
      </c>
      <c r="O62" s="11"/>
      <c r="P62" s="13">
        <v>5046</v>
      </c>
      <c r="Q62" s="13">
        <v>0</v>
      </c>
      <c r="R62" s="14"/>
      <c r="S62" s="13"/>
      <c r="T62" s="13"/>
      <c r="U62" s="66"/>
      <c r="V62" s="32"/>
      <c r="W62" s="15"/>
      <c r="X62" s="15"/>
      <c r="Y62" s="13"/>
      <c r="Z62" s="13">
        <v>1</v>
      </c>
      <c r="AA62" s="7">
        <v>-2</v>
      </c>
      <c r="AB62" s="7">
        <f t="shared" si="18"/>
        <v>0</v>
      </c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spans="1:41" ht="24.9">
      <c r="A63" s="2" t="s">
        <v>2181</v>
      </c>
      <c r="B63" s="23">
        <f t="shared" si="19"/>
        <v>24</v>
      </c>
      <c r="C63" s="2" t="s">
        <v>2182</v>
      </c>
      <c r="D63" s="23">
        <f>LEN(C63)</f>
        <v>4</v>
      </c>
      <c r="E63" s="2" t="s">
        <v>2182</v>
      </c>
      <c r="F63" s="13">
        <v>1</v>
      </c>
      <c r="G63" s="13"/>
      <c r="H63" s="2" t="s">
        <v>2183</v>
      </c>
      <c r="I63" s="2" t="s">
        <v>1519</v>
      </c>
      <c r="J63" s="2" t="s">
        <v>35</v>
      </c>
      <c r="K63" s="15"/>
      <c r="L63" s="11" t="s">
        <v>2031</v>
      </c>
      <c r="M63" s="11" t="s">
        <v>2076</v>
      </c>
      <c r="N63" s="11" t="s">
        <v>2180</v>
      </c>
      <c r="O63" s="11"/>
      <c r="P63" s="13">
        <v>5046</v>
      </c>
      <c r="Q63" s="13">
        <v>1</v>
      </c>
      <c r="R63" s="14"/>
      <c r="S63" s="2" t="s">
        <v>48</v>
      </c>
      <c r="T63" s="2" t="s">
        <v>48</v>
      </c>
      <c r="U63" s="66"/>
      <c r="V63" s="32"/>
      <c r="W63" s="15"/>
      <c r="X63" s="15"/>
      <c r="Y63" s="13"/>
      <c r="Z63" s="13">
        <v>1</v>
      </c>
      <c r="AA63" s="7">
        <v>-1</v>
      </c>
      <c r="AB63" s="7">
        <f t="shared" si="18"/>
        <v>0</v>
      </c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spans="1:41" ht="12.45">
      <c r="A64" s="2" t="s">
        <v>2184</v>
      </c>
      <c r="B64" s="23">
        <f t="shared" si="19"/>
        <v>18</v>
      </c>
      <c r="C64" s="2" t="s">
        <v>2079</v>
      </c>
      <c r="D64" s="13"/>
      <c r="E64" s="2" t="s">
        <v>2079</v>
      </c>
      <c r="F64" s="23">
        <v>1</v>
      </c>
      <c r="G64" s="23">
        <v>1</v>
      </c>
      <c r="H64" s="2" t="s">
        <v>2080</v>
      </c>
      <c r="I64" s="2" t="s">
        <v>66</v>
      </c>
      <c r="J64" s="2" t="s">
        <v>35</v>
      </c>
      <c r="K64" s="15"/>
      <c r="L64" s="11" t="s">
        <v>2031</v>
      </c>
      <c r="M64" s="11" t="s">
        <v>2076</v>
      </c>
      <c r="N64" s="11" t="s">
        <v>2180</v>
      </c>
      <c r="O64" s="11"/>
      <c r="P64" s="13">
        <v>5046</v>
      </c>
      <c r="Q64" s="13">
        <v>0</v>
      </c>
      <c r="R64" s="14"/>
      <c r="S64" s="13"/>
      <c r="T64" s="13"/>
      <c r="U64" s="46"/>
      <c r="V64" s="37"/>
      <c r="W64" s="15"/>
      <c r="X64" s="15"/>
      <c r="Y64" s="13"/>
      <c r="Z64" s="13">
        <v>1</v>
      </c>
      <c r="AA64" s="7">
        <v>-2</v>
      </c>
      <c r="AB64" s="7">
        <f t="shared" si="18"/>
        <v>0</v>
      </c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spans="1:41" ht="12.45">
      <c r="A65" s="2" t="s">
        <v>2185</v>
      </c>
      <c r="B65" s="23">
        <f t="shared" si="19"/>
        <v>22</v>
      </c>
      <c r="C65" s="2" t="s">
        <v>2186</v>
      </c>
      <c r="D65" s="23">
        <f t="shared" ref="D65:D83" si="20">LEN(C65)</f>
        <v>4</v>
      </c>
      <c r="E65" s="2" t="s">
        <v>2186</v>
      </c>
      <c r="F65" s="13">
        <v>2</v>
      </c>
      <c r="G65" s="13"/>
      <c r="H65" s="2" t="s">
        <v>2187</v>
      </c>
      <c r="I65" s="2" t="s">
        <v>1519</v>
      </c>
      <c r="J65" s="2" t="s">
        <v>35</v>
      </c>
      <c r="K65" s="15"/>
      <c r="L65" s="11" t="s">
        <v>2031</v>
      </c>
      <c r="M65" s="11" t="s">
        <v>2076</v>
      </c>
      <c r="N65" s="11" t="s">
        <v>2180</v>
      </c>
      <c r="O65" s="11"/>
      <c r="P65" s="13">
        <v>5046</v>
      </c>
      <c r="Q65" s="13">
        <v>1</v>
      </c>
      <c r="R65" s="14"/>
      <c r="S65" s="2" t="s">
        <v>48</v>
      </c>
      <c r="T65" s="2" t="s">
        <v>48</v>
      </c>
      <c r="U65" s="66"/>
      <c r="V65" s="32"/>
      <c r="W65" s="15"/>
      <c r="X65" s="15"/>
      <c r="Y65" s="13"/>
      <c r="Z65" s="13">
        <v>1</v>
      </c>
      <c r="AA65" s="7">
        <v>-1</v>
      </c>
      <c r="AB65" s="7">
        <f t="shared" si="18"/>
        <v>0</v>
      </c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 spans="1:41" ht="24.9">
      <c r="A66" s="2" t="s">
        <v>2188</v>
      </c>
      <c r="B66" s="23">
        <f t="shared" si="19"/>
        <v>24</v>
      </c>
      <c r="C66" s="2" t="s">
        <v>2189</v>
      </c>
      <c r="D66" s="23">
        <f t="shared" si="20"/>
        <v>4</v>
      </c>
      <c r="E66" s="2" t="s">
        <v>2189</v>
      </c>
      <c r="F66" s="13">
        <v>3</v>
      </c>
      <c r="G66" s="13"/>
      <c r="H66" s="2" t="s">
        <v>2190</v>
      </c>
      <c r="I66" s="2" t="s">
        <v>1519</v>
      </c>
      <c r="J66" s="2" t="s">
        <v>35</v>
      </c>
      <c r="K66" s="15"/>
      <c r="L66" s="11" t="s">
        <v>2031</v>
      </c>
      <c r="M66" s="11" t="s">
        <v>2076</v>
      </c>
      <c r="N66" s="11" t="s">
        <v>2180</v>
      </c>
      <c r="O66" s="11"/>
      <c r="P66" s="13">
        <v>5046</v>
      </c>
      <c r="Q66" s="13">
        <v>1</v>
      </c>
      <c r="R66" s="14"/>
      <c r="S66" s="2" t="s">
        <v>48</v>
      </c>
      <c r="T66" s="2" t="s">
        <v>48</v>
      </c>
      <c r="U66" s="66"/>
      <c r="V66" s="32"/>
      <c r="W66" s="15"/>
      <c r="X66" s="15"/>
      <c r="Y66" s="13"/>
      <c r="Z66" s="13">
        <v>1</v>
      </c>
      <c r="AA66" s="7">
        <v>-1</v>
      </c>
      <c r="AB66" s="7">
        <f t="shared" si="18"/>
        <v>0</v>
      </c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spans="1:41" ht="24.9">
      <c r="A67" s="2" t="s">
        <v>2191</v>
      </c>
      <c r="B67" s="23">
        <f t="shared" si="19"/>
        <v>23</v>
      </c>
      <c r="C67" s="2" t="s">
        <v>2192</v>
      </c>
      <c r="D67" s="23">
        <f t="shared" si="20"/>
        <v>4</v>
      </c>
      <c r="E67" s="2" t="s">
        <v>2192</v>
      </c>
      <c r="F67" s="13">
        <v>4</v>
      </c>
      <c r="G67" s="13"/>
      <c r="H67" s="2" t="s">
        <v>2193</v>
      </c>
      <c r="I67" s="2" t="s">
        <v>1519</v>
      </c>
      <c r="J67" s="2" t="s">
        <v>35</v>
      </c>
      <c r="K67" s="15"/>
      <c r="L67" s="11" t="s">
        <v>2031</v>
      </c>
      <c r="M67" s="11" t="s">
        <v>2076</v>
      </c>
      <c r="N67" s="11" t="s">
        <v>2180</v>
      </c>
      <c r="O67" s="11"/>
      <c r="P67" s="13">
        <v>5046</v>
      </c>
      <c r="Q67" s="13">
        <v>1</v>
      </c>
      <c r="R67" s="14"/>
      <c r="S67" s="2" t="s">
        <v>48</v>
      </c>
      <c r="T67" s="2" t="s">
        <v>48</v>
      </c>
      <c r="U67" s="66"/>
      <c r="V67" s="32"/>
      <c r="W67" s="15"/>
      <c r="X67" s="15"/>
      <c r="Y67" s="13"/>
      <c r="Z67" s="13">
        <v>1</v>
      </c>
      <c r="AA67" s="7">
        <v>-1</v>
      </c>
      <c r="AB67" s="7">
        <f t="shared" si="18"/>
        <v>0</v>
      </c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spans="1:41" ht="12.45">
      <c r="A68" s="2" t="s">
        <v>2194</v>
      </c>
      <c r="B68" s="23">
        <f t="shared" si="19"/>
        <v>22</v>
      </c>
      <c r="C68" s="2" t="s">
        <v>2195</v>
      </c>
      <c r="D68" s="23">
        <f t="shared" si="20"/>
        <v>4</v>
      </c>
      <c r="E68" s="2" t="s">
        <v>2195</v>
      </c>
      <c r="F68" s="13">
        <v>5</v>
      </c>
      <c r="G68" s="13"/>
      <c r="H68" s="2" t="s">
        <v>2196</v>
      </c>
      <c r="I68" s="2" t="s">
        <v>1519</v>
      </c>
      <c r="J68" s="2" t="s">
        <v>35</v>
      </c>
      <c r="K68" s="15"/>
      <c r="L68" s="11" t="s">
        <v>2031</v>
      </c>
      <c r="M68" s="11" t="s">
        <v>2076</v>
      </c>
      <c r="N68" s="11" t="s">
        <v>2180</v>
      </c>
      <c r="O68" s="11"/>
      <c r="P68" s="13">
        <v>5046</v>
      </c>
      <c r="Q68" s="13">
        <v>1</v>
      </c>
      <c r="R68" s="14"/>
      <c r="S68" s="2" t="s">
        <v>48</v>
      </c>
      <c r="T68" s="2" t="s">
        <v>48</v>
      </c>
      <c r="U68" s="66"/>
      <c r="V68" s="32"/>
      <c r="W68" s="15"/>
      <c r="X68" s="15"/>
      <c r="Y68" s="13"/>
      <c r="Z68" s="13">
        <v>1</v>
      </c>
      <c r="AA68" s="7">
        <v>-1</v>
      </c>
      <c r="AB68" s="7">
        <f t="shared" si="18"/>
        <v>0</v>
      </c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spans="1:41" ht="12.45">
      <c r="A69" s="2" t="s">
        <v>2197</v>
      </c>
      <c r="B69" s="23">
        <f t="shared" si="19"/>
        <v>23</v>
      </c>
      <c r="C69" s="2" t="s">
        <v>2198</v>
      </c>
      <c r="D69" s="23">
        <f t="shared" si="20"/>
        <v>4</v>
      </c>
      <c r="E69" s="2" t="s">
        <v>2198</v>
      </c>
      <c r="F69" s="13">
        <v>6</v>
      </c>
      <c r="G69" s="13"/>
      <c r="H69" s="2" t="s">
        <v>2199</v>
      </c>
      <c r="I69" s="2" t="s">
        <v>729</v>
      </c>
      <c r="J69" s="2" t="s">
        <v>35</v>
      </c>
      <c r="K69" s="15"/>
      <c r="L69" s="11" t="s">
        <v>2031</v>
      </c>
      <c r="M69" s="11" t="s">
        <v>2076</v>
      </c>
      <c r="N69" s="11" t="s">
        <v>2180</v>
      </c>
      <c r="O69" s="11"/>
      <c r="P69" s="13">
        <v>5046</v>
      </c>
      <c r="Q69" s="13">
        <v>1</v>
      </c>
      <c r="R69" s="14"/>
      <c r="S69" s="2" t="s">
        <v>48</v>
      </c>
      <c r="T69" s="2" t="s">
        <v>48</v>
      </c>
      <c r="U69" s="66"/>
      <c r="V69" s="32"/>
      <c r="W69" s="16">
        <v>0</v>
      </c>
      <c r="X69" s="16">
        <v>95</v>
      </c>
      <c r="Y69" s="13"/>
      <c r="Z69" s="13">
        <v>1</v>
      </c>
      <c r="AA69" s="7">
        <v>-1</v>
      </c>
      <c r="AB69" s="7">
        <f t="shared" si="18"/>
        <v>0</v>
      </c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spans="1:41" ht="24.9">
      <c r="A70" s="2" t="s">
        <v>2200</v>
      </c>
      <c r="B70" s="23">
        <f t="shared" si="19"/>
        <v>24</v>
      </c>
      <c r="C70" s="2" t="s">
        <v>2201</v>
      </c>
      <c r="D70" s="23">
        <f t="shared" si="20"/>
        <v>4</v>
      </c>
      <c r="E70" s="2" t="s">
        <v>2201</v>
      </c>
      <c r="F70" s="13">
        <v>11</v>
      </c>
      <c r="G70" s="13"/>
      <c r="H70" s="2" t="s">
        <v>2202</v>
      </c>
      <c r="I70" s="2" t="s">
        <v>908</v>
      </c>
      <c r="J70" s="2" t="s">
        <v>35</v>
      </c>
      <c r="K70" s="15"/>
      <c r="L70" s="11" t="s">
        <v>2031</v>
      </c>
      <c r="M70" s="11" t="s">
        <v>2076</v>
      </c>
      <c r="N70" s="11" t="s">
        <v>2180</v>
      </c>
      <c r="O70" s="11"/>
      <c r="P70" s="13">
        <v>5046</v>
      </c>
      <c r="Q70" s="13">
        <v>1</v>
      </c>
      <c r="R70" s="14"/>
      <c r="S70" s="2" t="s">
        <v>48</v>
      </c>
      <c r="T70" s="2" t="s">
        <v>48</v>
      </c>
      <c r="U70" s="66"/>
      <c r="V70" s="32"/>
      <c r="W70" s="15"/>
      <c r="X70" s="15"/>
      <c r="Y70" s="13"/>
      <c r="Z70" s="13">
        <v>1</v>
      </c>
      <c r="AA70" s="7">
        <v>-1</v>
      </c>
      <c r="AB70" s="7">
        <f t="shared" si="18"/>
        <v>0</v>
      </c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spans="1:41" ht="24.9">
      <c r="A71" s="2" t="s">
        <v>2203</v>
      </c>
      <c r="B71" s="23">
        <f t="shared" si="19"/>
        <v>24</v>
      </c>
      <c r="C71" s="2" t="s">
        <v>2204</v>
      </c>
      <c r="D71" s="23">
        <f t="shared" si="20"/>
        <v>4</v>
      </c>
      <c r="E71" s="2" t="s">
        <v>2204</v>
      </c>
      <c r="F71" s="13">
        <v>12</v>
      </c>
      <c r="G71" s="13"/>
      <c r="H71" s="2" t="s">
        <v>2205</v>
      </c>
      <c r="I71" s="2" t="s">
        <v>908</v>
      </c>
      <c r="J71" s="2" t="s">
        <v>35</v>
      </c>
      <c r="K71" s="15"/>
      <c r="L71" s="11" t="s">
        <v>2031</v>
      </c>
      <c r="M71" s="11" t="s">
        <v>2076</v>
      </c>
      <c r="N71" s="11" t="s">
        <v>2180</v>
      </c>
      <c r="O71" s="11"/>
      <c r="P71" s="13">
        <v>5046</v>
      </c>
      <c r="Q71" s="13">
        <v>1</v>
      </c>
      <c r="R71" s="14"/>
      <c r="S71" s="2" t="s">
        <v>48</v>
      </c>
      <c r="T71" s="2" t="s">
        <v>48</v>
      </c>
      <c r="U71" s="66"/>
      <c r="V71" s="32"/>
      <c r="W71" s="15"/>
      <c r="X71" s="15"/>
      <c r="Y71" s="13"/>
      <c r="Z71" s="13">
        <v>1</v>
      </c>
      <c r="AA71" s="7">
        <v>-1</v>
      </c>
      <c r="AB71" s="7">
        <f t="shared" si="18"/>
        <v>0</v>
      </c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spans="1:41" ht="24.9">
      <c r="A72" s="2" t="s">
        <v>2206</v>
      </c>
      <c r="B72" s="23">
        <f t="shared" si="19"/>
        <v>24</v>
      </c>
      <c r="C72" s="2" t="s">
        <v>2207</v>
      </c>
      <c r="D72" s="23">
        <f t="shared" si="20"/>
        <v>4</v>
      </c>
      <c r="E72" s="2" t="s">
        <v>2207</v>
      </c>
      <c r="F72" s="13">
        <v>13</v>
      </c>
      <c r="G72" s="13"/>
      <c r="H72" s="2" t="s">
        <v>2208</v>
      </c>
      <c r="I72" s="2" t="s">
        <v>908</v>
      </c>
      <c r="J72" s="2" t="s">
        <v>35</v>
      </c>
      <c r="K72" s="15"/>
      <c r="L72" s="11" t="s">
        <v>2031</v>
      </c>
      <c r="M72" s="11" t="s">
        <v>2076</v>
      </c>
      <c r="N72" s="11" t="s">
        <v>2180</v>
      </c>
      <c r="O72" s="11"/>
      <c r="P72" s="13">
        <v>5046</v>
      </c>
      <c r="Q72" s="13">
        <v>1</v>
      </c>
      <c r="R72" s="14"/>
      <c r="S72" s="2" t="s">
        <v>48</v>
      </c>
      <c r="T72" s="2" t="s">
        <v>48</v>
      </c>
      <c r="U72" s="66"/>
      <c r="V72" s="32"/>
      <c r="W72" s="15"/>
      <c r="X72" s="15"/>
      <c r="Y72" s="13"/>
      <c r="Z72" s="13">
        <v>1</v>
      </c>
      <c r="AA72" s="7">
        <v>-1</v>
      </c>
      <c r="AB72" s="7">
        <f t="shared" si="18"/>
        <v>0</v>
      </c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spans="1:41" ht="24.9">
      <c r="A73" s="2" t="s">
        <v>2209</v>
      </c>
      <c r="B73" s="23">
        <f t="shared" si="19"/>
        <v>24</v>
      </c>
      <c r="C73" s="2" t="s">
        <v>2210</v>
      </c>
      <c r="D73" s="23">
        <f t="shared" si="20"/>
        <v>4</v>
      </c>
      <c r="E73" s="2" t="s">
        <v>2210</v>
      </c>
      <c r="F73" s="13">
        <v>14</v>
      </c>
      <c r="G73" s="13"/>
      <c r="H73" s="2" t="s">
        <v>2211</v>
      </c>
      <c r="I73" s="2" t="s">
        <v>908</v>
      </c>
      <c r="J73" s="2" t="s">
        <v>35</v>
      </c>
      <c r="K73" s="15"/>
      <c r="L73" s="11" t="s">
        <v>2031</v>
      </c>
      <c r="M73" s="11" t="s">
        <v>2076</v>
      </c>
      <c r="N73" s="11" t="s">
        <v>2180</v>
      </c>
      <c r="O73" s="11"/>
      <c r="P73" s="13">
        <v>5046</v>
      </c>
      <c r="Q73" s="13">
        <v>1</v>
      </c>
      <c r="R73" s="14"/>
      <c r="S73" s="2" t="s">
        <v>48</v>
      </c>
      <c r="T73" s="2" t="s">
        <v>48</v>
      </c>
      <c r="U73" s="66"/>
      <c r="V73" s="32"/>
      <c r="W73" s="15"/>
      <c r="X73" s="15"/>
      <c r="Y73" s="13"/>
      <c r="Z73" s="13">
        <v>1</v>
      </c>
      <c r="AA73" s="7">
        <v>-1</v>
      </c>
      <c r="AB73" s="7">
        <f t="shared" si="18"/>
        <v>0</v>
      </c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spans="1:41" ht="24.9">
      <c r="A74" s="2" t="s">
        <v>2212</v>
      </c>
      <c r="B74" s="23">
        <f t="shared" si="19"/>
        <v>24</v>
      </c>
      <c r="C74" s="2" t="s">
        <v>2213</v>
      </c>
      <c r="D74" s="23">
        <f t="shared" si="20"/>
        <v>4</v>
      </c>
      <c r="E74" s="2" t="s">
        <v>2213</v>
      </c>
      <c r="F74" s="13">
        <v>15</v>
      </c>
      <c r="G74" s="13"/>
      <c r="H74" s="2" t="s">
        <v>2214</v>
      </c>
      <c r="I74" s="2" t="s">
        <v>908</v>
      </c>
      <c r="J74" s="2" t="s">
        <v>35</v>
      </c>
      <c r="K74" s="15"/>
      <c r="L74" s="11" t="s">
        <v>2031</v>
      </c>
      <c r="M74" s="11" t="s">
        <v>2076</v>
      </c>
      <c r="N74" s="11" t="s">
        <v>2180</v>
      </c>
      <c r="O74" s="11"/>
      <c r="P74" s="13">
        <v>5046</v>
      </c>
      <c r="Q74" s="13">
        <v>1</v>
      </c>
      <c r="R74" s="14"/>
      <c r="S74" s="2" t="s">
        <v>48</v>
      </c>
      <c r="T74" s="2" t="s">
        <v>48</v>
      </c>
      <c r="U74" s="66"/>
      <c r="V74" s="32"/>
      <c r="W74" s="15"/>
      <c r="X74" s="15"/>
      <c r="Y74" s="13"/>
      <c r="Z74" s="13">
        <v>1</v>
      </c>
      <c r="AA74" s="7">
        <v>-1</v>
      </c>
      <c r="AB74" s="7">
        <f t="shared" si="18"/>
        <v>0</v>
      </c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spans="1:41" ht="24.9">
      <c r="A75" s="2" t="s">
        <v>2215</v>
      </c>
      <c r="B75" s="23">
        <f t="shared" si="19"/>
        <v>24</v>
      </c>
      <c r="C75" s="2" t="s">
        <v>2216</v>
      </c>
      <c r="D75" s="23">
        <f t="shared" si="20"/>
        <v>4</v>
      </c>
      <c r="E75" s="2" t="s">
        <v>2216</v>
      </c>
      <c r="F75" s="13">
        <v>21</v>
      </c>
      <c r="G75" s="13"/>
      <c r="H75" s="2" t="s">
        <v>2217</v>
      </c>
      <c r="I75" s="2" t="s">
        <v>908</v>
      </c>
      <c r="J75" s="2" t="s">
        <v>35</v>
      </c>
      <c r="K75" s="15"/>
      <c r="L75" s="11" t="s">
        <v>2031</v>
      </c>
      <c r="M75" s="11" t="s">
        <v>2076</v>
      </c>
      <c r="N75" s="11" t="s">
        <v>2180</v>
      </c>
      <c r="O75" s="11"/>
      <c r="P75" s="13">
        <v>5046</v>
      </c>
      <c r="Q75" s="13">
        <v>1</v>
      </c>
      <c r="R75" s="14"/>
      <c r="S75" s="2" t="s">
        <v>48</v>
      </c>
      <c r="T75" s="2" t="s">
        <v>48</v>
      </c>
      <c r="U75" s="66"/>
      <c r="V75" s="32"/>
      <c r="W75" s="15"/>
      <c r="X75" s="15"/>
      <c r="Y75" s="2" t="s">
        <v>451</v>
      </c>
      <c r="Z75" s="13">
        <v>1</v>
      </c>
      <c r="AA75" s="7">
        <v>-1</v>
      </c>
      <c r="AB75" s="7">
        <f t="shared" si="18"/>
        <v>0</v>
      </c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spans="1:41" ht="24.9">
      <c r="A76" s="2" t="s">
        <v>2218</v>
      </c>
      <c r="B76" s="23">
        <f t="shared" si="19"/>
        <v>24</v>
      </c>
      <c r="C76" s="2" t="s">
        <v>2219</v>
      </c>
      <c r="D76" s="23">
        <f t="shared" si="20"/>
        <v>4</v>
      </c>
      <c r="E76" s="2" t="s">
        <v>2219</v>
      </c>
      <c r="F76" s="13">
        <v>22</v>
      </c>
      <c r="G76" s="13"/>
      <c r="H76" s="2" t="s">
        <v>2220</v>
      </c>
      <c r="I76" s="2" t="s">
        <v>908</v>
      </c>
      <c r="J76" s="2" t="s">
        <v>35</v>
      </c>
      <c r="K76" s="15"/>
      <c r="L76" s="11" t="s">
        <v>2031</v>
      </c>
      <c r="M76" s="11" t="s">
        <v>2076</v>
      </c>
      <c r="N76" s="11" t="s">
        <v>2180</v>
      </c>
      <c r="O76" s="11"/>
      <c r="P76" s="13">
        <v>5046</v>
      </c>
      <c r="Q76" s="13">
        <v>1</v>
      </c>
      <c r="R76" s="14"/>
      <c r="S76" s="2" t="s">
        <v>48</v>
      </c>
      <c r="T76" s="2" t="s">
        <v>48</v>
      </c>
      <c r="U76" s="66"/>
      <c r="V76" s="32"/>
      <c r="W76" s="15"/>
      <c r="X76" s="15"/>
      <c r="Y76" s="13"/>
      <c r="Z76" s="13">
        <v>1</v>
      </c>
      <c r="AA76" s="7">
        <v>-1</v>
      </c>
      <c r="AB76" s="7">
        <f t="shared" si="18"/>
        <v>0</v>
      </c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spans="1:41" ht="12.45">
      <c r="A77" s="2" t="s">
        <v>2221</v>
      </c>
      <c r="B77" s="23">
        <f t="shared" si="19"/>
        <v>21</v>
      </c>
      <c r="C77" s="2" t="s">
        <v>2222</v>
      </c>
      <c r="D77" s="23">
        <f t="shared" si="20"/>
        <v>4</v>
      </c>
      <c r="E77" s="2" t="s">
        <v>2222</v>
      </c>
      <c r="F77" s="13">
        <v>46</v>
      </c>
      <c r="G77" s="13"/>
      <c r="H77" s="2" t="s">
        <v>2223</v>
      </c>
      <c r="I77" s="2" t="s">
        <v>881</v>
      </c>
      <c r="J77" s="2" t="s">
        <v>35</v>
      </c>
      <c r="K77" s="15"/>
      <c r="L77" s="11" t="s">
        <v>2031</v>
      </c>
      <c r="M77" s="11" t="s">
        <v>2076</v>
      </c>
      <c r="N77" s="11" t="s">
        <v>2180</v>
      </c>
      <c r="O77" s="11"/>
      <c r="P77" s="13">
        <v>5046</v>
      </c>
      <c r="Q77" s="13">
        <v>1</v>
      </c>
      <c r="R77" s="14"/>
      <c r="S77" s="2" t="s">
        <v>48</v>
      </c>
      <c r="T77" s="2" t="s">
        <v>48</v>
      </c>
      <c r="U77" s="66"/>
      <c r="V77" s="32"/>
      <c r="W77" s="15"/>
      <c r="X77" s="15"/>
      <c r="Y77" s="13"/>
      <c r="Z77" s="13">
        <v>1</v>
      </c>
      <c r="AA77" s="7">
        <v>-1</v>
      </c>
      <c r="AB77" s="7">
        <f t="shared" si="18"/>
        <v>0</v>
      </c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spans="1:41" ht="12.45">
      <c r="A78" s="2" t="s">
        <v>2224</v>
      </c>
      <c r="B78" s="23">
        <f t="shared" si="19"/>
        <v>21</v>
      </c>
      <c r="C78" s="2" t="s">
        <v>2225</v>
      </c>
      <c r="D78" s="23">
        <f t="shared" si="20"/>
        <v>4</v>
      </c>
      <c r="E78" s="2" t="s">
        <v>2225</v>
      </c>
      <c r="F78" s="13">
        <v>47</v>
      </c>
      <c r="G78" s="13"/>
      <c r="H78" s="2" t="s">
        <v>2226</v>
      </c>
      <c r="I78" s="2" t="s">
        <v>881</v>
      </c>
      <c r="J78" s="2" t="s">
        <v>35</v>
      </c>
      <c r="K78" s="15"/>
      <c r="L78" s="11" t="s">
        <v>2031</v>
      </c>
      <c r="M78" s="11" t="s">
        <v>2076</v>
      </c>
      <c r="N78" s="11" t="s">
        <v>2180</v>
      </c>
      <c r="O78" s="11"/>
      <c r="P78" s="13">
        <v>5046</v>
      </c>
      <c r="Q78" s="13">
        <v>1</v>
      </c>
      <c r="R78" s="14"/>
      <c r="S78" s="2" t="s">
        <v>48</v>
      </c>
      <c r="T78" s="2" t="s">
        <v>48</v>
      </c>
      <c r="U78" s="66"/>
      <c r="V78" s="32"/>
      <c r="W78" s="15"/>
      <c r="X78" s="15"/>
      <c r="Y78" s="13"/>
      <c r="Z78" s="13">
        <v>1</v>
      </c>
      <c r="AA78" s="7">
        <v>-1</v>
      </c>
      <c r="AB78" s="7">
        <f t="shared" si="18"/>
        <v>0</v>
      </c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spans="1:41" ht="12.45">
      <c r="A79" s="2" t="s">
        <v>2227</v>
      </c>
      <c r="B79" s="23">
        <f t="shared" si="19"/>
        <v>19</v>
      </c>
      <c r="C79" s="2" t="s">
        <v>2228</v>
      </c>
      <c r="D79" s="23">
        <f t="shared" si="20"/>
        <v>5</v>
      </c>
      <c r="E79" s="2" t="s">
        <v>2228</v>
      </c>
      <c r="F79" s="13">
        <v>48</v>
      </c>
      <c r="G79" s="13"/>
      <c r="H79" s="2" t="s">
        <v>2229</v>
      </c>
      <c r="I79" s="2" t="s">
        <v>2230</v>
      </c>
      <c r="J79" s="2" t="s">
        <v>35</v>
      </c>
      <c r="K79" s="15"/>
      <c r="L79" s="11" t="s">
        <v>2031</v>
      </c>
      <c r="M79" s="11" t="s">
        <v>2076</v>
      </c>
      <c r="N79" s="11" t="s">
        <v>2180</v>
      </c>
      <c r="O79" s="11"/>
      <c r="P79" s="13">
        <v>5046</v>
      </c>
      <c r="Q79" s="13">
        <v>1</v>
      </c>
      <c r="R79" s="14"/>
      <c r="S79" s="2" t="s">
        <v>48</v>
      </c>
      <c r="T79" s="2" t="s">
        <v>48</v>
      </c>
      <c r="U79" s="66"/>
      <c r="V79" s="32"/>
      <c r="W79" s="15"/>
      <c r="X79" s="15"/>
      <c r="Y79" s="2" t="s">
        <v>451</v>
      </c>
      <c r="Z79" s="13">
        <v>1</v>
      </c>
      <c r="AA79" s="7">
        <v>-1</v>
      </c>
      <c r="AB79" s="7">
        <f t="shared" si="18"/>
        <v>0</v>
      </c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spans="1:41" ht="12.45">
      <c r="A80" s="2" t="s">
        <v>2231</v>
      </c>
      <c r="B80" s="23">
        <f t="shared" si="19"/>
        <v>14</v>
      </c>
      <c r="C80" s="2" t="s">
        <v>2232</v>
      </c>
      <c r="D80" s="23">
        <f t="shared" si="20"/>
        <v>4</v>
      </c>
      <c r="E80" s="2" t="s">
        <v>2232</v>
      </c>
      <c r="F80" s="13"/>
      <c r="G80" s="13"/>
      <c r="H80" s="2" t="s">
        <v>2233</v>
      </c>
      <c r="I80" s="2" t="s">
        <v>842</v>
      </c>
      <c r="J80" s="2" t="s">
        <v>35</v>
      </c>
      <c r="K80" s="15"/>
      <c r="L80" s="11" t="s">
        <v>2031</v>
      </c>
      <c r="M80" s="11" t="s">
        <v>2076</v>
      </c>
      <c r="N80" s="11" t="s">
        <v>2180</v>
      </c>
      <c r="O80" s="11"/>
      <c r="P80" s="13">
        <v>5046</v>
      </c>
      <c r="Q80" s="13">
        <v>1</v>
      </c>
      <c r="R80" s="14"/>
      <c r="S80" s="2" t="s">
        <v>48</v>
      </c>
      <c r="T80" s="2" t="s">
        <v>48</v>
      </c>
      <c r="U80" s="66"/>
      <c r="V80" s="32"/>
      <c r="W80" s="16">
        <v>0</v>
      </c>
      <c r="X80" s="15"/>
      <c r="Y80" s="13"/>
      <c r="Z80" s="13">
        <v>1</v>
      </c>
      <c r="AA80" s="7">
        <v>-1</v>
      </c>
      <c r="AB80" s="7">
        <f t="shared" si="18"/>
        <v>0</v>
      </c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spans="1:41" ht="12.45">
      <c r="A81" s="2" t="s">
        <v>2234</v>
      </c>
      <c r="B81" s="23">
        <f t="shared" si="19"/>
        <v>5</v>
      </c>
      <c r="C81" s="2" t="s">
        <v>2235</v>
      </c>
      <c r="D81" s="23">
        <f t="shared" si="20"/>
        <v>5</v>
      </c>
      <c r="E81" s="2" t="s">
        <v>2236</v>
      </c>
      <c r="F81" s="13"/>
      <c r="G81" s="13"/>
      <c r="H81" s="2" t="s">
        <v>2237</v>
      </c>
      <c r="I81" s="2" t="s">
        <v>66</v>
      </c>
      <c r="J81" s="2" t="s">
        <v>35</v>
      </c>
      <c r="K81" s="15"/>
      <c r="L81" s="11" t="s">
        <v>2031</v>
      </c>
      <c r="M81" s="11" t="s">
        <v>2076</v>
      </c>
      <c r="N81" s="11" t="s">
        <v>2180</v>
      </c>
      <c r="O81" s="11"/>
      <c r="P81" s="13">
        <v>5046</v>
      </c>
      <c r="Q81" s="13">
        <v>1</v>
      </c>
      <c r="R81" s="14"/>
      <c r="S81" s="13"/>
      <c r="T81" s="2" t="s">
        <v>2238</v>
      </c>
      <c r="U81" s="46"/>
      <c r="V81" s="37"/>
      <c r="W81" s="15"/>
      <c r="X81" s="15"/>
      <c r="Y81" s="13"/>
      <c r="Z81" s="13">
        <v>1</v>
      </c>
      <c r="AA81" s="7">
        <v>-1</v>
      </c>
      <c r="AB81" s="7">
        <f t="shared" si="18"/>
        <v>0</v>
      </c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spans="1:41" ht="12.45">
      <c r="A82" s="2" t="s">
        <v>2239</v>
      </c>
      <c r="B82" s="23">
        <f t="shared" si="19"/>
        <v>21</v>
      </c>
      <c r="C82" s="2" t="s">
        <v>2240</v>
      </c>
      <c r="D82" s="23">
        <f t="shared" si="20"/>
        <v>3</v>
      </c>
      <c r="E82" s="2" t="s">
        <v>2240</v>
      </c>
      <c r="F82" s="13"/>
      <c r="G82" s="13"/>
      <c r="H82" s="2" t="s">
        <v>2241</v>
      </c>
      <c r="I82" s="2" t="s">
        <v>66</v>
      </c>
      <c r="J82" s="2" t="s">
        <v>35</v>
      </c>
      <c r="K82" s="15"/>
      <c r="L82" s="11" t="s">
        <v>2031</v>
      </c>
      <c r="M82" s="11" t="s">
        <v>2076</v>
      </c>
      <c r="N82" s="11" t="s">
        <v>2180</v>
      </c>
      <c r="O82" s="11"/>
      <c r="P82" s="13">
        <v>5046</v>
      </c>
      <c r="Q82" s="13">
        <v>1</v>
      </c>
      <c r="R82" s="14"/>
      <c r="S82" s="2" t="s">
        <v>48</v>
      </c>
      <c r="T82" s="2" t="s">
        <v>48</v>
      </c>
      <c r="U82" s="46"/>
      <c r="V82" s="37"/>
      <c r="W82" s="15"/>
      <c r="X82" s="15"/>
      <c r="Y82" s="13"/>
      <c r="Z82" s="13">
        <v>1</v>
      </c>
      <c r="AA82" s="7">
        <v>-1</v>
      </c>
      <c r="AB82" s="7">
        <f t="shared" si="18"/>
        <v>0</v>
      </c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spans="1:41" ht="12.45">
      <c r="A83" s="2" t="s">
        <v>2242</v>
      </c>
      <c r="B83" s="23">
        <f t="shared" si="19"/>
        <v>10</v>
      </c>
      <c r="C83" s="2" t="s">
        <v>2243</v>
      </c>
      <c r="D83" s="23">
        <f t="shared" si="20"/>
        <v>4</v>
      </c>
      <c r="E83" s="2" t="s">
        <v>2243</v>
      </c>
      <c r="F83" s="13"/>
      <c r="G83" s="13"/>
      <c r="H83" s="2" t="s">
        <v>2244</v>
      </c>
      <c r="I83" s="2" t="s">
        <v>2245</v>
      </c>
      <c r="J83" s="2" t="s">
        <v>35</v>
      </c>
      <c r="K83" s="15"/>
      <c r="L83" s="11" t="s">
        <v>2031</v>
      </c>
      <c r="M83" s="11" t="s">
        <v>2076</v>
      </c>
      <c r="N83" s="11" t="s">
        <v>2180</v>
      </c>
      <c r="O83" s="11"/>
      <c r="P83" s="13">
        <v>5046</v>
      </c>
      <c r="Q83" s="13">
        <v>1</v>
      </c>
      <c r="R83" s="14"/>
      <c r="S83" s="2" t="s">
        <v>48</v>
      </c>
      <c r="T83" s="2" t="s">
        <v>48</v>
      </c>
      <c r="U83" s="46"/>
      <c r="V83" s="37"/>
      <c r="W83" s="16">
        <v>0</v>
      </c>
      <c r="X83" s="15"/>
      <c r="Y83" s="13"/>
      <c r="Z83" s="13">
        <v>1</v>
      </c>
      <c r="AA83" s="7">
        <v>-1</v>
      </c>
      <c r="AB83" s="7">
        <f t="shared" si="18"/>
        <v>0</v>
      </c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spans="1:41" ht="12.45">
      <c r="A84" s="2" t="s">
        <v>2246</v>
      </c>
      <c r="B84" s="13"/>
      <c r="C84" s="23" t="s">
        <v>2247</v>
      </c>
      <c r="D84" s="23"/>
      <c r="E84" s="2" t="s">
        <v>2247</v>
      </c>
      <c r="F84" s="23">
        <v>-99</v>
      </c>
      <c r="G84" s="13"/>
      <c r="H84" s="2" t="s">
        <v>2248</v>
      </c>
      <c r="I84" s="2" t="s">
        <v>128</v>
      </c>
      <c r="J84" s="2" t="s">
        <v>128</v>
      </c>
      <c r="K84" s="15"/>
      <c r="L84" s="11" t="s">
        <v>2031</v>
      </c>
      <c r="M84" s="11" t="s">
        <v>2076</v>
      </c>
      <c r="N84" s="11" t="s">
        <v>2249</v>
      </c>
      <c r="O84" s="11"/>
      <c r="P84" s="13">
        <v>5052</v>
      </c>
      <c r="Q84" s="13">
        <v>1</v>
      </c>
      <c r="R84" s="14"/>
      <c r="S84" s="2"/>
      <c r="T84" s="2" t="s">
        <v>2250</v>
      </c>
      <c r="U84" s="46" t="s">
        <v>2251</v>
      </c>
      <c r="V84" s="37">
        <v>6102</v>
      </c>
      <c r="W84" s="16"/>
      <c r="X84" s="15"/>
      <c r="Y84" s="13"/>
      <c r="Z84" s="13">
        <v>1</v>
      </c>
      <c r="AA84" s="7"/>
      <c r="AB84" s="7">
        <f t="shared" si="18"/>
        <v>0</v>
      </c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spans="1:41" ht="12.45">
      <c r="A85" s="2" t="s">
        <v>2073</v>
      </c>
      <c r="B85" s="2">
        <f t="shared" ref="B85:B109" si="21">LEN(A85)</f>
        <v>10</v>
      </c>
      <c r="C85" s="13" t="s">
        <v>2074</v>
      </c>
      <c r="D85" s="13"/>
      <c r="E85" s="2" t="s">
        <v>2074</v>
      </c>
      <c r="F85" s="2">
        <v>0</v>
      </c>
      <c r="G85" s="2">
        <v>1</v>
      </c>
      <c r="H85" s="2" t="s">
        <v>2075</v>
      </c>
      <c r="I85" s="2" t="s">
        <v>66</v>
      </c>
      <c r="J85" s="2" t="s">
        <v>35</v>
      </c>
      <c r="K85" s="15"/>
      <c r="L85" s="11" t="s">
        <v>2031</v>
      </c>
      <c r="M85" s="11" t="s">
        <v>2076</v>
      </c>
      <c r="N85" s="11" t="s">
        <v>2249</v>
      </c>
      <c r="O85" s="11"/>
      <c r="P85" s="13">
        <v>5052</v>
      </c>
      <c r="Q85" s="13">
        <v>0</v>
      </c>
      <c r="R85" s="14"/>
      <c r="S85" s="13"/>
      <c r="T85" s="13" t="s">
        <v>2074</v>
      </c>
      <c r="U85" s="46" t="s">
        <v>2251</v>
      </c>
      <c r="V85" s="37">
        <v>6101</v>
      </c>
      <c r="W85" s="15"/>
      <c r="X85" s="15"/>
      <c r="Y85" s="13"/>
      <c r="Z85" s="13">
        <v>1</v>
      </c>
      <c r="AA85" s="7">
        <v>-2</v>
      </c>
      <c r="AB85" s="7">
        <f t="shared" si="18"/>
        <v>0</v>
      </c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spans="1:41" ht="24.9">
      <c r="A86" s="2" t="s">
        <v>2184</v>
      </c>
      <c r="B86" s="23">
        <f t="shared" si="21"/>
        <v>18</v>
      </c>
      <c r="C86" s="2" t="s">
        <v>2079</v>
      </c>
      <c r="D86" s="23">
        <f t="shared" ref="D86:D111" si="22">LEN(C86)</f>
        <v>6</v>
      </c>
      <c r="E86" s="2" t="s">
        <v>2079</v>
      </c>
      <c r="F86" s="23">
        <v>1</v>
      </c>
      <c r="G86" s="13"/>
      <c r="H86" s="2" t="s">
        <v>2252</v>
      </c>
      <c r="I86" s="2" t="s">
        <v>77</v>
      </c>
      <c r="J86" s="2" t="s">
        <v>35</v>
      </c>
      <c r="K86" s="15"/>
      <c r="L86" s="11" t="s">
        <v>2031</v>
      </c>
      <c r="M86" s="11" t="s">
        <v>2076</v>
      </c>
      <c r="N86" s="11" t="s">
        <v>2249</v>
      </c>
      <c r="O86" s="11"/>
      <c r="P86" s="13">
        <v>5052</v>
      </c>
      <c r="Q86" s="13">
        <v>0</v>
      </c>
      <c r="R86" s="14"/>
      <c r="S86" s="13"/>
      <c r="T86" s="13"/>
      <c r="U86" s="46"/>
      <c r="V86" s="37"/>
      <c r="W86" s="15"/>
      <c r="X86" s="15"/>
      <c r="Y86" s="13"/>
      <c r="Z86" s="13">
        <v>1</v>
      </c>
      <c r="AA86" s="7">
        <v>-2</v>
      </c>
      <c r="AB86" s="7">
        <f t="shared" si="18"/>
        <v>0</v>
      </c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spans="1:41" ht="12.45">
      <c r="A87" s="2" t="s">
        <v>98</v>
      </c>
      <c r="B87" s="23">
        <f t="shared" si="21"/>
        <v>4</v>
      </c>
      <c r="C87" s="2" t="s">
        <v>2253</v>
      </c>
      <c r="D87" s="23">
        <f t="shared" si="22"/>
        <v>4</v>
      </c>
      <c r="E87" s="2" t="s">
        <v>2254</v>
      </c>
      <c r="F87" s="23">
        <v>2</v>
      </c>
      <c r="G87" s="13"/>
      <c r="H87" s="2" t="s">
        <v>2255</v>
      </c>
      <c r="I87" s="2" t="s">
        <v>98</v>
      </c>
      <c r="J87" s="2" t="s">
        <v>35</v>
      </c>
      <c r="K87" s="15"/>
      <c r="L87" s="11" t="s">
        <v>2031</v>
      </c>
      <c r="M87" s="11" t="s">
        <v>2076</v>
      </c>
      <c r="N87" s="11" t="s">
        <v>2249</v>
      </c>
      <c r="O87" s="11"/>
      <c r="P87" s="13">
        <v>5052</v>
      </c>
      <c r="Q87" s="13">
        <v>0</v>
      </c>
      <c r="R87" s="14"/>
      <c r="S87" s="2" t="s">
        <v>2253</v>
      </c>
      <c r="T87" s="2" t="s">
        <v>48</v>
      </c>
      <c r="U87" s="46"/>
      <c r="V87" s="37"/>
      <c r="W87" s="15"/>
      <c r="X87" s="15"/>
      <c r="Y87" s="13"/>
      <c r="Z87" s="13">
        <v>1</v>
      </c>
      <c r="AA87" s="7">
        <v>-2</v>
      </c>
      <c r="AB87" s="7">
        <f t="shared" si="18"/>
        <v>0</v>
      </c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spans="1:41" ht="24.9">
      <c r="A88" s="2" t="s">
        <v>2256</v>
      </c>
      <c r="B88" s="23">
        <f t="shared" si="21"/>
        <v>11</v>
      </c>
      <c r="C88" s="2" t="s">
        <v>2257</v>
      </c>
      <c r="D88" s="23">
        <f t="shared" si="22"/>
        <v>3</v>
      </c>
      <c r="E88" s="2" t="s">
        <v>2258</v>
      </c>
      <c r="F88" s="23">
        <v>3</v>
      </c>
      <c r="G88" s="13"/>
      <c r="H88" s="2" t="s">
        <v>2259</v>
      </c>
      <c r="I88" s="2" t="s">
        <v>787</v>
      </c>
      <c r="J88" s="2" t="s">
        <v>35</v>
      </c>
      <c r="K88" s="15"/>
      <c r="L88" s="11" t="s">
        <v>2031</v>
      </c>
      <c r="M88" s="11" t="s">
        <v>2076</v>
      </c>
      <c r="N88" s="11" t="s">
        <v>2249</v>
      </c>
      <c r="O88" s="11"/>
      <c r="P88" s="13">
        <v>5052</v>
      </c>
      <c r="Q88" s="13">
        <v>0</v>
      </c>
      <c r="R88" s="14"/>
      <c r="S88" s="2" t="s">
        <v>2260</v>
      </c>
      <c r="T88" s="2" t="s">
        <v>48</v>
      </c>
      <c r="U88" s="46"/>
      <c r="V88" s="37"/>
      <c r="W88" s="16">
        <v>1</v>
      </c>
      <c r="X88" s="16">
        <v>366</v>
      </c>
      <c r="Y88" s="13"/>
      <c r="Z88" s="13">
        <v>1</v>
      </c>
      <c r="AA88" s="7">
        <v>-2</v>
      </c>
      <c r="AB88" s="7">
        <f t="shared" si="18"/>
        <v>0</v>
      </c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spans="1:41" ht="24.9">
      <c r="A89" s="2" t="s">
        <v>2261</v>
      </c>
      <c r="B89" s="23">
        <f t="shared" si="21"/>
        <v>15</v>
      </c>
      <c r="C89" s="2" t="s">
        <v>2262</v>
      </c>
      <c r="D89" s="23">
        <f t="shared" si="22"/>
        <v>4</v>
      </c>
      <c r="E89" s="2" t="s">
        <v>2262</v>
      </c>
      <c r="F89" s="23">
        <v>4</v>
      </c>
      <c r="G89" s="13"/>
      <c r="H89" s="2" t="s">
        <v>2263</v>
      </c>
      <c r="I89" s="2" t="s">
        <v>1519</v>
      </c>
      <c r="J89" s="2" t="s">
        <v>35</v>
      </c>
      <c r="K89" s="15"/>
      <c r="L89" s="11" t="s">
        <v>2031</v>
      </c>
      <c r="M89" s="11" t="s">
        <v>2076</v>
      </c>
      <c r="N89" s="11" t="s">
        <v>2249</v>
      </c>
      <c r="O89" s="11"/>
      <c r="P89" s="13">
        <v>5052</v>
      </c>
      <c r="Q89" s="13">
        <v>1</v>
      </c>
      <c r="R89" s="14"/>
      <c r="S89" s="2" t="s">
        <v>2264</v>
      </c>
      <c r="T89" s="2" t="s">
        <v>2262</v>
      </c>
      <c r="U89" s="46" t="s">
        <v>2251</v>
      </c>
      <c r="V89" s="37">
        <v>6103</v>
      </c>
      <c r="W89" s="16">
        <v>1</v>
      </c>
      <c r="X89" s="15">
        <v>50</v>
      </c>
      <c r="Y89" s="13"/>
      <c r="Z89" s="13">
        <v>1</v>
      </c>
      <c r="AA89" s="7"/>
      <c r="AB89" s="7">
        <f t="shared" si="18"/>
        <v>2</v>
      </c>
      <c r="AC89" s="6">
        <v>2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spans="1:41" ht="12.45">
      <c r="A90" s="2" t="s">
        <v>2265</v>
      </c>
      <c r="B90" s="23">
        <f t="shared" si="21"/>
        <v>19</v>
      </c>
      <c r="C90" s="2" t="s">
        <v>2266</v>
      </c>
      <c r="D90" s="23">
        <f t="shared" si="22"/>
        <v>4</v>
      </c>
      <c r="E90" s="2" t="s">
        <v>2266</v>
      </c>
      <c r="F90" s="23">
        <v>5</v>
      </c>
      <c r="G90" s="13"/>
      <c r="H90" s="2" t="s">
        <v>2267</v>
      </c>
      <c r="I90" s="2" t="s">
        <v>908</v>
      </c>
      <c r="J90" s="2" t="s">
        <v>35</v>
      </c>
      <c r="K90" s="15"/>
      <c r="L90" s="11" t="s">
        <v>2031</v>
      </c>
      <c r="M90" s="11" t="s">
        <v>2076</v>
      </c>
      <c r="N90" s="11" t="s">
        <v>2249</v>
      </c>
      <c r="O90" s="11"/>
      <c r="P90" s="13">
        <v>5052</v>
      </c>
      <c r="Q90" s="13">
        <v>1</v>
      </c>
      <c r="R90" s="14"/>
      <c r="S90" s="2" t="s">
        <v>48</v>
      </c>
      <c r="T90" s="2" t="s">
        <v>2266</v>
      </c>
      <c r="U90" s="46" t="s">
        <v>2251</v>
      </c>
      <c r="V90" s="37">
        <v>6104</v>
      </c>
      <c r="W90" s="16">
        <v>-30</v>
      </c>
      <c r="X90" s="16">
        <v>50</v>
      </c>
      <c r="Y90" s="13"/>
      <c r="Z90" s="13">
        <v>1</v>
      </c>
      <c r="AA90" s="7"/>
      <c r="AB90" s="7">
        <f t="shared" si="18"/>
        <v>2</v>
      </c>
      <c r="AC90" s="6">
        <v>2</v>
      </c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spans="1:41" ht="12.45">
      <c r="A91" s="2" t="s">
        <v>2268</v>
      </c>
      <c r="B91" s="23">
        <f t="shared" si="21"/>
        <v>19</v>
      </c>
      <c r="C91" s="2" t="s">
        <v>2269</v>
      </c>
      <c r="D91" s="23">
        <f t="shared" si="22"/>
        <v>4</v>
      </c>
      <c r="E91" s="2" t="s">
        <v>2269</v>
      </c>
      <c r="F91" s="23">
        <v>6</v>
      </c>
      <c r="G91" s="13"/>
      <c r="H91" s="2" t="s">
        <v>2270</v>
      </c>
      <c r="I91" s="2" t="s">
        <v>908</v>
      </c>
      <c r="J91" s="2" t="s">
        <v>35</v>
      </c>
      <c r="K91" s="15"/>
      <c r="L91" s="11" t="s">
        <v>2031</v>
      </c>
      <c r="M91" s="11" t="s">
        <v>2076</v>
      </c>
      <c r="N91" s="11" t="s">
        <v>2249</v>
      </c>
      <c r="O91" s="11"/>
      <c r="P91" s="13">
        <v>5052</v>
      </c>
      <c r="Q91" s="13">
        <v>1</v>
      </c>
      <c r="R91" s="14"/>
      <c r="S91" s="2" t="s">
        <v>48</v>
      </c>
      <c r="T91" s="2" t="s">
        <v>2269</v>
      </c>
      <c r="U91" s="46" t="s">
        <v>2251</v>
      </c>
      <c r="V91" s="37">
        <v>6105</v>
      </c>
      <c r="W91" s="16">
        <v>-30</v>
      </c>
      <c r="X91" s="16">
        <v>40</v>
      </c>
      <c r="Y91" s="13"/>
      <c r="Z91" s="13">
        <v>1</v>
      </c>
      <c r="AA91" s="7"/>
      <c r="AB91" s="7">
        <f t="shared" si="18"/>
        <v>2</v>
      </c>
      <c r="AC91" s="6">
        <v>2</v>
      </c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spans="1:41" ht="12.45">
      <c r="A92" s="2" t="s">
        <v>2271</v>
      </c>
      <c r="B92" s="23">
        <f t="shared" si="21"/>
        <v>13</v>
      </c>
      <c r="C92" s="2" t="s">
        <v>2272</v>
      </c>
      <c r="D92" s="23">
        <f t="shared" si="22"/>
        <v>4</v>
      </c>
      <c r="E92" s="2" t="s">
        <v>2272</v>
      </c>
      <c r="F92" s="23">
        <v>7</v>
      </c>
      <c r="G92" s="13"/>
      <c r="H92" s="2" t="s">
        <v>2273</v>
      </c>
      <c r="I92" s="2" t="s">
        <v>842</v>
      </c>
      <c r="J92" s="2" t="s">
        <v>35</v>
      </c>
      <c r="K92" s="15"/>
      <c r="L92" s="11" t="s">
        <v>2031</v>
      </c>
      <c r="M92" s="11" t="s">
        <v>2076</v>
      </c>
      <c r="N92" s="11" t="s">
        <v>2249</v>
      </c>
      <c r="O92" s="11"/>
      <c r="P92" s="13">
        <v>5052</v>
      </c>
      <c r="Q92" s="13">
        <v>1</v>
      </c>
      <c r="R92" s="14" t="s">
        <v>717</v>
      </c>
      <c r="S92" s="2" t="s">
        <v>48</v>
      </c>
      <c r="T92" s="2" t="s">
        <v>2272</v>
      </c>
      <c r="U92" s="46" t="s">
        <v>2251</v>
      </c>
      <c r="V92" s="37">
        <v>6106</v>
      </c>
      <c r="W92" s="16">
        <v>0</v>
      </c>
      <c r="X92" s="15"/>
      <c r="Y92" s="13"/>
      <c r="Z92" s="13">
        <v>1</v>
      </c>
      <c r="AA92" s="7"/>
      <c r="AB92" s="7">
        <f t="shared" si="18"/>
        <v>2</v>
      </c>
      <c r="AC92" s="6">
        <v>2</v>
      </c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</row>
    <row r="93" spans="1:41" ht="24.9">
      <c r="A93" s="2" t="s">
        <v>2274</v>
      </c>
      <c r="B93" s="23">
        <f t="shared" si="21"/>
        <v>16</v>
      </c>
      <c r="C93" s="2" t="s">
        <v>2275</v>
      </c>
      <c r="D93" s="23">
        <f t="shared" si="22"/>
        <v>4</v>
      </c>
      <c r="E93" s="2" t="s">
        <v>2275</v>
      </c>
      <c r="F93" s="23">
        <v>8</v>
      </c>
      <c r="G93" s="13"/>
      <c r="H93" s="2" t="s">
        <v>2276</v>
      </c>
      <c r="I93" s="2" t="s">
        <v>1562</v>
      </c>
      <c r="J93" s="2" t="s">
        <v>35</v>
      </c>
      <c r="K93" s="15"/>
      <c r="L93" s="11" t="s">
        <v>2031</v>
      </c>
      <c r="M93" s="11" t="s">
        <v>2076</v>
      </c>
      <c r="N93" s="11" t="s">
        <v>2249</v>
      </c>
      <c r="O93" s="11"/>
      <c r="P93" s="13">
        <v>5052</v>
      </c>
      <c r="Q93" s="13">
        <v>1</v>
      </c>
      <c r="R93" s="14"/>
      <c r="S93" s="2" t="s">
        <v>2277</v>
      </c>
      <c r="T93" s="2" t="s">
        <v>2275</v>
      </c>
      <c r="U93" s="46" t="s">
        <v>2251</v>
      </c>
      <c r="V93" s="37">
        <v>6107</v>
      </c>
      <c r="W93" s="16">
        <v>0</v>
      </c>
      <c r="X93" s="15"/>
      <c r="Y93" s="13"/>
      <c r="Z93" s="13">
        <v>1</v>
      </c>
      <c r="AA93" s="7"/>
      <c r="AB93" s="7">
        <f t="shared" si="18"/>
        <v>1</v>
      </c>
      <c r="AC93" s="6">
        <v>1</v>
      </c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</row>
    <row r="94" spans="1:41" ht="24.9">
      <c r="A94" s="2" t="s">
        <v>2278</v>
      </c>
      <c r="B94" s="23">
        <f t="shared" si="21"/>
        <v>20</v>
      </c>
      <c r="C94" s="2" t="s">
        <v>2279</v>
      </c>
      <c r="D94" s="23">
        <f t="shared" si="22"/>
        <v>4</v>
      </c>
      <c r="E94" s="2" t="s">
        <v>2279</v>
      </c>
      <c r="F94" s="23">
        <v>9</v>
      </c>
      <c r="G94" s="13"/>
      <c r="H94" s="2" t="s">
        <v>2280</v>
      </c>
      <c r="I94" s="2" t="s">
        <v>908</v>
      </c>
      <c r="J94" s="2" t="s">
        <v>35</v>
      </c>
      <c r="K94" s="15"/>
      <c r="L94" s="11" t="s">
        <v>2031</v>
      </c>
      <c r="M94" s="11" t="s">
        <v>2076</v>
      </c>
      <c r="N94" s="11" t="s">
        <v>2249</v>
      </c>
      <c r="O94" s="11"/>
      <c r="P94" s="13">
        <v>5052</v>
      </c>
      <c r="Q94" s="13">
        <v>1</v>
      </c>
      <c r="R94" s="14"/>
      <c r="S94" s="2" t="s">
        <v>2281</v>
      </c>
      <c r="T94" s="2" t="s">
        <v>2279</v>
      </c>
      <c r="U94" s="46" t="s">
        <v>2251</v>
      </c>
      <c r="V94" s="37">
        <v>6108</v>
      </c>
      <c r="W94" s="15"/>
      <c r="X94" s="15"/>
      <c r="Y94" s="13"/>
      <c r="Z94" s="13">
        <v>1</v>
      </c>
      <c r="AA94" s="7"/>
      <c r="AB94" s="7">
        <f t="shared" si="18"/>
        <v>1</v>
      </c>
      <c r="AC94" s="6">
        <v>1</v>
      </c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</row>
    <row r="95" spans="1:41" ht="12.45">
      <c r="A95" s="2" t="s">
        <v>2282</v>
      </c>
      <c r="B95" s="23">
        <f t="shared" si="21"/>
        <v>15</v>
      </c>
      <c r="C95" s="2" t="s">
        <v>2283</v>
      </c>
      <c r="D95" s="23">
        <f t="shared" si="22"/>
        <v>5</v>
      </c>
      <c r="E95" s="2" t="s">
        <v>2283</v>
      </c>
      <c r="F95" s="23">
        <v>9</v>
      </c>
      <c r="G95" s="13"/>
      <c r="H95" s="2" t="s">
        <v>2284</v>
      </c>
      <c r="I95" s="2" t="s">
        <v>2013</v>
      </c>
      <c r="J95" s="2" t="s">
        <v>35</v>
      </c>
      <c r="K95" s="15"/>
      <c r="L95" s="11" t="s">
        <v>2031</v>
      </c>
      <c r="M95" s="11" t="s">
        <v>2076</v>
      </c>
      <c r="N95" s="11" t="s">
        <v>2249</v>
      </c>
      <c r="O95" s="11"/>
      <c r="P95" s="13">
        <v>5052</v>
      </c>
      <c r="Q95" s="13">
        <v>1</v>
      </c>
      <c r="R95" s="14" t="s">
        <v>2285</v>
      </c>
      <c r="S95" s="2"/>
      <c r="T95" s="2"/>
      <c r="U95" s="46"/>
      <c r="V95" s="37"/>
      <c r="W95" s="15"/>
      <c r="X95" s="15"/>
      <c r="Y95" s="13"/>
      <c r="Z95" s="13">
        <v>1</v>
      </c>
      <c r="AA95" s="7"/>
      <c r="AB95" s="7">
        <f t="shared" si="18"/>
        <v>1</v>
      </c>
      <c r="AC95" s="6">
        <v>1</v>
      </c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</row>
    <row r="96" spans="1:41" ht="24.9">
      <c r="A96" s="2" t="s">
        <v>2286</v>
      </c>
      <c r="B96" s="23">
        <f t="shared" si="21"/>
        <v>25</v>
      </c>
      <c r="C96" s="2" t="s">
        <v>2287</v>
      </c>
      <c r="D96" s="23">
        <f t="shared" si="22"/>
        <v>4</v>
      </c>
      <c r="E96" s="2" t="s">
        <v>2287</v>
      </c>
      <c r="F96" s="23">
        <v>10</v>
      </c>
      <c r="G96" s="13"/>
      <c r="H96" s="2" t="s">
        <v>2288</v>
      </c>
      <c r="I96" s="2" t="s">
        <v>2137</v>
      </c>
      <c r="J96" s="2" t="s">
        <v>35</v>
      </c>
      <c r="K96" s="15"/>
      <c r="L96" s="11" t="s">
        <v>2031</v>
      </c>
      <c r="M96" s="11" t="s">
        <v>2076</v>
      </c>
      <c r="N96" s="11" t="s">
        <v>2249</v>
      </c>
      <c r="O96" s="11"/>
      <c r="P96" s="13">
        <v>5052</v>
      </c>
      <c r="Q96" s="13">
        <v>1</v>
      </c>
      <c r="R96" s="14"/>
      <c r="S96" s="2" t="s">
        <v>2289</v>
      </c>
      <c r="T96" s="2" t="s">
        <v>2290</v>
      </c>
      <c r="U96" s="46" t="s">
        <v>2251</v>
      </c>
      <c r="V96" s="37">
        <v>6109</v>
      </c>
      <c r="W96" s="15"/>
      <c r="X96" s="15"/>
      <c r="Y96" s="13"/>
      <c r="Z96" s="13">
        <v>1</v>
      </c>
      <c r="AA96" s="7"/>
      <c r="AB96" s="7">
        <f t="shared" si="18"/>
        <v>0</v>
      </c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</row>
    <row r="97" spans="1:41" ht="24.9">
      <c r="A97" s="2" t="s">
        <v>2291</v>
      </c>
      <c r="B97" s="23">
        <f t="shared" si="21"/>
        <v>17</v>
      </c>
      <c r="C97" s="2" t="s">
        <v>2292</v>
      </c>
      <c r="D97" s="23">
        <f t="shared" si="22"/>
        <v>4</v>
      </c>
      <c r="E97" s="2" t="s">
        <v>2292</v>
      </c>
      <c r="F97" s="23">
        <v>11</v>
      </c>
      <c r="G97" s="13"/>
      <c r="H97" s="2" t="s">
        <v>2293</v>
      </c>
      <c r="I97" s="2" t="s">
        <v>66</v>
      </c>
      <c r="J97" s="2" t="s">
        <v>35</v>
      </c>
      <c r="K97" s="15"/>
      <c r="L97" s="11" t="s">
        <v>2031</v>
      </c>
      <c r="M97" s="11" t="s">
        <v>2076</v>
      </c>
      <c r="N97" s="11" t="s">
        <v>2249</v>
      </c>
      <c r="O97" s="11"/>
      <c r="P97" s="13">
        <v>5052</v>
      </c>
      <c r="Q97" s="13">
        <v>1</v>
      </c>
      <c r="R97" s="14"/>
      <c r="S97" s="2" t="s">
        <v>2294</v>
      </c>
      <c r="T97" s="2" t="s">
        <v>48</v>
      </c>
      <c r="U97" s="46"/>
      <c r="V97" s="37"/>
      <c r="W97" s="15"/>
      <c r="X97" s="15"/>
      <c r="Y97" s="2" t="s">
        <v>451</v>
      </c>
      <c r="Z97" s="13">
        <v>1</v>
      </c>
      <c r="AA97" s="7"/>
      <c r="AB97" s="7">
        <f t="shared" si="18"/>
        <v>0</v>
      </c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</row>
    <row r="98" spans="1:41" ht="12.45">
      <c r="A98" s="2" t="s">
        <v>2295</v>
      </c>
      <c r="B98" s="23">
        <f t="shared" si="21"/>
        <v>23</v>
      </c>
      <c r="C98" s="2" t="s">
        <v>2296</v>
      </c>
      <c r="D98" s="23">
        <f t="shared" si="22"/>
        <v>4</v>
      </c>
      <c r="E98" s="2" t="s">
        <v>2296</v>
      </c>
      <c r="F98" s="23">
        <v>13</v>
      </c>
      <c r="G98" s="13"/>
      <c r="H98" s="2" t="s">
        <v>2297</v>
      </c>
      <c r="I98" s="2" t="s">
        <v>2298</v>
      </c>
      <c r="J98" s="2" t="s">
        <v>35</v>
      </c>
      <c r="K98" s="15"/>
      <c r="L98" s="11" t="s">
        <v>2031</v>
      </c>
      <c r="M98" s="11" t="s">
        <v>2076</v>
      </c>
      <c r="N98" s="11" t="s">
        <v>2249</v>
      </c>
      <c r="O98" s="11"/>
      <c r="P98" s="13">
        <v>5052</v>
      </c>
      <c r="Q98" s="13">
        <v>1</v>
      </c>
      <c r="R98" s="14"/>
      <c r="S98" s="2" t="s">
        <v>2299</v>
      </c>
      <c r="T98" s="2" t="s">
        <v>2299</v>
      </c>
      <c r="U98" s="46" t="s">
        <v>2251</v>
      </c>
      <c r="V98" s="37">
        <v>6110</v>
      </c>
      <c r="W98" s="15"/>
      <c r="X98" s="15"/>
      <c r="Y98" s="13"/>
      <c r="Z98" s="13">
        <v>1</v>
      </c>
      <c r="AA98" s="7"/>
      <c r="AB98" s="7">
        <f t="shared" si="18"/>
        <v>0</v>
      </c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</row>
    <row r="99" spans="1:41" ht="24.9">
      <c r="A99" s="2" t="s">
        <v>2300</v>
      </c>
      <c r="B99" s="23">
        <f t="shared" si="21"/>
        <v>19</v>
      </c>
      <c r="C99" s="2" t="s">
        <v>2301</v>
      </c>
      <c r="D99" s="23">
        <f t="shared" si="22"/>
        <v>3</v>
      </c>
      <c r="E99" s="2" t="s">
        <v>2301</v>
      </c>
      <c r="F99" s="23">
        <v>14</v>
      </c>
      <c r="G99" s="13"/>
      <c r="H99" s="2" t="s">
        <v>2302</v>
      </c>
      <c r="I99" s="2" t="s">
        <v>1519</v>
      </c>
      <c r="J99" s="2" t="s">
        <v>35</v>
      </c>
      <c r="K99" s="15"/>
      <c r="L99" s="11" t="s">
        <v>2031</v>
      </c>
      <c r="M99" s="11" t="s">
        <v>2076</v>
      </c>
      <c r="N99" s="11" t="s">
        <v>2249</v>
      </c>
      <c r="O99" s="11"/>
      <c r="P99" s="13">
        <v>5052</v>
      </c>
      <c r="Q99" s="13">
        <v>1</v>
      </c>
      <c r="R99" s="14"/>
      <c r="S99" s="2" t="s">
        <v>2303</v>
      </c>
      <c r="T99" s="2" t="s">
        <v>48</v>
      </c>
      <c r="U99" s="46"/>
      <c r="V99" s="37"/>
      <c r="W99" s="16">
        <v>0</v>
      </c>
      <c r="X99" s="15"/>
      <c r="Y99" s="13"/>
      <c r="Z99" s="13">
        <v>1</v>
      </c>
      <c r="AA99" s="7"/>
      <c r="AB99" s="7">
        <f t="shared" si="18"/>
        <v>0</v>
      </c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</row>
    <row r="100" spans="1:41" ht="12.45">
      <c r="A100" s="2" t="s">
        <v>2304</v>
      </c>
      <c r="B100" s="23">
        <f t="shared" si="21"/>
        <v>17</v>
      </c>
      <c r="C100" s="2" t="s">
        <v>2305</v>
      </c>
      <c r="D100" s="23">
        <f t="shared" si="22"/>
        <v>4</v>
      </c>
      <c r="E100" s="2" t="s">
        <v>2305</v>
      </c>
      <c r="F100" s="23">
        <v>15</v>
      </c>
      <c r="G100" s="13"/>
      <c r="H100" s="2" t="s">
        <v>2306</v>
      </c>
      <c r="I100" s="2" t="s">
        <v>2307</v>
      </c>
      <c r="J100" s="2" t="s">
        <v>35</v>
      </c>
      <c r="K100" s="15"/>
      <c r="L100" s="11" t="s">
        <v>2031</v>
      </c>
      <c r="M100" s="11" t="s">
        <v>2076</v>
      </c>
      <c r="N100" s="11" t="s">
        <v>2249</v>
      </c>
      <c r="O100" s="11"/>
      <c r="P100" s="13">
        <v>5052</v>
      </c>
      <c r="Q100" s="13">
        <v>1</v>
      </c>
      <c r="R100" s="14" t="s">
        <v>2308</v>
      </c>
      <c r="S100" s="2" t="s">
        <v>48</v>
      </c>
      <c r="T100" s="2" t="s">
        <v>48</v>
      </c>
      <c r="U100" s="66"/>
      <c r="V100" s="32"/>
      <c r="W100" s="16">
        <v>0</v>
      </c>
      <c r="X100" s="16">
        <v>100</v>
      </c>
      <c r="Y100" s="13"/>
      <c r="Z100" s="13">
        <v>1</v>
      </c>
      <c r="AA100" s="7"/>
      <c r="AB100" s="7">
        <f t="shared" si="18"/>
        <v>0</v>
      </c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</row>
    <row r="101" spans="1:41" ht="12.45">
      <c r="A101" s="2" t="s">
        <v>2309</v>
      </c>
      <c r="B101" s="23">
        <f t="shared" si="21"/>
        <v>23</v>
      </c>
      <c r="C101" s="2" t="s">
        <v>2310</v>
      </c>
      <c r="D101" s="23">
        <f t="shared" si="22"/>
        <v>4</v>
      </c>
      <c r="E101" s="2" t="s">
        <v>2310</v>
      </c>
      <c r="F101" s="23">
        <v>16</v>
      </c>
      <c r="G101" s="13"/>
      <c r="H101" s="2" t="s">
        <v>2311</v>
      </c>
      <c r="I101" s="2" t="s">
        <v>908</v>
      </c>
      <c r="J101" s="2" t="s">
        <v>35</v>
      </c>
      <c r="K101" s="15"/>
      <c r="L101" s="11" t="s">
        <v>2031</v>
      </c>
      <c r="M101" s="11" t="s">
        <v>2076</v>
      </c>
      <c r="N101" s="11" t="s">
        <v>2249</v>
      </c>
      <c r="O101" s="11"/>
      <c r="P101" s="13">
        <v>5052</v>
      </c>
      <c r="Q101" s="13">
        <v>1</v>
      </c>
      <c r="R101" s="14"/>
      <c r="S101" s="2" t="s">
        <v>48</v>
      </c>
      <c r="T101" s="2" t="s">
        <v>48</v>
      </c>
      <c r="U101" s="66"/>
      <c r="V101" s="32"/>
      <c r="W101" s="15"/>
      <c r="X101" s="15"/>
      <c r="Y101" s="13"/>
      <c r="Z101" s="13">
        <v>1</v>
      </c>
      <c r="AA101" s="7"/>
      <c r="AB101" s="7">
        <f t="shared" si="18"/>
        <v>0</v>
      </c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</row>
    <row r="102" spans="1:41" ht="12.45">
      <c r="A102" s="2" t="s">
        <v>2312</v>
      </c>
      <c r="B102" s="23">
        <f t="shared" si="21"/>
        <v>15</v>
      </c>
      <c r="C102" s="2" t="s">
        <v>2313</v>
      </c>
      <c r="D102" s="23">
        <f t="shared" si="22"/>
        <v>4</v>
      </c>
      <c r="E102" s="2" t="s">
        <v>2313</v>
      </c>
      <c r="F102" s="23">
        <v>17</v>
      </c>
      <c r="G102" s="13"/>
      <c r="H102" s="2" t="s">
        <v>2314</v>
      </c>
      <c r="I102" s="2" t="s">
        <v>2315</v>
      </c>
      <c r="J102" s="2" t="s">
        <v>35</v>
      </c>
      <c r="K102" s="15"/>
      <c r="L102" s="11" t="s">
        <v>2031</v>
      </c>
      <c r="M102" s="11" t="s">
        <v>2076</v>
      </c>
      <c r="N102" s="11" t="s">
        <v>2249</v>
      </c>
      <c r="O102" s="11"/>
      <c r="P102" s="13">
        <v>5052</v>
      </c>
      <c r="Q102" s="13">
        <v>1</v>
      </c>
      <c r="R102" s="14"/>
      <c r="S102" s="2" t="s">
        <v>48</v>
      </c>
      <c r="T102" s="2" t="s">
        <v>48</v>
      </c>
      <c r="U102" s="66"/>
      <c r="V102" s="32"/>
      <c r="W102" s="16">
        <v>0</v>
      </c>
      <c r="X102" s="15"/>
      <c r="Y102" s="13"/>
      <c r="Z102" s="13">
        <v>1</v>
      </c>
      <c r="AA102" s="7"/>
      <c r="AB102" s="7">
        <f t="shared" si="18"/>
        <v>0</v>
      </c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</row>
    <row r="103" spans="1:41" ht="24.9">
      <c r="A103" s="2" t="s">
        <v>2316</v>
      </c>
      <c r="B103" s="23">
        <f t="shared" si="21"/>
        <v>28</v>
      </c>
      <c r="C103" s="2" t="s">
        <v>2317</v>
      </c>
      <c r="D103" s="23">
        <f t="shared" si="22"/>
        <v>3</v>
      </c>
      <c r="E103" s="2" t="s">
        <v>2317</v>
      </c>
      <c r="F103" s="23">
        <v>17</v>
      </c>
      <c r="G103" s="13"/>
      <c r="H103" s="2" t="s">
        <v>2318</v>
      </c>
      <c r="I103" s="2" t="s">
        <v>2315</v>
      </c>
      <c r="J103" s="2" t="s">
        <v>35</v>
      </c>
      <c r="K103" s="15"/>
      <c r="L103" s="11" t="s">
        <v>2031</v>
      </c>
      <c r="M103" s="11" t="s">
        <v>2076</v>
      </c>
      <c r="N103" s="11" t="s">
        <v>2249</v>
      </c>
      <c r="O103" s="11"/>
      <c r="P103" s="13">
        <v>5052</v>
      </c>
      <c r="Q103" s="13">
        <v>1</v>
      </c>
      <c r="R103" s="14"/>
      <c r="S103" s="2" t="s">
        <v>48</v>
      </c>
      <c r="T103" s="2" t="s">
        <v>48</v>
      </c>
      <c r="U103" s="66"/>
      <c r="V103" s="32"/>
      <c r="W103" s="16">
        <v>0</v>
      </c>
      <c r="X103" s="15"/>
      <c r="Y103" s="13"/>
      <c r="Z103" s="13">
        <v>1</v>
      </c>
      <c r="AA103" s="7"/>
      <c r="AB103" s="7">
        <f t="shared" si="18"/>
        <v>0</v>
      </c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</row>
    <row r="104" spans="1:41" ht="12.45">
      <c r="A104" s="2" t="s">
        <v>2319</v>
      </c>
      <c r="B104" s="23">
        <f t="shared" si="21"/>
        <v>20</v>
      </c>
      <c r="C104" s="2" t="s">
        <v>2320</v>
      </c>
      <c r="D104" s="23">
        <f t="shared" si="22"/>
        <v>4</v>
      </c>
      <c r="E104" s="2" t="s">
        <v>2320</v>
      </c>
      <c r="F104" s="23">
        <v>19</v>
      </c>
      <c r="G104" s="13"/>
      <c r="H104" s="2" t="s">
        <v>2321</v>
      </c>
      <c r="I104" s="2" t="s">
        <v>908</v>
      </c>
      <c r="J104" s="2" t="s">
        <v>35</v>
      </c>
      <c r="K104" s="15"/>
      <c r="L104" s="11" t="s">
        <v>2031</v>
      </c>
      <c r="M104" s="11" t="s">
        <v>2076</v>
      </c>
      <c r="N104" s="11" t="s">
        <v>2249</v>
      </c>
      <c r="O104" s="11"/>
      <c r="P104" s="13">
        <v>5052</v>
      </c>
      <c r="Q104" s="13">
        <v>1</v>
      </c>
      <c r="R104" s="14"/>
      <c r="S104" s="2" t="s">
        <v>48</v>
      </c>
      <c r="T104" s="2" t="s">
        <v>48</v>
      </c>
      <c r="U104" s="66"/>
      <c r="V104" s="32"/>
      <c r="W104" s="15"/>
      <c r="X104" s="15"/>
      <c r="Y104" s="13"/>
      <c r="Z104" s="13">
        <v>1</v>
      </c>
      <c r="AA104" s="7"/>
      <c r="AB104" s="7">
        <f t="shared" si="18"/>
        <v>0</v>
      </c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</row>
    <row r="105" spans="1:41" ht="12.45">
      <c r="A105" s="2" t="s">
        <v>2322</v>
      </c>
      <c r="B105" s="23">
        <f t="shared" si="21"/>
        <v>24</v>
      </c>
      <c r="C105" s="2" t="s">
        <v>2323</v>
      </c>
      <c r="D105" s="23">
        <f t="shared" si="22"/>
        <v>4</v>
      </c>
      <c r="E105" s="2" t="s">
        <v>2323</v>
      </c>
      <c r="F105" s="23">
        <v>21</v>
      </c>
      <c r="G105" s="13"/>
      <c r="H105" s="2" t="s">
        <v>2324</v>
      </c>
      <c r="I105" s="2" t="s">
        <v>1511</v>
      </c>
      <c r="J105" s="2" t="s">
        <v>35</v>
      </c>
      <c r="K105" s="15"/>
      <c r="L105" s="11" t="s">
        <v>2031</v>
      </c>
      <c r="M105" s="11" t="s">
        <v>2076</v>
      </c>
      <c r="N105" s="11" t="s">
        <v>2249</v>
      </c>
      <c r="O105" s="11"/>
      <c r="P105" s="13">
        <v>5052</v>
      </c>
      <c r="Q105" s="13">
        <v>1</v>
      </c>
      <c r="R105" s="14"/>
      <c r="S105" s="2" t="s">
        <v>2325</v>
      </c>
      <c r="T105" s="2" t="s">
        <v>2326</v>
      </c>
      <c r="U105" s="66"/>
      <c r="V105" s="32"/>
      <c r="W105" s="16">
        <v>0</v>
      </c>
      <c r="X105" s="15"/>
      <c r="Y105" s="13"/>
      <c r="Z105" s="13">
        <v>1</v>
      </c>
      <c r="AA105" s="7"/>
      <c r="AB105" s="7">
        <f t="shared" si="18"/>
        <v>0</v>
      </c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</row>
    <row r="106" spans="1:41" ht="12.45">
      <c r="A106" s="2" t="s">
        <v>2327</v>
      </c>
      <c r="B106" s="23">
        <f t="shared" si="21"/>
        <v>15</v>
      </c>
      <c r="C106" s="2" t="s">
        <v>2328</v>
      </c>
      <c r="D106" s="23">
        <f t="shared" si="22"/>
        <v>4</v>
      </c>
      <c r="E106" s="2" t="s">
        <v>2328</v>
      </c>
      <c r="F106" s="23">
        <v>22</v>
      </c>
      <c r="G106" s="13"/>
      <c r="H106" s="2" t="s">
        <v>2329</v>
      </c>
      <c r="I106" s="2" t="s">
        <v>1511</v>
      </c>
      <c r="J106" s="2" t="s">
        <v>35</v>
      </c>
      <c r="K106" s="15"/>
      <c r="L106" s="11" t="s">
        <v>2031</v>
      </c>
      <c r="M106" s="11" t="s">
        <v>2076</v>
      </c>
      <c r="N106" s="11" t="s">
        <v>2249</v>
      </c>
      <c r="O106" s="11"/>
      <c r="P106" s="13">
        <v>5052</v>
      </c>
      <c r="Q106" s="13">
        <v>1</v>
      </c>
      <c r="R106" s="14"/>
      <c r="S106" s="2" t="s">
        <v>2325</v>
      </c>
      <c r="T106" s="2" t="s">
        <v>48</v>
      </c>
      <c r="U106" s="66"/>
      <c r="V106" s="32"/>
      <c r="W106" s="16">
        <v>0</v>
      </c>
      <c r="X106" s="15"/>
      <c r="Y106" s="13"/>
      <c r="Z106" s="13">
        <v>1</v>
      </c>
      <c r="AA106" s="7"/>
      <c r="AB106" s="7">
        <f t="shared" si="18"/>
        <v>0</v>
      </c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</row>
    <row r="107" spans="1:41" ht="24.9">
      <c r="A107" s="2" t="s">
        <v>2330</v>
      </c>
      <c r="B107" s="23">
        <f t="shared" si="21"/>
        <v>24</v>
      </c>
      <c r="C107" s="2" t="s">
        <v>2331</v>
      </c>
      <c r="D107" s="23">
        <f t="shared" si="22"/>
        <v>4</v>
      </c>
      <c r="E107" s="2" t="s">
        <v>2331</v>
      </c>
      <c r="F107" s="23">
        <v>23</v>
      </c>
      <c r="G107" s="13"/>
      <c r="H107" s="2" t="s">
        <v>2332</v>
      </c>
      <c r="I107" s="2" t="s">
        <v>1511</v>
      </c>
      <c r="J107" s="2" t="s">
        <v>35</v>
      </c>
      <c r="K107" s="15"/>
      <c r="L107" s="11" t="s">
        <v>2031</v>
      </c>
      <c r="M107" s="11" t="s">
        <v>2076</v>
      </c>
      <c r="N107" s="11" t="s">
        <v>2249</v>
      </c>
      <c r="O107" s="11"/>
      <c r="P107" s="13">
        <v>5052</v>
      </c>
      <c r="Q107" s="13">
        <v>1</v>
      </c>
      <c r="R107" s="14"/>
      <c r="S107" s="2" t="s">
        <v>2333</v>
      </c>
      <c r="T107" s="2" t="s">
        <v>48</v>
      </c>
      <c r="U107" s="16"/>
      <c r="V107" s="40"/>
      <c r="W107" s="16">
        <v>0</v>
      </c>
      <c r="X107" s="15"/>
      <c r="Y107" s="13"/>
      <c r="Z107" s="13">
        <v>1</v>
      </c>
      <c r="AA107" s="7"/>
      <c r="AB107" s="7">
        <f t="shared" si="18"/>
        <v>0</v>
      </c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</row>
    <row r="108" spans="1:41" ht="24.9">
      <c r="A108" s="2" t="s">
        <v>2334</v>
      </c>
      <c r="B108" s="23">
        <f t="shared" si="21"/>
        <v>16</v>
      </c>
      <c r="C108" s="2" t="s">
        <v>2335</v>
      </c>
      <c r="D108" s="23">
        <f t="shared" si="22"/>
        <v>4</v>
      </c>
      <c r="E108" s="2" t="s">
        <v>2335</v>
      </c>
      <c r="F108" s="23">
        <v>30</v>
      </c>
      <c r="G108" s="13"/>
      <c r="H108" s="2" t="s">
        <v>2336</v>
      </c>
      <c r="I108" s="2" t="s">
        <v>886</v>
      </c>
      <c r="J108" s="2" t="s">
        <v>35</v>
      </c>
      <c r="K108" s="15"/>
      <c r="L108" s="11" t="s">
        <v>2031</v>
      </c>
      <c r="M108" s="11" t="s">
        <v>2076</v>
      </c>
      <c r="N108" s="11" t="s">
        <v>2249</v>
      </c>
      <c r="O108" s="11"/>
      <c r="P108" s="13">
        <v>5052</v>
      </c>
      <c r="Q108" s="13">
        <v>1</v>
      </c>
      <c r="R108" s="14"/>
      <c r="S108" s="2" t="s">
        <v>2337</v>
      </c>
      <c r="T108" s="2" t="s">
        <v>48</v>
      </c>
      <c r="U108" s="16"/>
      <c r="V108" s="40"/>
      <c r="W108" s="16">
        <v>0</v>
      </c>
      <c r="X108" s="15"/>
      <c r="Y108" s="13"/>
      <c r="Z108" s="13">
        <v>1</v>
      </c>
      <c r="AA108" s="7"/>
      <c r="AB108" s="7">
        <f t="shared" si="18"/>
        <v>0</v>
      </c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</row>
    <row r="109" spans="1:41" ht="24.9">
      <c r="A109" s="2" t="s">
        <v>2338</v>
      </c>
      <c r="B109" s="23">
        <f t="shared" si="21"/>
        <v>21</v>
      </c>
      <c r="C109" s="2" t="s">
        <v>2339</v>
      </c>
      <c r="D109" s="23">
        <f t="shared" si="22"/>
        <v>5</v>
      </c>
      <c r="E109" s="2" t="s">
        <v>2339</v>
      </c>
      <c r="F109" s="23">
        <v>50</v>
      </c>
      <c r="G109" s="13"/>
      <c r="H109" s="2" t="s">
        <v>2340</v>
      </c>
      <c r="I109" s="2" t="s">
        <v>77</v>
      </c>
      <c r="J109" s="2" t="s">
        <v>34</v>
      </c>
      <c r="K109" s="16">
        <v>70</v>
      </c>
      <c r="L109" s="11" t="s">
        <v>2031</v>
      </c>
      <c r="M109" s="11" t="s">
        <v>2076</v>
      </c>
      <c r="N109" s="12" t="s">
        <v>2249</v>
      </c>
      <c r="O109" s="11"/>
      <c r="P109" s="13">
        <v>5052</v>
      </c>
      <c r="Q109" s="13">
        <v>1</v>
      </c>
      <c r="R109" s="14"/>
      <c r="S109" s="13"/>
      <c r="T109" s="13"/>
      <c r="U109" s="15"/>
      <c r="V109" s="39"/>
      <c r="W109" s="15"/>
      <c r="X109" s="15"/>
      <c r="Y109" s="13"/>
      <c r="Z109" s="13">
        <v>1</v>
      </c>
      <c r="AA109" s="7"/>
      <c r="AB109" s="7">
        <f t="shared" si="18"/>
        <v>0</v>
      </c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</row>
    <row r="110" spans="1:41" ht="24.9">
      <c r="A110" s="2" t="s">
        <v>2341</v>
      </c>
      <c r="B110" s="23">
        <v>17</v>
      </c>
      <c r="C110" s="2" t="s">
        <v>2342</v>
      </c>
      <c r="D110" s="23">
        <f t="shared" si="22"/>
        <v>5</v>
      </c>
      <c r="E110" s="2" t="s">
        <v>2342</v>
      </c>
      <c r="F110" s="13"/>
      <c r="G110" s="13"/>
      <c r="H110" s="2" t="s">
        <v>2343</v>
      </c>
      <c r="I110" s="2" t="s">
        <v>729</v>
      </c>
      <c r="J110" s="2" t="s">
        <v>35</v>
      </c>
      <c r="K110" s="15"/>
      <c r="L110" s="11" t="s">
        <v>2031</v>
      </c>
      <c r="M110" s="11" t="s">
        <v>2076</v>
      </c>
      <c r="N110" s="11" t="s">
        <v>2249</v>
      </c>
      <c r="O110" s="11"/>
      <c r="P110" s="13">
        <v>5052</v>
      </c>
      <c r="Q110" s="13">
        <v>1</v>
      </c>
      <c r="R110" s="14" t="s">
        <v>2344</v>
      </c>
      <c r="S110" s="2"/>
      <c r="T110" s="2" t="s">
        <v>2345</v>
      </c>
      <c r="U110" s="15"/>
      <c r="V110" s="39"/>
      <c r="W110" s="15"/>
      <c r="X110" s="15"/>
      <c r="Y110" s="13"/>
      <c r="Z110" s="13">
        <v>1</v>
      </c>
      <c r="AA110" s="7"/>
      <c r="AB110" s="7">
        <f t="shared" si="18"/>
        <v>0</v>
      </c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</row>
    <row r="111" spans="1:41" ht="12.45">
      <c r="A111" s="2" t="s">
        <v>2346</v>
      </c>
      <c r="B111" s="23">
        <v>17</v>
      </c>
      <c r="C111" s="2" t="s">
        <v>2347</v>
      </c>
      <c r="D111" s="23">
        <f t="shared" si="22"/>
        <v>5</v>
      </c>
      <c r="E111" s="2" t="s">
        <v>2347</v>
      </c>
      <c r="F111" s="13"/>
      <c r="G111" s="13"/>
      <c r="H111" s="2" t="s">
        <v>2348</v>
      </c>
      <c r="I111" s="2" t="s">
        <v>729</v>
      </c>
      <c r="J111" s="2" t="s">
        <v>35</v>
      </c>
      <c r="K111" s="15"/>
      <c r="L111" s="11" t="s">
        <v>2031</v>
      </c>
      <c r="M111" s="11" t="s">
        <v>2076</v>
      </c>
      <c r="N111" s="11" t="s">
        <v>2249</v>
      </c>
      <c r="O111" s="11"/>
      <c r="P111" s="13">
        <v>5052</v>
      </c>
      <c r="Q111" s="13">
        <v>1</v>
      </c>
      <c r="R111" s="14" t="s">
        <v>2344</v>
      </c>
      <c r="S111" s="2"/>
      <c r="T111" s="6"/>
      <c r="U111" s="15"/>
      <c r="V111" s="39"/>
      <c r="W111" s="15"/>
      <c r="X111" s="15"/>
      <c r="Y111" s="13"/>
      <c r="Z111" s="13">
        <v>1</v>
      </c>
      <c r="AA111" s="7"/>
      <c r="AB111" s="7">
        <f t="shared" si="18"/>
        <v>0</v>
      </c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</row>
    <row r="112" spans="1:41" ht="12.45">
      <c r="A112" s="2" t="s">
        <v>2349</v>
      </c>
      <c r="B112" s="23">
        <v>17</v>
      </c>
      <c r="C112" s="2" t="s">
        <v>2350</v>
      </c>
      <c r="D112" s="23">
        <v>5</v>
      </c>
      <c r="E112" s="2" t="s">
        <v>2350</v>
      </c>
      <c r="F112" s="13"/>
      <c r="G112" s="13"/>
      <c r="H112" s="2" t="s">
        <v>2351</v>
      </c>
      <c r="I112" s="2" t="s">
        <v>729</v>
      </c>
      <c r="J112" s="2" t="s">
        <v>35</v>
      </c>
      <c r="K112" s="15"/>
      <c r="L112" s="11" t="s">
        <v>2031</v>
      </c>
      <c r="M112" s="11" t="s">
        <v>2076</v>
      </c>
      <c r="N112" s="11" t="s">
        <v>2249</v>
      </c>
      <c r="O112" s="11"/>
      <c r="P112" s="13">
        <v>5052</v>
      </c>
      <c r="Q112" s="13"/>
      <c r="R112" s="14"/>
      <c r="S112" s="2"/>
      <c r="T112" s="2"/>
      <c r="U112" s="15"/>
      <c r="V112" s="39"/>
      <c r="W112" s="15"/>
      <c r="X112" s="15"/>
      <c r="Y112" s="13"/>
      <c r="Z112" s="13"/>
      <c r="AA112" s="7"/>
      <c r="AB112" s="7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</row>
    <row r="113" spans="1:41" ht="24.9">
      <c r="A113" s="2" t="s">
        <v>2352</v>
      </c>
      <c r="B113" s="23">
        <f t="shared" ref="B113:B118" si="23">LEN(A113)</f>
        <v>18</v>
      </c>
      <c r="C113" s="2" t="s">
        <v>2353</v>
      </c>
      <c r="D113" s="23">
        <f t="shared" ref="D113:D120" si="24">LEN(C113)</f>
        <v>4</v>
      </c>
      <c r="E113" s="2" t="s">
        <v>2353</v>
      </c>
      <c r="F113" s="13"/>
      <c r="G113" s="13"/>
      <c r="H113" s="2" t="s">
        <v>2354</v>
      </c>
      <c r="I113" s="2" t="s">
        <v>908</v>
      </c>
      <c r="J113" s="2" t="s">
        <v>35</v>
      </c>
      <c r="K113" s="15"/>
      <c r="L113" s="11" t="s">
        <v>2031</v>
      </c>
      <c r="M113" s="11" t="s">
        <v>2076</v>
      </c>
      <c r="N113" s="11" t="s">
        <v>2249</v>
      </c>
      <c r="O113" s="11"/>
      <c r="P113" s="13">
        <v>5052</v>
      </c>
      <c r="Q113" s="13">
        <v>1</v>
      </c>
      <c r="R113" s="14"/>
      <c r="S113" s="2" t="s">
        <v>2355</v>
      </c>
      <c r="T113" s="2" t="s">
        <v>48</v>
      </c>
      <c r="U113" s="15"/>
      <c r="V113" s="39"/>
      <c r="W113" s="15"/>
      <c r="X113" s="15"/>
      <c r="Y113" s="13"/>
      <c r="Z113" s="13">
        <v>0</v>
      </c>
      <c r="AA113" s="7">
        <v>-1</v>
      </c>
      <c r="AB113" s="7">
        <f t="shared" ref="AB113:AB120" si="25">AC113+AD113</f>
        <v>0</v>
      </c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</row>
    <row r="114" spans="1:41" ht="24.9">
      <c r="A114" s="2" t="s">
        <v>2356</v>
      </c>
      <c r="B114" s="23">
        <f t="shared" si="23"/>
        <v>17</v>
      </c>
      <c r="C114" s="2" t="s">
        <v>2357</v>
      </c>
      <c r="D114" s="23">
        <f t="shared" si="24"/>
        <v>4</v>
      </c>
      <c r="E114" s="2" t="s">
        <v>2357</v>
      </c>
      <c r="F114" s="13"/>
      <c r="G114" s="13"/>
      <c r="H114" s="2" t="s">
        <v>2358</v>
      </c>
      <c r="I114" s="2" t="s">
        <v>908</v>
      </c>
      <c r="J114" s="2" t="s">
        <v>35</v>
      </c>
      <c r="K114" s="15"/>
      <c r="L114" s="11" t="s">
        <v>2031</v>
      </c>
      <c r="M114" s="11" t="s">
        <v>2076</v>
      </c>
      <c r="N114" s="11" t="s">
        <v>2249</v>
      </c>
      <c r="O114" s="11"/>
      <c r="P114" s="13">
        <v>5052</v>
      </c>
      <c r="Q114" s="13">
        <v>1</v>
      </c>
      <c r="R114" s="14"/>
      <c r="S114" s="2" t="s">
        <v>2359</v>
      </c>
      <c r="T114" s="13"/>
      <c r="U114" s="15"/>
      <c r="V114" s="39"/>
      <c r="W114" s="15"/>
      <c r="X114" s="15"/>
      <c r="Y114" s="2" t="s">
        <v>451</v>
      </c>
      <c r="Z114" s="13">
        <v>0</v>
      </c>
      <c r="AA114" s="7">
        <v>-1</v>
      </c>
      <c r="AB114" s="7">
        <f t="shared" si="25"/>
        <v>0</v>
      </c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</row>
    <row r="115" spans="1:41" ht="24.9">
      <c r="A115" s="2" t="s">
        <v>2360</v>
      </c>
      <c r="B115" s="23">
        <f t="shared" si="23"/>
        <v>18</v>
      </c>
      <c r="C115" s="2" t="s">
        <v>2361</v>
      </c>
      <c r="D115" s="23">
        <f t="shared" si="24"/>
        <v>4</v>
      </c>
      <c r="E115" s="2" t="s">
        <v>2361</v>
      </c>
      <c r="F115" s="13"/>
      <c r="G115" s="13"/>
      <c r="H115" s="2" t="s">
        <v>2362</v>
      </c>
      <c r="I115" s="2" t="s">
        <v>908</v>
      </c>
      <c r="J115" s="2" t="s">
        <v>35</v>
      </c>
      <c r="K115" s="15"/>
      <c r="L115" s="11" t="s">
        <v>2031</v>
      </c>
      <c r="M115" s="11" t="s">
        <v>2076</v>
      </c>
      <c r="N115" s="11" t="s">
        <v>2249</v>
      </c>
      <c r="O115" s="11"/>
      <c r="P115" s="13">
        <v>5052</v>
      </c>
      <c r="Q115" s="13">
        <v>1</v>
      </c>
      <c r="R115" s="14"/>
      <c r="S115" s="2" t="s">
        <v>2363</v>
      </c>
      <c r="T115" s="13"/>
      <c r="U115" s="15"/>
      <c r="V115" s="39"/>
      <c r="W115" s="15"/>
      <c r="X115" s="15"/>
      <c r="Y115" s="2" t="s">
        <v>451</v>
      </c>
      <c r="Z115" s="13">
        <v>0</v>
      </c>
      <c r="AA115" s="7">
        <v>-1</v>
      </c>
      <c r="AB115" s="7">
        <f t="shared" si="25"/>
        <v>0</v>
      </c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</row>
    <row r="116" spans="1:41" ht="24.9">
      <c r="A116" s="2" t="s">
        <v>2364</v>
      </c>
      <c r="B116" s="23">
        <f t="shared" si="23"/>
        <v>21</v>
      </c>
      <c r="C116" s="2" t="s">
        <v>2365</v>
      </c>
      <c r="D116" s="23">
        <f t="shared" si="24"/>
        <v>4</v>
      </c>
      <c r="E116" s="2" t="s">
        <v>2365</v>
      </c>
      <c r="F116" s="13"/>
      <c r="G116" s="13"/>
      <c r="H116" s="2" t="s">
        <v>2366</v>
      </c>
      <c r="I116" s="2" t="s">
        <v>908</v>
      </c>
      <c r="J116" s="2" t="s">
        <v>35</v>
      </c>
      <c r="K116" s="15"/>
      <c r="L116" s="11" t="s">
        <v>2031</v>
      </c>
      <c r="M116" s="11" t="s">
        <v>2076</v>
      </c>
      <c r="N116" s="11" t="s">
        <v>2249</v>
      </c>
      <c r="O116" s="11"/>
      <c r="P116" s="13">
        <v>5052</v>
      </c>
      <c r="Q116" s="13">
        <v>1</v>
      </c>
      <c r="R116" s="14"/>
      <c r="S116" s="2" t="s">
        <v>2363</v>
      </c>
      <c r="T116" s="13"/>
      <c r="U116" s="15"/>
      <c r="V116" s="39"/>
      <c r="W116" s="15"/>
      <c r="X116" s="15"/>
      <c r="Y116" s="2" t="s">
        <v>451</v>
      </c>
      <c r="Z116" s="13">
        <v>1</v>
      </c>
      <c r="AA116" s="7">
        <v>-1</v>
      </c>
      <c r="AB116" s="7">
        <f t="shared" si="25"/>
        <v>0</v>
      </c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</row>
    <row r="117" spans="1:41" ht="24.9">
      <c r="A117" s="2" t="s">
        <v>2367</v>
      </c>
      <c r="B117" s="23">
        <f t="shared" si="23"/>
        <v>16</v>
      </c>
      <c r="C117" s="2" t="s">
        <v>2368</v>
      </c>
      <c r="D117" s="23">
        <f t="shared" si="24"/>
        <v>4</v>
      </c>
      <c r="E117" s="2" t="s">
        <v>2368</v>
      </c>
      <c r="F117" s="13"/>
      <c r="G117" s="13"/>
      <c r="H117" s="2" t="s">
        <v>2369</v>
      </c>
      <c r="I117" s="2" t="s">
        <v>908</v>
      </c>
      <c r="J117" s="2" t="s">
        <v>35</v>
      </c>
      <c r="K117" s="15"/>
      <c r="L117" s="11" t="s">
        <v>2031</v>
      </c>
      <c r="M117" s="11" t="s">
        <v>2076</v>
      </c>
      <c r="N117" s="11" t="s">
        <v>2249</v>
      </c>
      <c r="O117" s="11"/>
      <c r="P117" s="13">
        <v>5052</v>
      </c>
      <c r="Q117" s="13">
        <v>1</v>
      </c>
      <c r="R117" s="14" t="s">
        <v>2370</v>
      </c>
      <c r="S117" s="2" t="s">
        <v>48</v>
      </c>
      <c r="T117" s="2" t="s">
        <v>2371</v>
      </c>
      <c r="U117" s="15"/>
      <c r="V117" s="39"/>
      <c r="W117" s="15"/>
      <c r="X117" s="15"/>
      <c r="Y117" s="13"/>
      <c r="Z117" s="13">
        <v>0</v>
      </c>
      <c r="AA117" s="7">
        <v>-1</v>
      </c>
      <c r="AB117" s="7">
        <f t="shared" si="25"/>
        <v>0</v>
      </c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</row>
    <row r="118" spans="1:41" ht="24.9">
      <c r="A118" s="2" t="s">
        <v>2372</v>
      </c>
      <c r="B118" s="23">
        <f t="shared" si="23"/>
        <v>16</v>
      </c>
      <c r="C118" s="2" t="s">
        <v>2373</v>
      </c>
      <c r="D118" s="23">
        <f t="shared" si="24"/>
        <v>4</v>
      </c>
      <c r="E118" s="2" t="s">
        <v>2373</v>
      </c>
      <c r="F118" s="13"/>
      <c r="G118" s="13"/>
      <c r="H118" s="2" t="s">
        <v>2374</v>
      </c>
      <c r="I118" s="2" t="s">
        <v>908</v>
      </c>
      <c r="J118" s="2" t="s">
        <v>35</v>
      </c>
      <c r="K118" s="15"/>
      <c r="L118" s="11" t="s">
        <v>2031</v>
      </c>
      <c r="M118" s="11" t="s">
        <v>2076</v>
      </c>
      <c r="N118" s="11" t="s">
        <v>2249</v>
      </c>
      <c r="O118" s="11"/>
      <c r="P118" s="13">
        <v>5052</v>
      </c>
      <c r="Q118" s="13">
        <v>1</v>
      </c>
      <c r="R118" s="14" t="s">
        <v>2370</v>
      </c>
      <c r="S118" s="2" t="s">
        <v>48</v>
      </c>
      <c r="T118" s="2"/>
      <c r="U118" s="15"/>
      <c r="V118" s="39"/>
      <c r="W118" s="15"/>
      <c r="X118" s="15"/>
      <c r="Y118" s="13"/>
      <c r="Z118" s="13">
        <v>0</v>
      </c>
      <c r="AA118" s="7">
        <v>-1</v>
      </c>
      <c r="AB118" s="7">
        <f t="shared" si="25"/>
        <v>0</v>
      </c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</row>
    <row r="119" spans="1:41" ht="12.45">
      <c r="A119" s="2" t="s">
        <v>2375</v>
      </c>
      <c r="B119" s="23">
        <v>14</v>
      </c>
      <c r="C119" s="2" t="s">
        <v>2376</v>
      </c>
      <c r="D119" s="23">
        <f t="shared" si="24"/>
        <v>5</v>
      </c>
      <c r="E119" s="2" t="s">
        <v>2376</v>
      </c>
      <c r="F119" s="13"/>
      <c r="G119" s="13"/>
      <c r="H119" s="2" t="s">
        <v>2377</v>
      </c>
      <c r="I119" s="2" t="s">
        <v>2378</v>
      </c>
      <c r="J119" s="2" t="s">
        <v>35</v>
      </c>
      <c r="K119" s="15"/>
      <c r="L119" s="11" t="s">
        <v>2031</v>
      </c>
      <c r="M119" s="11" t="s">
        <v>2076</v>
      </c>
      <c r="N119" s="11" t="s">
        <v>2249</v>
      </c>
      <c r="O119" s="11"/>
      <c r="P119" s="13">
        <v>5052</v>
      </c>
      <c r="Q119" s="13">
        <v>1</v>
      </c>
      <c r="R119" s="14"/>
      <c r="S119" s="2"/>
      <c r="T119" s="2" t="s">
        <v>2379</v>
      </c>
      <c r="U119" s="15"/>
      <c r="V119" s="39"/>
      <c r="W119" s="15"/>
      <c r="X119" s="15"/>
      <c r="Y119" s="13"/>
      <c r="Z119" s="13">
        <v>1</v>
      </c>
      <c r="AA119" s="7"/>
      <c r="AB119" s="7">
        <f t="shared" si="25"/>
        <v>0</v>
      </c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</row>
    <row r="120" spans="1:41" ht="24.9">
      <c r="A120" s="2" t="s">
        <v>2380</v>
      </c>
      <c r="B120" s="23">
        <f>LEN(A120)</f>
        <v>8</v>
      </c>
      <c r="C120" s="2" t="s">
        <v>2381</v>
      </c>
      <c r="D120" s="23">
        <f t="shared" si="24"/>
        <v>4</v>
      </c>
      <c r="E120" s="2" t="s">
        <v>2381</v>
      </c>
      <c r="F120" s="13"/>
      <c r="G120" s="13"/>
      <c r="H120" s="2" t="s">
        <v>2382</v>
      </c>
      <c r="I120" s="2" t="s">
        <v>2315</v>
      </c>
      <c r="J120" s="2" t="s">
        <v>35</v>
      </c>
      <c r="K120" s="15"/>
      <c r="L120" s="11" t="s">
        <v>2031</v>
      </c>
      <c r="M120" s="11" t="s">
        <v>2076</v>
      </c>
      <c r="N120" s="11" t="s">
        <v>2249</v>
      </c>
      <c r="O120" s="11"/>
      <c r="P120" s="13">
        <v>5052</v>
      </c>
      <c r="Q120" s="13">
        <v>1</v>
      </c>
      <c r="R120" s="14" t="s">
        <v>2370</v>
      </c>
      <c r="S120" s="2" t="s">
        <v>2383</v>
      </c>
      <c r="T120" s="2" t="s">
        <v>48</v>
      </c>
      <c r="U120" s="16"/>
      <c r="V120" s="40"/>
      <c r="W120" s="16">
        <v>0</v>
      </c>
      <c r="X120" s="15"/>
      <c r="Y120" s="13"/>
      <c r="Z120" s="13">
        <v>1</v>
      </c>
      <c r="AA120" s="7">
        <v>-1</v>
      </c>
      <c r="AB120" s="7">
        <f t="shared" si="25"/>
        <v>0</v>
      </c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O693"/>
  <sheetViews>
    <sheetView workbookViewId="0"/>
  </sheetViews>
  <sheetFormatPr defaultColWidth="12.61328125" defaultRowHeight="12.75" customHeight="1"/>
  <cols>
    <col min="1" max="1" width="22" customWidth="1"/>
    <col min="2" max="7" width="7.3828125" customWidth="1"/>
    <col min="8" max="8" width="43.61328125" customWidth="1"/>
    <col min="9" max="9" width="10.61328125" customWidth="1"/>
    <col min="10" max="14" width="7.3828125" customWidth="1"/>
    <col min="15" max="15" width="18.15234375" customWidth="1"/>
    <col min="16" max="17" width="7.3828125" customWidth="1"/>
    <col min="18" max="18" width="13.23046875" customWidth="1"/>
    <col min="19" max="19" width="17.23046875" customWidth="1"/>
    <col min="20" max="20" width="7.3828125" customWidth="1"/>
    <col min="21" max="21" width="12.23046875" customWidth="1"/>
    <col min="22" max="41" width="7.3828125" customWidth="1"/>
  </cols>
  <sheetData>
    <row r="1" spans="1:41" ht="38.25" customHeight="1">
      <c r="A1" s="7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7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3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5" t="s">
        <v>20</v>
      </c>
      <c r="V1" s="30" t="s">
        <v>21</v>
      </c>
      <c r="W1" s="74" t="s">
        <v>22</v>
      </c>
      <c r="X1" s="75" t="s">
        <v>23</v>
      </c>
      <c r="Y1" s="5" t="s">
        <v>24</v>
      </c>
      <c r="Z1" s="76" t="s">
        <v>25</v>
      </c>
      <c r="AA1" s="77" t="s">
        <v>26</v>
      </c>
      <c r="AB1" s="77" t="s">
        <v>27</v>
      </c>
      <c r="AC1" s="76" t="s">
        <v>28</v>
      </c>
      <c r="AD1" s="76" t="s">
        <v>29</v>
      </c>
      <c r="AE1" s="6" t="s">
        <v>30</v>
      </c>
      <c r="AF1" s="76"/>
      <c r="AG1" s="76"/>
      <c r="AH1" s="76"/>
      <c r="AI1" s="76"/>
      <c r="AJ1" s="76"/>
      <c r="AK1" s="76"/>
      <c r="AL1" s="76"/>
      <c r="AM1" s="76"/>
      <c r="AN1" s="76"/>
      <c r="AO1" s="76"/>
    </row>
    <row r="2" spans="1:41" ht="24.9">
      <c r="A2" s="27" t="s">
        <v>175</v>
      </c>
      <c r="B2" s="14"/>
      <c r="C2" s="33" t="s">
        <v>2384</v>
      </c>
      <c r="D2" s="78">
        <f t="shared" ref="D2:D8" si="0">LEN(C2)</f>
        <v>3</v>
      </c>
      <c r="E2" s="33" t="s">
        <v>2384</v>
      </c>
      <c r="F2" s="78">
        <v>0</v>
      </c>
      <c r="G2" s="78">
        <v>1</v>
      </c>
      <c r="H2" s="33" t="s">
        <v>175</v>
      </c>
      <c r="I2" s="14"/>
      <c r="J2" s="33" t="s">
        <v>35</v>
      </c>
      <c r="K2" s="38"/>
      <c r="L2" s="11" t="s">
        <v>36</v>
      </c>
      <c r="M2" s="11" t="s">
        <v>2385</v>
      </c>
      <c r="N2" s="11" t="s">
        <v>2386</v>
      </c>
      <c r="O2" s="11"/>
      <c r="P2" s="25">
        <v>2501</v>
      </c>
      <c r="Q2" s="76">
        <v>0</v>
      </c>
      <c r="R2" s="14"/>
      <c r="S2" s="14"/>
      <c r="T2" s="14" t="s">
        <v>2384</v>
      </c>
      <c r="U2" s="66" t="s">
        <v>2387</v>
      </c>
      <c r="V2" s="32">
        <v>6901</v>
      </c>
      <c r="W2" s="38"/>
      <c r="X2" s="79"/>
      <c r="Y2" s="14"/>
      <c r="Z2" s="14">
        <v>1</v>
      </c>
      <c r="AA2" s="77">
        <v>-2</v>
      </c>
      <c r="AB2" s="77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</row>
    <row r="3" spans="1:41" ht="12.45">
      <c r="A3" s="27" t="s">
        <v>2388</v>
      </c>
      <c r="B3" s="33">
        <f t="shared" ref="B3:B31" si="1">LEN(A3)</f>
        <v>15</v>
      </c>
      <c r="C3" s="33" t="s">
        <v>351</v>
      </c>
      <c r="D3" s="78">
        <f t="shared" si="0"/>
        <v>8</v>
      </c>
      <c r="E3" s="33" t="s">
        <v>351</v>
      </c>
      <c r="F3" s="78">
        <v>1</v>
      </c>
      <c r="G3" s="14"/>
      <c r="H3" s="33" t="s">
        <v>2389</v>
      </c>
      <c r="I3" s="33" t="s">
        <v>66</v>
      </c>
      <c r="J3" s="33" t="s">
        <v>35</v>
      </c>
      <c r="K3" s="38"/>
      <c r="L3" s="11" t="s">
        <v>36</v>
      </c>
      <c r="M3" s="11" t="s">
        <v>2385</v>
      </c>
      <c r="N3" s="11" t="s">
        <v>2386</v>
      </c>
      <c r="O3" s="11"/>
      <c r="P3" s="25">
        <v>2501</v>
      </c>
      <c r="Q3" s="76">
        <v>0</v>
      </c>
      <c r="R3" s="14"/>
      <c r="S3" s="14"/>
      <c r="T3" s="14"/>
      <c r="U3" s="66"/>
      <c r="V3" s="32"/>
      <c r="W3" s="38"/>
      <c r="X3" s="79"/>
      <c r="Y3" s="14"/>
      <c r="Z3" s="14">
        <v>1</v>
      </c>
      <c r="AA3" s="77">
        <v>-2</v>
      </c>
      <c r="AB3" s="77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</row>
    <row r="4" spans="1:41" ht="24.9">
      <c r="A4" s="27" t="s">
        <v>355</v>
      </c>
      <c r="B4" s="33">
        <f t="shared" si="1"/>
        <v>16</v>
      </c>
      <c r="C4" s="33" t="s">
        <v>356</v>
      </c>
      <c r="D4" s="78">
        <f t="shared" si="0"/>
        <v>5</v>
      </c>
      <c r="E4" s="33" t="s">
        <v>356</v>
      </c>
      <c r="F4" s="78">
        <v>2</v>
      </c>
      <c r="G4" s="14"/>
      <c r="H4" s="33" t="s">
        <v>357</v>
      </c>
      <c r="I4" s="33" t="s">
        <v>66</v>
      </c>
      <c r="J4" s="33" t="s">
        <v>35</v>
      </c>
      <c r="K4" s="38"/>
      <c r="L4" s="11" t="s">
        <v>36</v>
      </c>
      <c r="M4" s="11" t="s">
        <v>2385</v>
      </c>
      <c r="N4" s="11" t="s">
        <v>2386</v>
      </c>
      <c r="O4" s="11"/>
      <c r="P4" s="25">
        <v>2501</v>
      </c>
      <c r="Q4" s="76">
        <v>0</v>
      </c>
      <c r="R4" s="14"/>
      <c r="S4" s="33" t="s">
        <v>48</v>
      </c>
      <c r="T4" s="33" t="s">
        <v>358</v>
      </c>
      <c r="U4" s="66" t="s">
        <v>2387</v>
      </c>
      <c r="V4" s="32">
        <v>6902</v>
      </c>
      <c r="W4" s="38"/>
      <c r="X4" s="79"/>
      <c r="Y4" s="14"/>
      <c r="Z4" s="14">
        <v>1</v>
      </c>
      <c r="AA4" s="77">
        <v>-2</v>
      </c>
      <c r="AB4" s="77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2.45">
      <c r="A5" s="27" t="s">
        <v>359</v>
      </c>
      <c r="B5" s="33">
        <f t="shared" si="1"/>
        <v>16</v>
      </c>
      <c r="C5" s="33" t="s">
        <v>360</v>
      </c>
      <c r="D5" s="78">
        <f t="shared" si="0"/>
        <v>2</v>
      </c>
      <c r="E5" s="33" t="s">
        <v>360</v>
      </c>
      <c r="F5" s="78">
        <v>3</v>
      </c>
      <c r="G5" s="14"/>
      <c r="H5" s="33" t="s">
        <v>361</v>
      </c>
      <c r="I5" s="33" t="s">
        <v>66</v>
      </c>
      <c r="J5" s="33" t="s">
        <v>35</v>
      </c>
      <c r="K5" s="38"/>
      <c r="L5" s="11" t="s">
        <v>36</v>
      </c>
      <c r="M5" s="11" t="s">
        <v>2385</v>
      </c>
      <c r="N5" s="11" t="s">
        <v>2386</v>
      </c>
      <c r="O5" s="11"/>
      <c r="P5" s="25">
        <v>2501</v>
      </c>
      <c r="Q5" s="76">
        <v>0</v>
      </c>
      <c r="R5" s="14"/>
      <c r="S5" s="33" t="s">
        <v>48</v>
      </c>
      <c r="T5" s="33" t="s">
        <v>48</v>
      </c>
      <c r="U5" s="66"/>
      <c r="V5" s="32"/>
      <c r="W5" s="38"/>
      <c r="X5" s="79"/>
      <c r="Y5" s="14"/>
      <c r="Z5" s="14">
        <v>1</v>
      </c>
      <c r="AA5" s="77">
        <v>-2</v>
      </c>
      <c r="AB5" s="77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</row>
    <row r="6" spans="1:41" ht="24.9">
      <c r="A6" s="27" t="s">
        <v>362</v>
      </c>
      <c r="B6" s="33">
        <f t="shared" si="1"/>
        <v>15</v>
      </c>
      <c r="C6" s="33" t="s">
        <v>363</v>
      </c>
      <c r="D6" s="78">
        <f t="shared" si="0"/>
        <v>2</v>
      </c>
      <c r="E6" s="33" t="s">
        <v>363</v>
      </c>
      <c r="F6" s="78">
        <v>4</v>
      </c>
      <c r="G6" s="14"/>
      <c r="H6" s="33" t="s">
        <v>364</v>
      </c>
      <c r="I6" s="33" t="s">
        <v>66</v>
      </c>
      <c r="J6" s="33" t="s">
        <v>35</v>
      </c>
      <c r="K6" s="38"/>
      <c r="L6" s="11" t="s">
        <v>36</v>
      </c>
      <c r="M6" s="11" t="s">
        <v>2385</v>
      </c>
      <c r="N6" s="11" t="s">
        <v>2386</v>
      </c>
      <c r="O6" s="11"/>
      <c r="P6" s="25">
        <v>2501</v>
      </c>
      <c r="Q6" s="76">
        <v>0</v>
      </c>
      <c r="R6" s="14"/>
      <c r="S6" s="33" t="s">
        <v>48</v>
      </c>
      <c r="T6" s="33" t="s">
        <v>365</v>
      </c>
      <c r="U6" s="66" t="s">
        <v>2387</v>
      </c>
      <c r="V6" s="32">
        <v>6903</v>
      </c>
      <c r="W6" s="38"/>
      <c r="X6" s="79"/>
      <c r="Y6" s="14"/>
      <c r="Z6" s="14">
        <v>1</v>
      </c>
      <c r="AA6" s="77">
        <v>-2</v>
      </c>
      <c r="AB6" s="77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</row>
    <row r="7" spans="1:41" ht="24.9">
      <c r="A7" s="27" t="s">
        <v>367</v>
      </c>
      <c r="B7" s="33">
        <f t="shared" si="1"/>
        <v>22</v>
      </c>
      <c r="C7" s="33" t="s">
        <v>368</v>
      </c>
      <c r="D7" s="78">
        <f t="shared" si="0"/>
        <v>2</v>
      </c>
      <c r="E7" s="33" t="s">
        <v>368</v>
      </c>
      <c r="F7" s="78">
        <v>5</v>
      </c>
      <c r="G7" s="14"/>
      <c r="H7" s="33" t="s">
        <v>2390</v>
      </c>
      <c r="I7" s="33" t="s">
        <v>66</v>
      </c>
      <c r="J7" s="33" t="s">
        <v>35</v>
      </c>
      <c r="K7" s="38"/>
      <c r="L7" s="11" t="s">
        <v>36</v>
      </c>
      <c r="M7" s="11" t="s">
        <v>2385</v>
      </c>
      <c r="N7" s="11" t="s">
        <v>2386</v>
      </c>
      <c r="O7" s="11"/>
      <c r="P7" s="25">
        <v>2501</v>
      </c>
      <c r="Q7" s="76">
        <v>0</v>
      </c>
      <c r="R7" s="14"/>
      <c r="S7" s="33" t="s">
        <v>48</v>
      </c>
      <c r="T7" s="33" t="s">
        <v>370</v>
      </c>
      <c r="U7" s="66" t="s">
        <v>2387</v>
      </c>
      <c r="V7" s="32">
        <v>6904</v>
      </c>
      <c r="W7" s="38"/>
      <c r="X7" s="79"/>
      <c r="Y7" s="14"/>
      <c r="Z7" s="14">
        <v>1</v>
      </c>
      <c r="AA7" s="77">
        <v>-2</v>
      </c>
      <c r="AB7" s="77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</row>
    <row r="8" spans="1:41" ht="24.9">
      <c r="A8" s="27" t="s">
        <v>371</v>
      </c>
      <c r="B8" s="33">
        <f t="shared" si="1"/>
        <v>21</v>
      </c>
      <c r="C8" s="33" t="s">
        <v>372</v>
      </c>
      <c r="D8" s="78">
        <f t="shared" si="0"/>
        <v>2</v>
      </c>
      <c r="E8" s="33" t="s">
        <v>372</v>
      </c>
      <c r="F8" s="78">
        <v>6</v>
      </c>
      <c r="G8" s="14"/>
      <c r="H8" s="33" t="s">
        <v>373</v>
      </c>
      <c r="I8" s="33" t="s">
        <v>66</v>
      </c>
      <c r="J8" s="33" t="s">
        <v>35</v>
      </c>
      <c r="K8" s="38"/>
      <c r="L8" s="11" t="s">
        <v>36</v>
      </c>
      <c r="M8" s="11" t="s">
        <v>2385</v>
      </c>
      <c r="N8" s="11" t="s">
        <v>2386</v>
      </c>
      <c r="O8" s="11"/>
      <c r="P8" s="25">
        <v>2501</v>
      </c>
      <c r="Q8" s="76">
        <v>0</v>
      </c>
      <c r="R8" s="14"/>
      <c r="S8" s="33" t="s">
        <v>48</v>
      </c>
      <c r="T8" s="33" t="s">
        <v>374</v>
      </c>
      <c r="U8" s="66" t="s">
        <v>2387</v>
      </c>
      <c r="V8" s="32">
        <v>6905</v>
      </c>
      <c r="W8" s="38"/>
      <c r="X8" s="79"/>
      <c r="Y8" s="14"/>
      <c r="Z8" s="14">
        <v>1</v>
      </c>
      <c r="AA8" s="77">
        <v>-2</v>
      </c>
      <c r="AB8" s="77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</row>
    <row r="9" spans="1:41" ht="12.45">
      <c r="A9" s="27" t="s">
        <v>2384</v>
      </c>
      <c r="B9" s="78">
        <f t="shared" si="1"/>
        <v>3</v>
      </c>
      <c r="C9" s="33" t="s">
        <v>2384</v>
      </c>
      <c r="D9" s="14"/>
      <c r="E9" s="33" t="s">
        <v>2384</v>
      </c>
      <c r="F9" s="78">
        <v>0</v>
      </c>
      <c r="G9" s="33">
        <v>1</v>
      </c>
      <c r="H9" s="14"/>
      <c r="I9" s="14"/>
      <c r="J9" s="33" t="s">
        <v>35</v>
      </c>
      <c r="K9" s="38"/>
      <c r="L9" s="11" t="s">
        <v>36</v>
      </c>
      <c r="M9" s="11" t="s">
        <v>2385</v>
      </c>
      <c r="N9" s="11" t="s">
        <v>2391</v>
      </c>
      <c r="O9" s="12" t="s">
        <v>2392</v>
      </c>
      <c r="P9" s="25">
        <v>2502</v>
      </c>
      <c r="Q9" s="76">
        <v>0</v>
      </c>
      <c r="R9" s="14"/>
      <c r="S9" s="14"/>
      <c r="T9" s="14" t="s">
        <v>2384</v>
      </c>
      <c r="U9" s="66" t="s">
        <v>2391</v>
      </c>
      <c r="V9" s="32">
        <v>7001</v>
      </c>
      <c r="W9" s="38"/>
      <c r="X9" s="79"/>
      <c r="Y9" s="14"/>
      <c r="Z9" s="14">
        <v>1</v>
      </c>
      <c r="AA9" s="77">
        <v>-2</v>
      </c>
      <c r="AB9" s="77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</row>
    <row r="10" spans="1:41" ht="12.45">
      <c r="A10" s="27" t="s">
        <v>2393</v>
      </c>
      <c r="B10" s="78">
        <f t="shared" si="1"/>
        <v>16</v>
      </c>
      <c r="C10" s="33" t="s">
        <v>2394</v>
      </c>
      <c r="D10" s="78">
        <f t="shared" ref="D10:D24" si="2">LEN(C10)</f>
        <v>10</v>
      </c>
      <c r="E10" s="33" t="s">
        <v>2394</v>
      </c>
      <c r="F10" s="78">
        <v>1</v>
      </c>
      <c r="G10" s="14"/>
      <c r="H10" s="33" t="s">
        <v>2389</v>
      </c>
      <c r="I10" s="33" t="s">
        <v>66</v>
      </c>
      <c r="J10" s="33" t="s">
        <v>35</v>
      </c>
      <c r="K10" s="38"/>
      <c r="L10" s="11" t="s">
        <v>36</v>
      </c>
      <c r="M10" s="11" t="s">
        <v>2385</v>
      </c>
      <c r="N10" s="11" t="s">
        <v>2391</v>
      </c>
      <c r="O10" s="12" t="s">
        <v>2392</v>
      </c>
      <c r="P10" s="25">
        <v>2502</v>
      </c>
      <c r="Q10" s="76">
        <v>0</v>
      </c>
      <c r="R10" s="14"/>
      <c r="S10" s="14"/>
      <c r="T10" s="14"/>
      <c r="U10" s="66"/>
      <c r="V10" s="32"/>
      <c r="W10" s="38"/>
      <c r="X10" s="79"/>
      <c r="Y10" s="14"/>
      <c r="Z10" s="14">
        <v>1</v>
      </c>
      <c r="AA10" s="77">
        <v>-2</v>
      </c>
      <c r="AB10" s="77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</row>
    <row r="11" spans="1:41" ht="12.45">
      <c r="A11" s="27" t="s">
        <v>2395</v>
      </c>
      <c r="B11" s="78">
        <f t="shared" si="1"/>
        <v>20</v>
      </c>
      <c r="C11" s="33" t="s">
        <v>2396</v>
      </c>
      <c r="D11" s="78">
        <f t="shared" si="2"/>
        <v>4</v>
      </c>
      <c r="E11" s="33" t="s">
        <v>2396</v>
      </c>
      <c r="F11" s="78">
        <v>3</v>
      </c>
      <c r="G11" s="14"/>
      <c r="H11" s="33" t="s">
        <v>2397</v>
      </c>
      <c r="I11" s="33" t="s">
        <v>787</v>
      </c>
      <c r="J11" s="33" t="s">
        <v>35</v>
      </c>
      <c r="K11" s="38"/>
      <c r="L11" s="11" t="s">
        <v>36</v>
      </c>
      <c r="M11" s="11" t="s">
        <v>2385</v>
      </c>
      <c r="N11" s="11" t="s">
        <v>2391</v>
      </c>
      <c r="O11" s="12" t="s">
        <v>2392</v>
      </c>
      <c r="P11" s="25">
        <v>2502</v>
      </c>
      <c r="Q11" s="76">
        <v>1</v>
      </c>
      <c r="R11" s="14"/>
      <c r="S11" s="14"/>
      <c r="T11" s="14"/>
      <c r="U11" s="66"/>
      <c r="V11" s="32"/>
      <c r="W11" s="41">
        <v>1</v>
      </c>
      <c r="X11" s="80">
        <v>366</v>
      </c>
      <c r="Y11" s="14"/>
      <c r="Z11" s="14">
        <v>1</v>
      </c>
      <c r="AA11" s="77">
        <v>-1</v>
      </c>
      <c r="AB11" s="77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</row>
    <row r="12" spans="1:41" ht="12.45">
      <c r="A12" s="27" t="s">
        <v>2398</v>
      </c>
      <c r="B12" s="78">
        <f t="shared" si="1"/>
        <v>13</v>
      </c>
      <c r="C12" s="33" t="s">
        <v>2399</v>
      </c>
      <c r="D12" s="78">
        <f t="shared" si="2"/>
        <v>4</v>
      </c>
      <c r="E12" s="33" t="s">
        <v>2399</v>
      </c>
      <c r="F12" s="14">
        <v>11</v>
      </c>
      <c r="G12" s="14"/>
      <c r="H12" s="33" t="s">
        <v>2400</v>
      </c>
      <c r="I12" s="33" t="s">
        <v>128</v>
      </c>
      <c r="J12" s="33" t="s">
        <v>35</v>
      </c>
      <c r="K12" s="38"/>
      <c r="L12" s="11" t="s">
        <v>36</v>
      </c>
      <c r="M12" s="11" t="s">
        <v>2385</v>
      </c>
      <c r="N12" s="11" t="s">
        <v>2391</v>
      </c>
      <c r="O12" s="12" t="s">
        <v>2392</v>
      </c>
      <c r="P12" s="25">
        <v>2502</v>
      </c>
      <c r="Q12" s="76">
        <v>1</v>
      </c>
      <c r="R12" s="14"/>
      <c r="S12" s="33" t="s">
        <v>2401</v>
      </c>
      <c r="T12" s="33" t="s">
        <v>2399</v>
      </c>
      <c r="U12" s="66" t="s">
        <v>2391</v>
      </c>
      <c r="V12" s="32">
        <v>7003</v>
      </c>
      <c r="W12" s="41">
        <v>1</v>
      </c>
      <c r="X12" s="80">
        <v>99365</v>
      </c>
      <c r="Y12" s="14"/>
      <c r="Z12" s="14">
        <v>1</v>
      </c>
      <c r="AA12" s="77"/>
      <c r="AB12" s="77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</row>
    <row r="13" spans="1:41" ht="12.45">
      <c r="A13" s="27" t="s">
        <v>2402</v>
      </c>
      <c r="B13" s="78">
        <f t="shared" si="1"/>
        <v>20</v>
      </c>
      <c r="C13" s="33" t="s">
        <v>2403</v>
      </c>
      <c r="D13" s="78">
        <f t="shared" si="2"/>
        <v>4</v>
      </c>
      <c r="E13" s="33" t="s">
        <v>2403</v>
      </c>
      <c r="F13" s="78">
        <v>12</v>
      </c>
      <c r="G13" s="14"/>
      <c r="H13" s="33" t="s">
        <v>2404</v>
      </c>
      <c r="I13" s="33" t="s">
        <v>787</v>
      </c>
      <c r="J13" s="33" t="s">
        <v>35</v>
      </c>
      <c r="K13" s="38"/>
      <c r="L13" s="11" t="s">
        <v>36</v>
      </c>
      <c r="M13" s="11" t="s">
        <v>2385</v>
      </c>
      <c r="N13" s="11" t="s">
        <v>2391</v>
      </c>
      <c r="O13" s="12" t="s">
        <v>2392</v>
      </c>
      <c r="P13" s="25">
        <v>2502</v>
      </c>
      <c r="Q13" s="76">
        <v>1</v>
      </c>
      <c r="R13" s="14"/>
      <c r="S13" s="14"/>
      <c r="T13" s="14"/>
      <c r="U13" s="66"/>
      <c r="V13" s="32"/>
      <c r="W13" s="41">
        <v>1</v>
      </c>
      <c r="X13" s="80">
        <v>366</v>
      </c>
      <c r="Y13" s="14"/>
      <c r="Z13" s="14">
        <v>1</v>
      </c>
      <c r="AA13" s="77">
        <v>-1</v>
      </c>
      <c r="AB13" s="77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</row>
    <row r="14" spans="1:41" ht="12.45">
      <c r="A14" s="27" t="s">
        <v>2405</v>
      </c>
      <c r="B14" s="78">
        <f t="shared" si="1"/>
        <v>12</v>
      </c>
      <c r="C14" s="33" t="s">
        <v>2406</v>
      </c>
      <c r="D14" s="78">
        <f t="shared" si="2"/>
        <v>4</v>
      </c>
      <c r="E14" s="33" t="s">
        <v>2406</v>
      </c>
      <c r="F14" s="14">
        <v>13</v>
      </c>
      <c r="G14" s="14"/>
      <c r="H14" s="33" t="s">
        <v>2407</v>
      </c>
      <c r="I14" s="33" t="s">
        <v>2408</v>
      </c>
      <c r="J14" s="33" t="s">
        <v>35</v>
      </c>
      <c r="K14" s="38"/>
      <c r="L14" s="11" t="s">
        <v>36</v>
      </c>
      <c r="M14" s="11" t="s">
        <v>2385</v>
      </c>
      <c r="N14" s="11" t="s">
        <v>2391</v>
      </c>
      <c r="O14" s="12" t="s">
        <v>2392</v>
      </c>
      <c r="P14" s="25">
        <v>2502</v>
      </c>
      <c r="Q14" s="76">
        <v>1</v>
      </c>
      <c r="R14" s="14"/>
      <c r="S14" s="33" t="s">
        <v>2409</v>
      </c>
      <c r="T14" s="33" t="s">
        <v>48</v>
      </c>
      <c r="U14" s="66"/>
      <c r="V14" s="32"/>
      <c r="W14" s="41">
        <v>10</v>
      </c>
      <c r="X14" s="80">
        <v>700</v>
      </c>
      <c r="Y14" s="14"/>
      <c r="Z14" s="14">
        <v>1</v>
      </c>
      <c r="AA14" s="77"/>
      <c r="AB14" s="77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</row>
    <row r="15" spans="1:41" ht="12.45">
      <c r="A15" s="27" t="s">
        <v>2410</v>
      </c>
      <c r="B15" s="78">
        <f t="shared" si="1"/>
        <v>24</v>
      </c>
      <c r="C15" s="33" t="s">
        <v>2411</v>
      </c>
      <c r="D15" s="78">
        <f t="shared" si="2"/>
        <v>4</v>
      </c>
      <c r="E15" s="33" t="s">
        <v>2411</v>
      </c>
      <c r="F15" s="14">
        <v>39</v>
      </c>
      <c r="G15" s="14"/>
      <c r="H15" s="33" t="s">
        <v>2412</v>
      </c>
      <c r="I15" s="33" t="s">
        <v>2408</v>
      </c>
      <c r="J15" s="33" t="s">
        <v>35</v>
      </c>
      <c r="K15" s="38"/>
      <c r="L15" s="11" t="s">
        <v>36</v>
      </c>
      <c r="M15" s="11" t="s">
        <v>2385</v>
      </c>
      <c r="N15" s="11" t="s">
        <v>2391</v>
      </c>
      <c r="O15" s="12" t="s">
        <v>2392</v>
      </c>
      <c r="P15" s="25">
        <v>2502</v>
      </c>
      <c r="Q15" s="76">
        <v>1</v>
      </c>
      <c r="R15" s="14"/>
      <c r="S15" s="33" t="s">
        <v>2413</v>
      </c>
      <c r="T15" s="33" t="s">
        <v>48</v>
      </c>
      <c r="U15" s="66"/>
      <c r="V15" s="32"/>
      <c r="W15" s="41">
        <v>10</v>
      </c>
      <c r="X15" s="79"/>
      <c r="Y15" s="14"/>
      <c r="Z15" s="14">
        <v>1</v>
      </c>
      <c r="AA15" s="77"/>
      <c r="AB15" s="77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</row>
    <row r="16" spans="1:41" ht="12.45">
      <c r="A16" s="27" t="s">
        <v>2414</v>
      </c>
      <c r="B16" s="78">
        <f t="shared" si="1"/>
        <v>24</v>
      </c>
      <c r="C16" s="33" t="s">
        <v>2415</v>
      </c>
      <c r="D16" s="78">
        <f t="shared" si="2"/>
        <v>4</v>
      </c>
      <c r="E16" s="33" t="s">
        <v>2415</v>
      </c>
      <c r="F16" s="14">
        <v>39</v>
      </c>
      <c r="G16" s="14"/>
      <c r="H16" s="33" t="s">
        <v>2416</v>
      </c>
      <c r="I16" s="33" t="s">
        <v>128</v>
      </c>
      <c r="J16" s="33" t="s">
        <v>35</v>
      </c>
      <c r="K16" s="38"/>
      <c r="L16" s="11" t="s">
        <v>36</v>
      </c>
      <c r="M16" s="11" t="s">
        <v>2385</v>
      </c>
      <c r="N16" s="11" t="s">
        <v>2391</v>
      </c>
      <c r="O16" s="12" t="s">
        <v>2392</v>
      </c>
      <c r="P16" s="25">
        <v>2502</v>
      </c>
      <c r="Q16" s="76">
        <v>1</v>
      </c>
      <c r="R16" s="14"/>
      <c r="S16" s="33" t="s">
        <v>2417</v>
      </c>
      <c r="T16" s="33" t="s">
        <v>2415</v>
      </c>
      <c r="U16" s="66" t="s">
        <v>2391</v>
      </c>
      <c r="V16" s="32">
        <v>7006</v>
      </c>
      <c r="W16" s="41">
        <v>1</v>
      </c>
      <c r="X16" s="80">
        <v>99365</v>
      </c>
      <c r="Y16" s="14"/>
      <c r="Z16" s="14">
        <v>1</v>
      </c>
      <c r="AA16" s="77"/>
      <c r="AB16" s="77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</row>
    <row r="17" spans="1:41" ht="12.45">
      <c r="A17" s="27" t="s">
        <v>2418</v>
      </c>
      <c r="B17" s="78">
        <f t="shared" si="1"/>
        <v>11</v>
      </c>
      <c r="C17" s="33" t="s">
        <v>2419</v>
      </c>
      <c r="D17" s="78">
        <f t="shared" si="2"/>
        <v>4</v>
      </c>
      <c r="E17" s="33" t="s">
        <v>2419</v>
      </c>
      <c r="F17" s="14">
        <v>40</v>
      </c>
      <c r="G17" s="14"/>
      <c r="H17" s="33" t="s">
        <v>2420</v>
      </c>
      <c r="I17" s="33" t="s">
        <v>2408</v>
      </c>
      <c r="J17" s="33" t="s">
        <v>35</v>
      </c>
      <c r="K17" s="38"/>
      <c r="L17" s="11" t="s">
        <v>36</v>
      </c>
      <c r="M17" s="11" t="s">
        <v>2385</v>
      </c>
      <c r="N17" s="11" t="s">
        <v>2391</v>
      </c>
      <c r="O17" s="12" t="s">
        <v>2392</v>
      </c>
      <c r="P17" s="25">
        <v>2502</v>
      </c>
      <c r="Q17" s="76">
        <v>1</v>
      </c>
      <c r="R17" s="14"/>
      <c r="S17" s="33" t="s">
        <v>2421</v>
      </c>
      <c r="T17" s="33" t="s">
        <v>48</v>
      </c>
      <c r="U17" s="66"/>
      <c r="V17" s="32"/>
      <c r="W17" s="41">
        <v>10</v>
      </c>
      <c r="X17" s="80">
        <v>800</v>
      </c>
      <c r="Y17" s="14"/>
      <c r="Z17" s="14">
        <v>1</v>
      </c>
      <c r="AA17" s="77"/>
      <c r="AB17" s="77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</row>
    <row r="18" spans="1:41" ht="12.45">
      <c r="A18" s="27" t="s">
        <v>2422</v>
      </c>
      <c r="B18" s="78">
        <f t="shared" si="1"/>
        <v>12</v>
      </c>
      <c r="C18" s="33" t="s">
        <v>1580</v>
      </c>
      <c r="D18" s="78">
        <f t="shared" si="2"/>
        <v>5</v>
      </c>
      <c r="E18" s="33" t="s">
        <v>1580</v>
      </c>
      <c r="F18" s="14">
        <v>40</v>
      </c>
      <c r="G18" s="14"/>
      <c r="H18" s="33" t="s">
        <v>2423</v>
      </c>
      <c r="I18" s="33" t="s">
        <v>128</v>
      </c>
      <c r="J18" s="33" t="s">
        <v>35</v>
      </c>
      <c r="K18" s="38"/>
      <c r="L18" s="11" t="s">
        <v>36</v>
      </c>
      <c r="M18" s="11" t="s">
        <v>2385</v>
      </c>
      <c r="N18" s="11" t="s">
        <v>2391</v>
      </c>
      <c r="O18" s="12" t="s">
        <v>2392</v>
      </c>
      <c r="P18" s="25">
        <v>2502</v>
      </c>
      <c r="Q18" s="76">
        <v>1</v>
      </c>
      <c r="R18" s="14"/>
      <c r="S18" s="33" t="s">
        <v>48</v>
      </c>
      <c r="T18" s="33" t="s">
        <v>2424</v>
      </c>
      <c r="U18" s="66" t="s">
        <v>2391</v>
      </c>
      <c r="V18" s="32">
        <v>7008</v>
      </c>
      <c r="W18" s="41">
        <v>1</v>
      </c>
      <c r="X18" s="80">
        <v>99365</v>
      </c>
      <c r="Y18" s="14"/>
      <c r="Z18" s="14">
        <v>1</v>
      </c>
      <c r="AA18" s="77"/>
      <c r="AB18" s="77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</row>
    <row r="19" spans="1:41" ht="12.45">
      <c r="A19" s="27" t="s">
        <v>944</v>
      </c>
      <c r="B19" s="78">
        <f t="shared" si="1"/>
        <v>14</v>
      </c>
      <c r="C19" s="33" t="s">
        <v>2425</v>
      </c>
      <c r="D19" s="78">
        <f t="shared" si="2"/>
        <v>5</v>
      </c>
      <c r="E19" s="33" t="s">
        <v>2425</v>
      </c>
      <c r="F19" s="78">
        <v>41</v>
      </c>
      <c r="G19" s="14"/>
      <c r="H19" s="33" t="s">
        <v>2426</v>
      </c>
      <c r="I19" s="33" t="s">
        <v>128</v>
      </c>
      <c r="J19" s="33" t="s">
        <v>35</v>
      </c>
      <c r="K19" s="38"/>
      <c r="L19" s="11" t="s">
        <v>36</v>
      </c>
      <c r="M19" s="11" t="s">
        <v>2385</v>
      </c>
      <c r="N19" s="11" t="s">
        <v>2391</v>
      </c>
      <c r="O19" s="12" t="s">
        <v>2392</v>
      </c>
      <c r="P19" s="25">
        <v>2502</v>
      </c>
      <c r="Q19" s="76">
        <v>1</v>
      </c>
      <c r="R19" s="14"/>
      <c r="S19" s="33" t="s">
        <v>48</v>
      </c>
      <c r="T19" s="33" t="s">
        <v>2427</v>
      </c>
      <c r="U19" s="66" t="s">
        <v>2391</v>
      </c>
      <c r="V19" s="32">
        <v>7004</v>
      </c>
      <c r="W19" s="41">
        <v>1</v>
      </c>
      <c r="X19" s="80">
        <v>366</v>
      </c>
      <c r="Y19" s="14"/>
      <c r="Z19" s="14">
        <v>1</v>
      </c>
      <c r="AA19" s="77"/>
      <c r="AB19" s="77">
        <f>AC19+AD19</f>
        <v>0</v>
      </c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</row>
    <row r="20" spans="1:41" ht="12.45">
      <c r="A20" s="27" t="s">
        <v>2428</v>
      </c>
      <c r="B20" s="78">
        <f t="shared" si="1"/>
        <v>20</v>
      </c>
      <c r="C20" s="33" t="s">
        <v>2429</v>
      </c>
      <c r="D20" s="78">
        <f t="shared" si="2"/>
        <v>4</v>
      </c>
      <c r="E20" s="33" t="s">
        <v>2429</v>
      </c>
      <c r="F20" s="14"/>
      <c r="G20" s="14"/>
      <c r="H20" s="33" t="s">
        <v>2430</v>
      </c>
      <c r="I20" s="33" t="s">
        <v>77</v>
      </c>
      <c r="J20" s="33" t="s">
        <v>34</v>
      </c>
      <c r="K20" s="41">
        <v>5</v>
      </c>
      <c r="L20" s="11" t="s">
        <v>36</v>
      </c>
      <c r="M20" s="11" t="s">
        <v>2385</v>
      </c>
      <c r="N20" s="11" t="s">
        <v>2391</v>
      </c>
      <c r="O20" s="12" t="s">
        <v>2392</v>
      </c>
      <c r="P20" s="25">
        <v>2502</v>
      </c>
      <c r="Q20" s="76">
        <v>1</v>
      </c>
      <c r="R20" s="14"/>
      <c r="S20" s="14"/>
      <c r="T20" s="33" t="s">
        <v>1595</v>
      </c>
      <c r="U20" s="66" t="s">
        <v>2391</v>
      </c>
      <c r="V20" s="32">
        <v>7009</v>
      </c>
      <c r="W20" s="38"/>
      <c r="X20" s="79"/>
      <c r="Y20" s="14"/>
      <c r="Z20" s="14">
        <v>1</v>
      </c>
      <c r="AA20" s="77">
        <v>-1</v>
      </c>
      <c r="AB20" s="77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</row>
    <row r="21" spans="1:41" ht="12.45">
      <c r="A21" s="27" t="s">
        <v>2431</v>
      </c>
      <c r="B21" s="78">
        <f t="shared" si="1"/>
        <v>22</v>
      </c>
      <c r="C21" s="33" t="s">
        <v>2432</v>
      </c>
      <c r="D21" s="78">
        <f t="shared" si="2"/>
        <v>4</v>
      </c>
      <c r="E21" s="33" t="s">
        <v>2432</v>
      </c>
      <c r="F21" s="14"/>
      <c r="G21" s="14"/>
      <c r="H21" s="33" t="s">
        <v>2433</v>
      </c>
      <c r="I21" s="33" t="s">
        <v>2408</v>
      </c>
      <c r="J21" s="33" t="s">
        <v>35</v>
      </c>
      <c r="K21" s="38"/>
      <c r="L21" s="11" t="s">
        <v>36</v>
      </c>
      <c r="M21" s="11" t="s">
        <v>2385</v>
      </c>
      <c r="N21" s="11" t="s">
        <v>2391</v>
      </c>
      <c r="O21" s="12" t="s">
        <v>2392</v>
      </c>
      <c r="P21" s="25">
        <v>2502</v>
      </c>
      <c r="Q21" s="76">
        <v>1</v>
      </c>
      <c r="R21" s="14"/>
      <c r="S21" s="33" t="s">
        <v>2434</v>
      </c>
      <c r="T21" s="33" t="s">
        <v>48</v>
      </c>
      <c r="U21" s="66"/>
      <c r="V21" s="32"/>
      <c r="W21" s="41">
        <v>10</v>
      </c>
      <c r="X21" s="79"/>
      <c r="Y21" s="14"/>
      <c r="Z21" s="14">
        <v>1</v>
      </c>
      <c r="AA21" s="77">
        <v>-1</v>
      </c>
      <c r="AB21" s="77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</row>
    <row r="22" spans="1:41" ht="12.45">
      <c r="A22" s="27" t="s">
        <v>2435</v>
      </c>
      <c r="B22" s="78">
        <f t="shared" si="1"/>
        <v>18</v>
      </c>
      <c r="C22" s="33" t="s">
        <v>2436</v>
      </c>
      <c r="D22" s="78">
        <f t="shared" si="2"/>
        <v>4</v>
      </c>
      <c r="E22" s="33" t="s">
        <v>2436</v>
      </c>
      <c r="F22" s="14"/>
      <c r="G22" s="14"/>
      <c r="H22" s="33" t="s">
        <v>2437</v>
      </c>
      <c r="I22" s="33" t="s">
        <v>2408</v>
      </c>
      <c r="J22" s="33" t="s">
        <v>35</v>
      </c>
      <c r="K22" s="38"/>
      <c r="L22" s="11" t="s">
        <v>36</v>
      </c>
      <c r="M22" s="11" t="s">
        <v>2385</v>
      </c>
      <c r="N22" s="11" t="s">
        <v>2391</v>
      </c>
      <c r="O22" s="12" t="s">
        <v>2392</v>
      </c>
      <c r="P22" s="25">
        <v>2502</v>
      </c>
      <c r="Q22" s="76">
        <v>1</v>
      </c>
      <c r="R22" s="14"/>
      <c r="S22" s="33" t="s">
        <v>2438</v>
      </c>
      <c r="T22" s="33" t="s">
        <v>48</v>
      </c>
      <c r="U22" s="66"/>
      <c r="V22" s="32"/>
      <c r="W22" s="41">
        <v>10</v>
      </c>
      <c r="X22" s="79"/>
      <c r="Y22" s="14"/>
      <c r="Z22" s="14">
        <v>1</v>
      </c>
      <c r="AA22" s="77">
        <v>-1</v>
      </c>
      <c r="AB22" s="77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</row>
    <row r="23" spans="1:41" ht="12.45">
      <c r="A23" s="27" t="s">
        <v>2439</v>
      </c>
      <c r="B23" s="78">
        <f t="shared" si="1"/>
        <v>13</v>
      </c>
      <c r="C23" s="33" t="s">
        <v>2440</v>
      </c>
      <c r="D23" s="78">
        <f t="shared" si="2"/>
        <v>4</v>
      </c>
      <c r="E23" s="33" t="s">
        <v>2440</v>
      </c>
      <c r="F23" s="14"/>
      <c r="G23" s="14"/>
      <c r="H23" s="33" t="s">
        <v>2441</v>
      </c>
      <c r="I23" s="33" t="s">
        <v>2408</v>
      </c>
      <c r="J23" s="33" t="s">
        <v>35</v>
      </c>
      <c r="K23" s="38"/>
      <c r="L23" s="11" t="s">
        <v>36</v>
      </c>
      <c r="M23" s="11" t="s">
        <v>2385</v>
      </c>
      <c r="N23" s="11" t="s">
        <v>2391</v>
      </c>
      <c r="O23" s="12" t="s">
        <v>2392</v>
      </c>
      <c r="P23" s="25">
        <v>2502</v>
      </c>
      <c r="Q23" s="76">
        <v>1</v>
      </c>
      <c r="R23" s="14"/>
      <c r="S23" s="33" t="s">
        <v>2442</v>
      </c>
      <c r="T23" s="33" t="s">
        <v>48</v>
      </c>
      <c r="U23" s="66"/>
      <c r="V23" s="32"/>
      <c r="W23" s="41">
        <v>10</v>
      </c>
      <c r="X23" s="79"/>
      <c r="Y23" s="14"/>
      <c r="Z23" s="14">
        <v>1</v>
      </c>
      <c r="AA23" s="77">
        <v>-1</v>
      </c>
      <c r="AB23" s="77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</row>
    <row r="24" spans="1:41" ht="12.45">
      <c r="A24" s="27" t="s">
        <v>2443</v>
      </c>
      <c r="B24" s="78">
        <f t="shared" si="1"/>
        <v>20</v>
      </c>
      <c r="C24" s="33" t="s">
        <v>2444</v>
      </c>
      <c r="D24" s="78">
        <f t="shared" si="2"/>
        <v>4</v>
      </c>
      <c r="E24" s="33" t="s">
        <v>2444</v>
      </c>
      <c r="F24" s="14"/>
      <c r="G24" s="14"/>
      <c r="H24" s="33" t="s">
        <v>2445</v>
      </c>
      <c r="I24" s="33" t="s">
        <v>2408</v>
      </c>
      <c r="J24" s="33" t="s">
        <v>35</v>
      </c>
      <c r="K24" s="38"/>
      <c r="L24" s="11" t="s">
        <v>36</v>
      </c>
      <c r="M24" s="11" t="s">
        <v>2385</v>
      </c>
      <c r="N24" s="11" t="s">
        <v>2391</v>
      </c>
      <c r="O24" s="12" t="s">
        <v>2392</v>
      </c>
      <c r="P24" s="25">
        <v>2502</v>
      </c>
      <c r="Q24" s="76">
        <v>1</v>
      </c>
      <c r="R24" s="14"/>
      <c r="S24" s="33" t="s">
        <v>2446</v>
      </c>
      <c r="T24" s="33" t="s">
        <v>48</v>
      </c>
      <c r="U24" s="66"/>
      <c r="V24" s="32"/>
      <c r="W24" s="41">
        <v>10</v>
      </c>
      <c r="X24" s="79"/>
      <c r="Y24" s="14"/>
      <c r="Z24" s="14">
        <v>1</v>
      </c>
      <c r="AA24" s="77">
        <v>-1</v>
      </c>
      <c r="AB24" s="77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</row>
    <row r="25" spans="1:41" ht="12.45">
      <c r="A25" s="25" t="s">
        <v>2447</v>
      </c>
      <c r="B25" s="78">
        <f t="shared" si="1"/>
        <v>21</v>
      </c>
      <c r="C25" s="14" t="s">
        <v>2448</v>
      </c>
      <c r="D25" s="14"/>
      <c r="E25" s="14" t="s">
        <v>2448</v>
      </c>
      <c r="F25" s="14"/>
      <c r="G25" s="14"/>
      <c r="H25" s="14" t="s">
        <v>2449</v>
      </c>
      <c r="I25" s="14" t="s">
        <v>2408</v>
      </c>
      <c r="J25" s="14"/>
      <c r="K25" s="38"/>
      <c r="L25" s="11" t="s">
        <v>36</v>
      </c>
      <c r="M25" s="11" t="s">
        <v>2385</v>
      </c>
      <c r="N25" s="11" t="s">
        <v>2391</v>
      </c>
      <c r="O25" s="12" t="s">
        <v>2392</v>
      </c>
      <c r="P25" s="25">
        <v>2502</v>
      </c>
      <c r="Q25" s="76">
        <v>1</v>
      </c>
      <c r="R25" s="14"/>
      <c r="S25" s="14"/>
      <c r="T25" s="14"/>
      <c r="U25" s="66"/>
      <c r="V25" s="32"/>
      <c r="W25" s="38"/>
      <c r="X25" s="79"/>
      <c r="Y25" s="14"/>
      <c r="Z25" s="14">
        <v>0</v>
      </c>
      <c r="AA25" s="77">
        <v>-1</v>
      </c>
      <c r="AB25" s="77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</row>
    <row r="26" spans="1:41" ht="12.45">
      <c r="A26" s="27" t="s">
        <v>2450</v>
      </c>
      <c r="B26" s="78">
        <f t="shared" si="1"/>
        <v>20</v>
      </c>
      <c r="C26" s="33" t="s">
        <v>2451</v>
      </c>
      <c r="D26" s="78">
        <f t="shared" ref="D26:D31" si="3">LEN(C26)</f>
        <v>4</v>
      </c>
      <c r="E26" s="33" t="s">
        <v>2451</v>
      </c>
      <c r="F26" s="14"/>
      <c r="G26" s="14"/>
      <c r="H26" s="33" t="s">
        <v>2452</v>
      </c>
      <c r="I26" s="33" t="s">
        <v>2408</v>
      </c>
      <c r="J26" s="33" t="s">
        <v>35</v>
      </c>
      <c r="K26" s="38"/>
      <c r="L26" s="11" t="s">
        <v>36</v>
      </c>
      <c r="M26" s="11" t="s">
        <v>2385</v>
      </c>
      <c r="N26" s="11" t="s">
        <v>2391</v>
      </c>
      <c r="O26" s="12" t="s">
        <v>2392</v>
      </c>
      <c r="P26" s="25">
        <v>2502</v>
      </c>
      <c r="Q26" s="76">
        <v>1</v>
      </c>
      <c r="R26" s="14"/>
      <c r="S26" s="33" t="s">
        <v>2453</v>
      </c>
      <c r="T26" s="33" t="s">
        <v>48</v>
      </c>
      <c r="U26" s="66"/>
      <c r="V26" s="32"/>
      <c r="W26" s="41">
        <v>10</v>
      </c>
      <c r="X26" s="79"/>
      <c r="Y26" s="14"/>
      <c r="Z26" s="14">
        <v>1</v>
      </c>
      <c r="AA26" s="77">
        <v>-1</v>
      </c>
      <c r="AB26" s="77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</row>
    <row r="27" spans="1:41" ht="12.45">
      <c r="A27" s="27" t="s">
        <v>2454</v>
      </c>
      <c r="B27" s="78">
        <f t="shared" si="1"/>
        <v>22</v>
      </c>
      <c r="C27" s="33" t="s">
        <v>2455</v>
      </c>
      <c r="D27" s="78">
        <f t="shared" si="3"/>
        <v>4</v>
      </c>
      <c r="E27" s="33" t="s">
        <v>2455</v>
      </c>
      <c r="F27" s="14"/>
      <c r="G27" s="14"/>
      <c r="H27" s="33" t="s">
        <v>2456</v>
      </c>
      <c r="I27" s="33" t="s">
        <v>128</v>
      </c>
      <c r="J27" s="33" t="s">
        <v>35</v>
      </c>
      <c r="K27" s="38"/>
      <c r="L27" s="11" t="s">
        <v>36</v>
      </c>
      <c r="M27" s="11" t="s">
        <v>2385</v>
      </c>
      <c r="N27" s="11" t="s">
        <v>2391</v>
      </c>
      <c r="O27" s="12" t="s">
        <v>2392</v>
      </c>
      <c r="P27" s="25">
        <v>2502</v>
      </c>
      <c r="Q27" s="76">
        <v>1</v>
      </c>
      <c r="R27" s="14"/>
      <c r="S27" s="33" t="s">
        <v>2457</v>
      </c>
      <c r="T27" s="33" t="s">
        <v>48</v>
      </c>
      <c r="U27" s="66"/>
      <c r="V27" s="32"/>
      <c r="W27" s="41">
        <v>1</v>
      </c>
      <c r="X27" s="80">
        <v>99365</v>
      </c>
      <c r="Y27" s="33" t="s">
        <v>451</v>
      </c>
      <c r="Z27" s="14">
        <v>1</v>
      </c>
      <c r="AA27" s="77">
        <v>-1</v>
      </c>
      <c r="AB27" s="77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</row>
    <row r="28" spans="1:41" ht="12.45">
      <c r="A28" s="27" t="s">
        <v>2458</v>
      </c>
      <c r="B28" s="78">
        <f t="shared" si="1"/>
        <v>21</v>
      </c>
      <c r="C28" s="33" t="s">
        <v>2459</v>
      </c>
      <c r="D28" s="78">
        <f t="shared" si="3"/>
        <v>4</v>
      </c>
      <c r="E28" s="33" t="s">
        <v>2459</v>
      </c>
      <c r="F28" s="14"/>
      <c r="G28" s="14"/>
      <c r="H28" s="33" t="s">
        <v>2460</v>
      </c>
      <c r="I28" s="33" t="s">
        <v>128</v>
      </c>
      <c r="J28" s="33" t="s">
        <v>35</v>
      </c>
      <c r="K28" s="38"/>
      <c r="L28" s="11" t="s">
        <v>36</v>
      </c>
      <c r="M28" s="11" t="s">
        <v>2385</v>
      </c>
      <c r="N28" s="11" t="s">
        <v>2391</v>
      </c>
      <c r="O28" s="12" t="s">
        <v>2392</v>
      </c>
      <c r="P28" s="25">
        <v>2502</v>
      </c>
      <c r="Q28" s="76">
        <v>1</v>
      </c>
      <c r="R28" s="14"/>
      <c r="S28" s="33" t="s">
        <v>2461</v>
      </c>
      <c r="T28" s="33" t="s">
        <v>48</v>
      </c>
      <c r="U28" s="66"/>
      <c r="V28" s="32"/>
      <c r="W28" s="41">
        <v>1</v>
      </c>
      <c r="X28" s="80">
        <v>99365</v>
      </c>
      <c r="Y28" s="33" t="s">
        <v>451</v>
      </c>
      <c r="Z28" s="14">
        <v>1</v>
      </c>
      <c r="AA28" s="77">
        <v>-1</v>
      </c>
      <c r="AB28" s="77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</row>
    <row r="29" spans="1:41" ht="12.45">
      <c r="A29" s="27" t="s">
        <v>2462</v>
      </c>
      <c r="B29" s="78">
        <f t="shared" si="1"/>
        <v>21</v>
      </c>
      <c r="C29" s="33" t="s">
        <v>2463</v>
      </c>
      <c r="D29" s="78">
        <f t="shared" si="3"/>
        <v>4</v>
      </c>
      <c r="E29" s="33" t="s">
        <v>2463</v>
      </c>
      <c r="F29" s="14"/>
      <c r="G29" s="14"/>
      <c r="H29" s="33" t="s">
        <v>2464</v>
      </c>
      <c r="I29" s="33" t="s">
        <v>128</v>
      </c>
      <c r="J29" s="33" t="s">
        <v>35</v>
      </c>
      <c r="K29" s="38"/>
      <c r="L29" s="11" t="s">
        <v>36</v>
      </c>
      <c r="M29" s="11" t="s">
        <v>2385</v>
      </c>
      <c r="N29" s="11" t="s">
        <v>2391</v>
      </c>
      <c r="O29" s="12" t="s">
        <v>2392</v>
      </c>
      <c r="P29" s="25">
        <v>2502</v>
      </c>
      <c r="Q29" s="76">
        <v>1</v>
      </c>
      <c r="R29" s="14"/>
      <c r="S29" s="33" t="s">
        <v>2465</v>
      </c>
      <c r="T29" s="33" t="s">
        <v>48</v>
      </c>
      <c r="U29" s="66"/>
      <c r="V29" s="32"/>
      <c r="W29" s="41">
        <v>1</v>
      </c>
      <c r="X29" s="80">
        <v>99365</v>
      </c>
      <c r="Y29" s="33" t="s">
        <v>451</v>
      </c>
      <c r="Z29" s="14">
        <v>1</v>
      </c>
      <c r="AA29" s="77">
        <v>-1</v>
      </c>
      <c r="AB29" s="77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</row>
    <row r="30" spans="1:41" ht="12.45">
      <c r="A30" s="27" t="s">
        <v>2466</v>
      </c>
      <c r="B30" s="78">
        <f t="shared" si="1"/>
        <v>21</v>
      </c>
      <c r="C30" s="33" t="s">
        <v>2467</v>
      </c>
      <c r="D30" s="78">
        <f t="shared" si="3"/>
        <v>4</v>
      </c>
      <c r="E30" s="33" t="s">
        <v>2467</v>
      </c>
      <c r="F30" s="14"/>
      <c r="G30" s="14"/>
      <c r="H30" s="33" t="s">
        <v>2468</v>
      </c>
      <c r="I30" s="33" t="s">
        <v>128</v>
      </c>
      <c r="J30" s="33" t="s">
        <v>35</v>
      </c>
      <c r="K30" s="38"/>
      <c r="L30" s="11" t="s">
        <v>36</v>
      </c>
      <c r="M30" s="11" t="s">
        <v>2385</v>
      </c>
      <c r="N30" s="11" t="s">
        <v>2391</v>
      </c>
      <c r="O30" s="12" t="s">
        <v>2392</v>
      </c>
      <c r="P30" s="25">
        <v>2502</v>
      </c>
      <c r="Q30" s="76">
        <v>1</v>
      </c>
      <c r="R30" s="14"/>
      <c r="S30" s="33" t="s">
        <v>2469</v>
      </c>
      <c r="T30" s="33" t="s">
        <v>48</v>
      </c>
      <c r="U30" s="66"/>
      <c r="V30" s="32"/>
      <c r="W30" s="41">
        <v>1</v>
      </c>
      <c r="X30" s="80">
        <v>99365</v>
      </c>
      <c r="Y30" s="33" t="s">
        <v>451</v>
      </c>
      <c r="Z30" s="14">
        <v>1</v>
      </c>
      <c r="AA30" s="77">
        <v>-1</v>
      </c>
      <c r="AB30" s="77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</row>
    <row r="31" spans="1:41" ht="12.45">
      <c r="A31" s="27" t="s">
        <v>2470</v>
      </c>
      <c r="B31" s="78">
        <f t="shared" si="1"/>
        <v>21</v>
      </c>
      <c r="C31" s="33" t="s">
        <v>2471</v>
      </c>
      <c r="D31" s="78">
        <f t="shared" si="3"/>
        <v>4</v>
      </c>
      <c r="E31" s="33" t="s">
        <v>2471</v>
      </c>
      <c r="F31" s="14"/>
      <c r="G31" s="14"/>
      <c r="H31" s="33" t="s">
        <v>2472</v>
      </c>
      <c r="I31" s="33" t="s">
        <v>128</v>
      </c>
      <c r="J31" s="33" t="s">
        <v>35</v>
      </c>
      <c r="K31" s="38"/>
      <c r="L31" s="11" t="s">
        <v>36</v>
      </c>
      <c r="M31" s="11" t="s">
        <v>2385</v>
      </c>
      <c r="N31" s="11" t="s">
        <v>2391</v>
      </c>
      <c r="O31" s="12" t="s">
        <v>2392</v>
      </c>
      <c r="P31" s="25">
        <v>2502</v>
      </c>
      <c r="Q31" s="76">
        <v>1</v>
      </c>
      <c r="R31" s="14"/>
      <c r="S31" s="33" t="s">
        <v>2473</v>
      </c>
      <c r="T31" s="33" t="s">
        <v>48</v>
      </c>
      <c r="U31" s="66"/>
      <c r="V31" s="32"/>
      <c r="W31" s="41">
        <v>1</v>
      </c>
      <c r="X31" s="80">
        <v>99365</v>
      </c>
      <c r="Y31" s="33" t="s">
        <v>451</v>
      </c>
      <c r="Z31" s="14">
        <v>1</v>
      </c>
      <c r="AA31" s="77">
        <v>-1</v>
      </c>
      <c r="AB31" s="77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</row>
    <row r="32" spans="1:41" ht="12.45">
      <c r="A32" s="27" t="s">
        <v>2474</v>
      </c>
      <c r="B32" s="78"/>
      <c r="C32" s="33" t="s">
        <v>2475</v>
      </c>
      <c r="D32" s="78"/>
      <c r="E32" s="33" t="s">
        <v>2475</v>
      </c>
      <c r="F32" s="14"/>
      <c r="G32" s="14"/>
      <c r="H32" s="33" t="s">
        <v>2476</v>
      </c>
      <c r="I32" s="33" t="s">
        <v>128</v>
      </c>
      <c r="J32" s="33" t="s">
        <v>35</v>
      </c>
      <c r="K32" s="38"/>
      <c r="L32" s="11" t="s">
        <v>36</v>
      </c>
      <c r="M32" s="11" t="s">
        <v>2385</v>
      </c>
      <c r="N32" s="11" t="s">
        <v>2391</v>
      </c>
      <c r="O32" s="12" t="s">
        <v>2392</v>
      </c>
      <c r="P32" s="25">
        <v>2502</v>
      </c>
      <c r="Q32" s="76">
        <v>1</v>
      </c>
      <c r="R32" s="14"/>
      <c r="S32" s="33"/>
      <c r="T32" s="33"/>
      <c r="U32" s="66"/>
      <c r="V32" s="32"/>
      <c r="W32" s="41"/>
      <c r="X32" s="80"/>
      <c r="Y32" s="14"/>
      <c r="Z32" s="14"/>
      <c r="AA32" s="77"/>
      <c r="AB32" s="77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</row>
    <row r="33" spans="1:41" ht="12.45">
      <c r="A33" s="27" t="s">
        <v>2477</v>
      </c>
      <c r="B33" s="78">
        <f t="shared" ref="B33:B81" si="4">LEN(A33)</f>
        <v>17</v>
      </c>
      <c r="C33" s="33" t="s">
        <v>2478</v>
      </c>
      <c r="D33" s="78">
        <f t="shared" ref="D33:D36" si="5">LEN(C33)</f>
        <v>4</v>
      </c>
      <c r="E33" s="33" t="s">
        <v>2478</v>
      </c>
      <c r="F33" s="14"/>
      <c r="G33" s="14"/>
      <c r="H33" s="33" t="s">
        <v>2479</v>
      </c>
      <c r="I33" s="33" t="s">
        <v>128</v>
      </c>
      <c r="J33" s="33" t="s">
        <v>35</v>
      </c>
      <c r="K33" s="38"/>
      <c r="L33" s="11" t="s">
        <v>36</v>
      </c>
      <c r="M33" s="11" t="s">
        <v>2385</v>
      </c>
      <c r="N33" s="11" t="s">
        <v>2391</v>
      </c>
      <c r="O33" s="12" t="s">
        <v>2392</v>
      </c>
      <c r="P33" s="25">
        <v>2502</v>
      </c>
      <c r="Q33" s="76">
        <v>1</v>
      </c>
      <c r="R33" s="14"/>
      <c r="S33" s="33" t="s">
        <v>2480</v>
      </c>
      <c r="T33" s="33" t="s">
        <v>48</v>
      </c>
      <c r="U33" s="66"/>
      <c r="V33" s="32"/>
      <c r="W33" s="41">
        <v>1</v>
      </c>
      <c r="X33" s="80">
        <v>99365</v>
      </c>
      <c r="Y33" s="14"/>
      <c r="Z33" s="14">
        <v>1</v>
      </c>
      <c r="AA33" s="77">
        <v>-1</v>
      </c>
      <c r="AB33" s="77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</row>
    <row r="34" spans="1:41" ht="12.45">
      <c r="A34" s="27" t="s">
        <v>2481</v>
      </c>
      <c r="B34" s="78">
        <f t="shared" si="4"/>
        <v>18</v>
      </c>
      <c r="C34" s="33" t="s">
        <v>2482</v>
      </c>
      <c r="D34" s="78">
        <f t="shared" si="5"/>
        <v>4</v>
      </c>
      <c r="E34" s="33" t="s">
        <v>2482</v>
      </c>
      <c r="F34" s="14"/>
      <c r="G34" s="14"/>
      <c r="H34" s="33" t="s">
        <v>2483</v>
      </c>
      <c r="I34" s="33" t="s">
        <v>128</v>
      </c>
      <c r="J34" s="33" t="s">
        <v>35</v>
      </c>
      <c r="K34" s="38"/>
      <c r="L34" s="11" t="s">
        <v>36</v>
      </c>
      <c r="M34" s="11" t="s">
        <v>2385</v>
      </c>
      <c r="N34" s="11" t="s">
        <v>2391</v>
      </c>
      <c r="O34" s="12" t="s">
        <v>2392</v>
      </c>
      <c r="P34" s="25">
        <v>2502</v>
      </c>
      <c r="Q34" s="76">
        <v>1</v>
      </c>
      <c r="R34" s="14"/>
      <c r="S34" s="33" t="s">
        <v>2484</v>
      </c>
      <c r="T34" s="33" t="s">
        <v>48</v>
      </c>
      <c r="U34" s="66"/>
      <c r="V34" s="32"/>
      <c r="W34" s="41">
        <v>1</v>
      </c>
      <c r="X34" s="80">
        <v>99365</v>
      </c>
      <c r="Y34" s="14"/>
      <c r="Z34" s="14">
        <v>1</v>
      </c>
      <c r="AA34" s="77">
        <v>-1</v>
      </c>
      <c r="AB34" s="77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</row>
    <row r="35" spans="1:41" ht="12.45">
      <c r="A35" s="27" t="s">
        <v>2485</v>
      </c>
      <c r="B35" s="78">
        <f t="shared" si="4"/>
        <v>12</v>
      </c>
      <c r="C35" s="33" t="s">
        <v>2486</v>
      </c>
      <c r="D35" s="78">
        <f t="shared" si="5"/>
        <v>4</v>
      </c>
      <c r="E35" s="33" t="s">
        <v>2486</v>
      </c>
      <c r="F35" s="14"/>
      <c r="G35" s="14"/>
      <c r="H35" s="33" t="s">
        <v>2487</v>
      </c>
      <c r="I35" s="33" t="s">
        <v>128</v>
      </c>
      <c r="J35" s="33" t="s">
        <v>35</v>
      </c>
      <c r="K35" s="38"/>
      <c r="L35" s="11" t="s">
        <v>36</v>
      </c>
      <c r="M35" s="11" t="s">
        <v>2385</v>
      </c>
      <c r="N35" s="11" t="s">
        <v>2391</v>
      </c>
      <c r="O35" s="12" t="s">
        <v>2392</v>
      </c>
      <c r="P35" s="25">
        <v>2502</v>
      </c>
      <c r="Q35" s="76">
        <v>1</v>
      </c>
      <c r="R35" s="14"/>
      <c r="S35" s="33" t="s">
        <v>2487</v>
      </c>
      <c r="T35" s="33" t="s">
        <v>48</v>
      </c>
      <c r="U35" s="66"/>
      <c r="V35" s="32"/>
      <c r="W35" s="41">
        <v>1</v>
      </c>
      <c r="X35" s="80">
        <v>99365</v>
      </c>
      <c r="Y35" s="33" t="s">
        <v>451</v>
      </c>
      <c r="Z35" s="14">
        <v>1</v>
      </c>
      <c r="AA35" s="77">
        <v>-1</v>
      </c>
      <c r="AB35" s="77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</row>
    <row r="36" spans="1:41" ht="12.45">
      <c r="A36" s="27" t="s">
        <v>2488</v>
      </c>
      <c r="B36" s="78">
        <f t="shared" si="4"/>
        <v>23</v>
      </c>
      <c r="C36" s="33" t="s">
        <v>2489</v>
      </c>
      <c r="D36" s="78">
        <f t="shared" si="5"/>
        <v>4</v>
      </c>
      <c r="E36" s="33" t="s">
        <v>2489</v>
      </c>
      <c r="F36" s="14"/>
      <c r="G36" s="14"/>
      <c r="H36" s="33" t="s">
        <v>2490</v>
      </c>
      <c r="I36" s="33" t="s">
        <v>128</v>
      </c>
      <c r="J36" s="33" t="s">
        <v>35</v>
      </c>
      <c r="K36" s="38"/>
      <c r="L36" s="11" t="s">
        <v>36</v>
      </c>
      <c r="M36" s="11" t="s">
        <v>2385</v>
      </c>
      <c r="N36" s="11" t="s">
        <v>2391</v>
      </c>
      <c r="O36" s="12" t="s">
        <v>2392</v>
      </c>
      <c r="P36" s="25">
        <v>2502</v>
      </c>
      <c r="Q36" s="76">
        <v>1</v>
      </c>
      <c r="R36" s="14"/>
      <c r="S36" s="33" t="s">
        <v>2491</v>
      </c>
      <c r="T36" s="33" t="s">
        <v>48</v>
      </c>
      <c r="U36" s="66"/>
      <c r="V36" s="32"/>
      <c r="W36" s="41">
        <v>1</v>
      </c>
      <c r="X36" s="80">
        <v>99365</v>
      </c>
      <c r="Y36" s="14"/>
      <c r="Z36" s="14">
        <v>1</v>
      </c>
      <c r="AA36" s="77">
        <v>-1</v>
      </c>
      <c r="AB36" s="77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</row>
    <row r="37" spans="1:41" ht="12.45">
      <c r="A37" s="27" t="s">
        <v>2492</v>
      </c>
      <c r="B37" s="78">
        <f t="shared" si="4"/>
        <v>13</v>
      </c>
      <c r="C37" s="33" t="s">
        <v>2493</v>
      </c>
      <c r="D37" s="78"/>
      <c r="E37" s="33" t="s">
        <v>2493</v>
      </c>
      <c r="F37" s="14"/>
      <c r="G37" s="14"/>
      <c r="H37" s="33" t="s">
        <v>2494</v>
      </c>
      <c r="I37" s="33" t="s">
        <v>128</v>
      </c>
      <c r="J37" s="33" t="s">
        <v>35</v>
      </c>
      <c r="K37" s="38"/>
      <c r="L37" s="11" t="s">
        <v>36</v>
      </c>
      <c r="M37" s="11" t="s">
        <v>2385</v>
      </c>
      <c r="N37" s="11" t="s">
        <v>2391</v>
      </c>
      <c r="O37" s="12" t="s">
        <v>2392</v>
      </c>
      <c r="P37" s="25">
        <v>2502</v>
      </c>
      <c r="Q37" s="76">
        <v>1</v>
      </c>
      <c r="R37" s="14"/>
      <c r="S37" s="33"/>
      <c r="T37" s="33"/>
      <c r="U37" s="66"/>
      <c r="V37" s="32"/>
      <c r="W37" s="41"/>
      <c r="X37" s="80"/>
      <c r="Y37" s="14"/>
      <c r="Z37" s="14"/>
      <c r="AA37" s="77"/>
      <c r="AB37" s="77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</row>
    <row r="38" spans="1:41" ht="12.45">
      <c r="A38" s="27" t="s">
        <v>2495</v>
      </c>
      <c r="B38" s="78">
        <f t="shared" si="4"/>
        <v>21</v>
      </c>
      <c r="C38" s="33" t="s">
        <v>2496</v>
      </c>
      <c r="D38" s="78">
        <f t="shared" ref="D38:D60" si="6">LEN(C38)</f>
        <v>4</v>
      </c>
      <c r="E38" s="33" t="s">
        <v>2496</v>
      </c>
      <c r="F38" s="14"/>
      <c r="G38" s="14"/>
      <c r="H38" s="33" t="s">
        <v>2497</v>
      </c>
      <c r="I38" s="33" t="s">
        <v>128</v>
      </c>
      <c r="J38" s="33" t="s">
        <v>35</v>
      </c>
      <c r="K38" s="38"/>
      <c r="L38" s="11" t="s">
        <v>36</v>
      </c>
      <c r="M38" s="11" t="s">
        <v>2385</v>
      </c>
      <c r="N38" s="11" t="s">
        <v>2391</v>
      </c>
      <c r="O38" s="12" t="s">
        <v>2392</v>
      </c>
      <c r="P38" s="25">
        <v>2502</v>
      </c>
      <c r="Q38" s="76">
        <v>1</v>
      </c>
      <c r="R38" s="14"/>
      <c r="S38" s="33" t="s">
        <v>2498</v>
      </c>
      <c r="T38" s="33" t="s">
        <v>48</v>
      </c>
      <c r="U38" s="66"/>
      <c r="V38" s="32"/>
      <c r="W38" s="41">
        <v>1</v>
      </c>
      <c r="X38" s="80">
        <v>99365</v>
      </c>
      <c r="Y38" s="14"/>
      <c r="Z38" s="14">
        <v>1</v>
      </c>
      <c r="AA38" s="77">
        <v>-1</v>
      </c>
      <c r="AB38" s="77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</row>
    <row r="39" spans="1:41" ht="12.45">
      <c r="A39" s="27" t="s">
        <v>2499</v>
      </c>
      <c r="B39" s="78">
        <f t="shared" si="4"/>
        <v>21</v>
      </c>
      <c r="C39" s="33" t="s">
        <v>2500</v>
      </c>
      <c r="D39" s="78">
        <f t="shared" si="6"/>
        <v>4</v>
      </c>
      <c r="E39" s="33" t="s">
        <v>2500</v>
      </c>
      <c r="F39" s="14"/>
      <c r="G39" s="14"/>
      <c r="H39" s="33" t="s">
        <v>2501</v>
      </c>
      <c r="I39" s="33" t="s">
        <v>128</v>
      </c>
      <c r="J39" s="33" t="s">
        <v>35</v>
      </c>
      <c r="K39" s="38"/>
      <c r="L39" s="11" t="s">
        <v>36</v>
      </c>
      <c r="M39" s="11" t="s">
        <v>2385</v>
      </c>
      <c r="N39" s="11" t="s">
        <v>2391</v>
      </c>
      <c r="O39" s="12" t="s">
        <v>2392</v>
      </c>
      <c r="P39" s="25">
        <v>2502</v>
      </c>
      <c r="Q39" s="76">
        <v>1</v>
      </c>
      <c r="R39" s="14"/>
      <c r="S39" s="33" t="s">
        <v>2502</v>
      </c>
      <c r="T39" s="33" t="s">
        <v>48</v>
      </c>
      <c r="U39" s="66"/>
      <c r="V39" s="32"/>
      <c r="W39" s="41">
        <v>1</v>
      </c>
      <c r="X39" s="80">
        <v>99365</v>
      </c>
      <c r="Y39" s="14"/>
      <c r="Z39" s="14">
        <v>1</v>
      </c>
      <c r="AA39" s="77">
        <v>-1</v>
      </c>
      <c r="AB39" s="77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</row>
    <row r="40" spans="1:41" ht="12.45">
      <c r="A40" s="27" t="s">
        <v>2503</v>
      </c>
      <c r="B40" s="78">
        <f t="shared" si="4"/>
        <v>15</v>
      </c>
      <c r="C40" s="33" t="s">
        <v>2504</v>
      </c>
      <c r="D40" s="78">
        <f t="shared" si="6"/>
        <v>4</v>
      </c>
      <c r="E40" s="33" t="s">
        <v>2504</v>
      </c>
      <c r="F40" s="14"/>
      <c r="G40" s="14"/>
      <c r="H40" s="33" t="s">
        <v>2505</v>
      </c>
      <c r="I40" s="33" t="s">
        <v>128</v>
      </c>
      <c r="J40" s="33" t="s">
        <v>35</v>
      </c>
      <c r="K40" s="38"/>
      <c r="L40" s="11" t="s">
        <v>36</v>
      </c>
      <c r="M40" s="11" t="s">
        <v>2385</v>
      </c>
      <c r="N40" s="11" t="s">
        <v>2391</v>
      </c>
      <c r="O40" s="12" t="s">
        <v>2392</v>
      </c>
      <c r="P40" s="25">
        <v>2502</v>
      </c>
      <c r="Q40" s="76">
        <v>1</v>
      </c>
      <c r="R40" s="14"/>
      <c r="S40" s="33" t="s">
        <v>2506</v>
      </c>
      <c r="T40" s="33" t="s">
        <v>48</v>
      </c>
      <c r="U40" s="66"/>
      <c r="V40" s="32"/>
      <c r="W40" s="41">
        <v>1</v>
      </c>
      <c r="X40" s="80">
        <v>99365</v>
      </c>
      <c r="Y40" s="14"/>
      <c r="Z40" s="14">
        <v>1</v>
      </c>
      <c r="AA40" s="77">
        <v>-1</v>
      </c>
      <c r="AB40" s="77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</row>
    <row r="41" spans="1:41" ht="12.45">
      <c r="A41" s="27" t="s">
        <v>2507</v>
      </c>
      <c r="B41" s="78">
        <f t="shared" si="4"/>
        <v>14</v>
      </c>
      <c r="C41" s="33" t="s">
        <v>2508</v>
      </c>
      <c r="D41" s="78">
        <f t="shared" si="6"/>
        <v>5</v>
      </c>
      <c r="E41" s="33" t="s">
        <v>2508</v>
      </c>
      <c r="F41" s="14"/>
      <c r="G41" s="14"/>
      <c r="H41" s="33" t="s">
        <v>2509</v>
      </c>
      <c r="I41" s="33" t="s">
        <v>128</v>
      </c>
      <c r="J41" s="33" t="s">
        <v>35</v>
      </c>
      <c r="K41" s="38"/>
      <c r="L41" s="11" t="s">
        <v>36</v>
      </c>
      <c r="M41" s="11" t="s">
        <v>2385</v>
      </c>
      <c r="N41" s="11" t="s">
        <v>2391</v>
      </c>
      <c r="O41" s="12" t="s">
        <v>2392</v>
      </c>
      <c r="P41" s="25">
        <v>2502</v>
      </c>
      <c r="Q41" s="76">
        <v>1</v>
      </c>
      <c r="R41" s="14"/>
      <c r="S41" s="14"/>
      <c r="T41" s="14"/>
      <c r="U41" s="66"/>
      <c r="V41" s="32"/>
      <c r="W41" s="41">
        <v>10</v>
      </c>
      <c r="X41" s="79"/>
      <c r="Y41" s="14"/>
      <c r="Z41" s="14">
        <v>1</v>
      </c>
      <c r="AA41" s="77">
        <v>-1</v>
      </c>
      <c r="AB41" s="77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</row>
    <row r="42" spans="1:41" ht="12.45">
      <c r="A42" s="27" t="s">
        <v>2510</v>
      </c>
      <c r="B42" s="78">
        <f t="shared" si="4"/>
        <v>18</v>
      </c>
      <c r="C42" s="33" t="s">
        <v>2511</v>
      </c>
      <c r="D42" s="78">
        <f t="shared" si="6"/>
        <v>4</v>
      </c>
      <c r="E42" s="33" t="s">
        <v>2511</v>
      </c>
      <c r="F42" s="14"/>
      <c r="G42" s="14"/>
      <c r="H42" s="33" t="s">
        <v>2512</v>
      </c>
      <c r="I42" s="33" t="s">
        <v>128</v>
      </c>
      <c r="J42" s="33" t="s">
        <v>35</v>
      </c>
      <c r="K42" s="38"/>
      <c r="L42" s="11" t="s">
        <v>36</v>
      </c>
      <c r="M42" s="11" t="s">
        <v>2385</v>
      </c>
      <c r="N42" s="11" t="s">
        <v>2391</v>
      </c>
      <c r="O42" s="12" t="s">
        <v>2392</v>
      </c>
      <c r="P42" s="25">
        <v>2502</v>
      </c>
      <c r="Q42" s="76">
        <v>1</v>
      </c>
      <c r="R42" s="14"/>
      <c r="S42" s="33" t="s">
        <v>2513</v>
      </c>
      <c r="T42" s="33" t="s">
        <v>48</v>
      </c>
      <c r="U42" s="66"/>
      <c r="V42" s="32"/>
      <c r="W42" s="41">
        <v>1</v>
      </c>
      <c r="X42" s="80">
        <v>99365</v>
      </c>
      <c r="Y42" s="14"/>
      <c r="Z42" s="14">
        <v>1</v>
      </c>
      <c r="AA42" s="77">
        <v>-1</v>
      </c>
      <c r="AB42" s="77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</row>
    <row r="43" spans="1:41" ht="12.45">
      <c r="A43" s="27" t="s">
        <v>2514</v>
      </c>
      <c r="B43" s="78">
        <f t="shared" si="4"/>
        <v>18</v>
      </c>
      <c r="C43" s="33" t="s">
        <v>2515</v>
      </c>
      <c r="D43" s="78">
        <f t="shared" si="6"/>
        <v>4</v>
      </c>
      <c r="E43" s="33" t="s">
        <v>2515</v>
      </c>
      <c r="F43" s="14"/>
      <c r="G43" s="14"/>
      <c r="H43" s="33" t="s">
        <v>2516</v>
      </c>
      <c r="I43" s="33" t="s">
        <v>128</v>
      </c>
      <c r="J43" s="33" t="s">
        <v>35</v>
      </c>
      <c r="K43" s="38"/>
      <c r="L43" s="11" t="s">
        <v>36</v>
      </c>
      <c r="M43" s="11" t="s">
        <v>2385</v>
      </c>
      <c r="N43" s="11" t="s">
        <v>2391</v>
      </c>
      <c r="O43" s="12" t="s">
        <v>2392</v>
      </c>
      <c r="P43" s="25">
        <v>2502</v>
      </c>
      <c r="Q43" s="76">
        <v>1</v>
      </c>
      <c r="R43" s="14"/>
      <c r="S43" s="33" t="s">
        <v>2517</v>
      </c>
      <c r="T43" s="33" t="s">
        <v>48</v>
      </c>
      <c r="U43" s="66"/>
      <c r="V43" s="32"/>
      <c r="W43" s="41">
        <v>1</v>
      </c>
      <c r="X43" s="80">
        <v>99365</v>
      </c>
      <c r="Y43" s="33" t="s">
        <v>451</v>
      </c>
      <c r="Z43" s="14">
        <v>1</v>
      </c>
      <c r="AA43" s="77">
        <v>-1</v>
      </c>
      <c r="AB43" s="77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</row>
    <row r="44" spans="1:41" ht="12.45">
      <c r="A44" s="27" t="s">
        <v>2518</v>
      </c>
      <c r="B44" s="78">
        <f t="shared" si="4"/>
        <v>21</v>
      </c>
      <c r="C44" s="33" t="s">
        <v>2519</v>
      </c>
      <c r="D44" s="78">
        <f t="shared" si="6"/>
        <v>4</v>
      </c>
      <c r="E44" s="33" t="s">
        <v>2519</v>
      </c>
      <c r="F44" s="14"/>
      <c r="G44" s="14"/>
      <c r="H44" s="33" t="s">
        <v>2520</v>
      </c>
      <c r="I44" s="33" t="s">
        <v>128</v>
      </c>
      <c r="J44" s="33" t="s">
        <v>35</v>
      </c>
      <c r="K44" s="38"/>
      <c r="L44" s="11" t="s">
        <v>36</v>
      </c>
      <c r="M44" s="11" t="s">
        <v>2385</v>
      </c>
      <c r="N44" s="11" t="s">
        <v>2391</v>
      </c>
      <c r="O44" s="12" t="s">
        <v>2392</v>
      </c>
      <c r="P44" s="25">
        <v>2502</v>
      </c>
      <c r="Q44" s="76">
        <v>1</v>
      </c>
      <c r="R44" s="14"/>
      <c r="S44" s="33" t="s">
        <v>2521</v>
      </c>
      <c r="T44" s="33" t="s">
        <v>48</v>
      </c>
      <c r="U44" s="66"/>
      <c r="V44" s="32"/>
      <c r="W44" s="41">
        <v>1</v>
      </c>
      <c r="X44" s="80">
        <v>99365</v>
      </c>
      <c r="Y44" s="14"/>
      <c r="Z44" s="14">
        <v>1</v>
      </c>
      <c r="AA44" s="77">
        <v>-1</v>
      </c>
      <c r="AB44" s="77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</row>
    <row r="45" spans="1:41" ht="12.45">
      <c r="A45" s="27" t="s">
        <v>2522</v>
      </c>
      <c r="B45" s="78">
        <f t="shared" si="4"/>
        <v>19</v>
      </c>
      <c r="C45" s="33" t="s">
        <v>2523</v>
      </c>
      <c r="D45" s="78">
        <f t="shared" si="6"/>
        <v>4</v>
      </c>
      <c r="E45" s="33" t="s">
        <v>2523</v>
      </c>
      <c r="F45" s="14"/>
      <c r="G45" s="14"/>
      <c r="H45" s="33" t="s">
        <v>2524</v>
      </c>
      <c r="I45" s="33" t="s">
        <v>128</v>
      </c>
      <c r="J45" s="33" t="s">
        <v>35</v>
      </c>
      <c r="K45" s="38"/>
      <c r="L45" s="11" t="s">
        <v>36</v>
      </c>
      <c r="M45" s="11" t="s">
        <v>2385</v>
      </c>
      <c r="N45" s="11" t="s">
        <v>2391</v>
      </c>
      <c r="O45" s="12" t="s">
        <v>2392</v>
      </c>
      <c r="P45" s="25">
        <v>2502</v>
      </c>
      <c r="Q45" s="76">
        <v>1</v>
      </c>
      <c r="R45" s="14"/>
      <c r="S45" s="33" t="s">
        <v>2525</v>
      </c>
      <c r="T45" s="33" t="s">
        <v>48</v>
      </c>
      <c r="U45" s="66"/>
      <c r="V45" s="32"/>
      <c r="W45" s="41">
        <v>1</v>
      </c>
      <c r="X45" s="80">
        <v>99365</v>
      </c>
      <c r="Y45" s="14"/>
      <c r="Z45" s="14">
        <v>1</v>
      </c>
      <c r="AA45" s="77">
        <v>-1</v>
      </c>
      <c r="AB45" s="77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</row>
    <row r="46" spans="1:41" ht="12.45">
      <c r="A46" s="27" t="s">
        <v>2526</v>
      </c>
      <c r="B46" s="78">
        <f t="shared" si="4"/>
        <v>19</v>
      </c>
      <c r="C46" s="33" t="s">
        <v>2527</v>
      </c>
      <c r="D46" s="78">
        <f t="shared" si="6"/>
        <v>4</v>
      </c>
      <c r="E46" s="33" t="s">
        <v>2527</v>
      </c>
      <c r="F46" s="14"/>
      <c r="G46" s="14"/>
      <c r="H46" s="33" t="s">
        <v>2528</v>
      </c>
      <c r="I46" s="33" t="s">
        <v>128</v>
      </c>
      <c r="J46" s="33" t="s">
        <v>35</v>
      </c>
      <c r="K46" s="38"/>
      <c r="L46" s="11" t="s">
        <v>36</v>
      </c>
      <c r="M46" s="11" t="s">
        <v>2385</v>
      </c>
      <c r="N46" s="11" t="s">
        <v>2391</v>
      </c>
      <c r="O46" s="12" t="s">
        <v>2392</v>
      </c>
      <c r="P46" s="25">
        <v>2502</v>
      </c>
      <c r="Q46" s="76">
        <v>1</v>
      </c>
      <c r="R46" s="14"/>
      <c r="S46" s="33" t="s">
        <v>2529</v>
      </c>
      <c r="T46" s="33" t="s">
        <v>48</v>
      </c>
      <c r="U46" s="66"/>
      <c r="V46" s="32"/>
      <c r="W46" s="41">
        <v>1</v>
      </c>
      <c r="X46" s="80">
        <v>99365</v>
      </c>
      <c r="Y46" s="14"/>
      <c r="Z46" s="14">
        <v>1</v>
      </c>
      <c r="AA46" s="77">
        <v>-1</v>
      </c>
      <c r="AB46" s="77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</row>
    <row r="47" spans="1:41" ht="12.45">
      <c r="A47" s="27" t="s">
        <v>2530</v>
      </c>
      <c r="B47" s="78">
        <f t="shared" si="4"/>
        <v>19</v>
      </c>
      <c r="C47" s="33" t="s">
        <v>2531</v>
      </c>
      <c r="D47" s="78">
        <f t="shared" si="6"/>
        <v>4</v>
      </c>
      <c r="E47" s="33" t="s">
        <v>2531</v>
      </c>
      <c r="F47" s="14"/>
      <c r="G47" s="14"/>
      <c r="H47" s="33" t="s">
        <v>2532</v>
      </c>
      <c r="I47" s="33" t="s">
        <v>128</v>
      </c>
      <c r="J47" s="33" t="s">
        <v>35</v>
      </c>
      <c r="K47" s="38"/>
      <c r="L47" s="11" t="s">
        <v>36</v>
      </c>
      <c r="M47" s="11" t="s">
        <v>2385</v>
      </c>
      <c r="N47" s="11" t="s">
        <v>2391</v>
      </c>
      <c r="O47" s="12" t="s">
        <v>2392</v>
      </c>
      <c r="P47" s="25">
        <v>2502</v>
      </c>
      <c r="Q47" s="76">
        <v>1</v>
      </c>
      <c r="R47" s="14"/>
      <c r="S47" s="33" t="s">
        <v>2533</v>
      </c>
      <c r="T47" s="33" t="s">
        <v>2515</v>
      </c>
      <c r="U47" s="66" t="s">
        <v>2391</v>
      </c>
      <c r="V47" s="32">
        <v>7005</v>
      </c>
      <c r="W47" s="41">
        <v>1</v>
      </c>
      <c r="X47" s="80">
        <v>99365</v>
      </c>
      <c r="Y47" s="14"/>
      <c r="Z47" s="14">
        <v>1</v>
      </c>
      <c r="AA47" s="77">
        <v>-1</v>
      </c>
      <c r="AB47" s="77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</row>
    <row r="48" spans="1:41" ht="12.45">
      <c r="A48" s="27" t="s">
        <v>2534</v>
      </c>
      <c r="B48" s="78">
        <f t="shared" si="4"/>
        <v>20</v>
      </c>
      <c r="C48" s="33" t="s">
        <v>2535</v>
      </c>
      <c r="D48" s="78">
        <f t="shared" si="6"/>
        <v>4</v>
      </c>
      <c r="E48" s="33" t="s">
        <v>2535</v>
      </c>
      <c r="F48" s="14"/>
      <c r="G48" s="14"/>
      <c r="H48" s="33" t="s">
        <v>2536</v>
      </c>
      <c r="I48" s="33" t="s">
        <v>128</v>
      </c>
      <c r="J48" s="33" t="s">
        <v>35</v>
      </c>
      <c r="K48" s="38"/>
      <c r="L48" s="11" t="s">
        <v>36</v>
      </c>
      <c r="M48" s="11" t="s">
        <v>2385</v>
      </c>
      <c r="N48" s="11" t="s">
        <v>2391</v>
      </c>
      <c r="O48" s="12" t="s">
        <v>2392</v>
      </c>
      <c r="P48" s="25">
        <v>2502</v>
      </c>
      <c r="Q48" s="76">
        <v>1</v>
      </c>
      <c r="R48" s="14"/>
      <c r="S48" s="33" t="s">
        <v>2537</v>
      </c>
      <c r="T48" s="33" t="s">
        <v>48</v>
      </c>
      <c r="U48" s="66"/>
      <c r="V48" s="32"/>
      <c r="W48" s="41">
        <v>1</v>
      </c>
      <c r="X48" s="80">
        <v>99365</v>
      </c>
      <c r="Y48" s="14"/>
      <c r="Z48" s="14">
        <v>1</v>
      </c>
      <c r="AA48" s="77">
        <v>-1</v>
      </c>
      <c r="AB48" s="77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</row>
    <row r="49" spans="1:41" ht="12.45">
      <c r="A49" s="27" t="s">
        <v>2538</v>
      </c>
      <c r="B49" s="78">
        <f t="shared" si="4"/>
        <v>15</v>
      </c>
      <c r="C49" s="33" t="s">
        <v>2539</v>
      </c>
      <c r="D49" s="78">
        <f t="shared" si="6"/>
        <v>4</v>
      </c>
      <c r="E49" s="33" t="s">
        <v>2539</v>
      </c>
      <c r="F49" s="14"/>
      <c r="G49" s="14"/>
      <c r="H49" s="33" t="s">
        <v>2540</v>
      </c>
      <c r="I49" s="33" t="s">
        <v>128</v>
      </c>
      <c r="J49" s="33" t="s">
        <v>35</v>
      </c>
      <c r="K49" s="38"/>
      <c r="L49" s="11" t="s">
        <v>36</v>
      </c>
      <c r="M49" s="11" t="s">
        <v>2385</v>
      </c>
      <c r="N49" s="11" t="s">
        <v>2391</v>
      </c>
      <c r="O49" s="12" t="s">
        <v>2392</v>
      </c>
      <c r="P49" s="25">
        <v>2502</v>
      </c>
      <c r="Q49" s="76">
        <v>1</v>
      </c>
      <c r="R49" s="14"/>
      <c r="S49" s="33" t="s">
        <v>2541</v>
      </c>
      <c r="T49" s="33" t="s">
        <v>48</v>
      </c>
      <c r="U49" s="66"/>
      <c r="V49" s="32"/>
      <c r="W49" s="41">
        <v>1</v>
      </c>
      <c r="X49" s="80">
        <v>99365</v>
      </c>
      <c r="Y49" s="14"/>
      <c r="Z49" s="14">
        <v>1</v>
      </c>
      <c r="AA49" s="77">
        <v>-1</v>
      </c>
      <c r="AB49" s="77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</row>
    <row r="50" spans="1:41" ht="12.45">
      <c r="A50" s="27" t="s">
        <v>2542</v>
      </c>
      <c r="B50" s="78">
        <f t="shared" si="4"/>
        <v>23</v>
      </c>
      <c r="C50" s="33" t="s">
        <v>2543</v>
      </c>
      <c r="D50" s="78">
        <f t="shared" si="6"/>
        <v>4</v>
      </c>
      <c r="E50" s="33" t="s">
        <v>2543</v>
      </c>
      <c r="F50" s="14"/>
      <c r="G50" s="14"/>
      <c r="H50" s="33" t="s">
        <v>2544</v>
      </c>
      <c r="I50" s="33" t="s">
        <v>128</v>
      </c>
      <c r="J50" s="33" t="s">
        <v>35</v>
      </c>
      <c r="K50" s="38"/>
      <c r="L50" s="11" t="s">
        <v>36</v>
      </c>
      <c r="M50" s="11" t="s">
        <v>2385</v>
      </c>
      <c r="N50" s="11" t="s">
        <v>2391</v>
      </c>
      <c r="O50" s="12" t="s">
        <v>2392</v>
      </c>
      <c r="P50" s="25">
        <v>2502</v>
      </c>
      <c r="Q50" s="76">
        <v>1</v>
      </c>
      <c r="R50" s="14"/>
      <c r="S50" s="33" t="s">
        <v>2545</v>
      </c>
      <c r="T50" s="33" t="s">
        <v>48</v>
      </c>
      <c r="U50" s="66"/>
      <c r="V50" s="32"/>
      <c r="W50" s="41">
        <v>1</v>
      </c>
      <c r="X50" s="80">
        <v>99365</v>
      </c>
      <c r="Y50" s="14"/>
      <c r="Z50" s="14">
        <v>1</v>
      </c>
      <c r="AA50" s="77">
        <v>-1</v>
      </c>
      <c r="AB50" s="77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</row>
    <row r="51" spans="1:41" ht="12.45">
      <c r="A51" s="27" t="s">
        <v>2546</v>
      </c>
      <c r="B51" s="78">
        <f t="shared" si="4"/>
        <v>22</v>
      </c>
      <c r="C51" s="33" t="s">
        <v>2547</v>
      </c>
      <c r="D51" s="78">
        <f t="shared" si="6"/>
        <v>4</v>
      </c>
      <c r="E51" s="33" t="s">
        <v>2547</v>
      </c>
      <c r="F51" s="14"/>
      <c r="G51" s="14"/>
      <c r="H51" s="33" t="s">
        <v>2548</v>
      </c>
      <c r="I51" s="33" t="s">
        <v>128</v>
      </c>
      <c r="J51" s="33" t="s">
        <v>35</v>
      </c>
      <c r="K51" s="38"/>
      <c r="L51" s="11" t="s">
        <v>36</v>
      </c>
      <c r="M51" s="11" t="s">
        <v>2385</v>
      </c>
      <c r="N51" s="11" t="s">
        <v>2391</v>
      </c>
      <c r="O51" s="12" t="s">
        <v>2392</v>
      </c>
      <c r="P51" s="25">
        <v>2502</v>
      </c>
      <c r="Q51" s="76">
        <v>1</v>
      </c>
      <c r="R51" s="14"/>
      <c r="S51" s="33" t="s">
        <v>2446</v>
      </c>
      <c r="T51" s="33" t="s">
        <v>48</v>
      </c>
      <c r="U51" s="66"/>
      <c r="V51" s="32"/>
      <c r="W51" s="41">
        <v>1</v>
      </c>
      <c r="X51" s="80">
        <v>99365</v>
      </c>
      <c r="Y51" s="14"/>
      <c r="Z51" s="14">
        <v>1</v>
      </c>
      <c r="AA51" s="77">
        <v>-1</v>
      </c>
      <c r="AB51" s="77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</row>
    <row r="52" spans="1:41" ht="12.45">
      <c r="A52" s="27" t="s">
        <v>2549</v>
      </c>
      <c r="B52" s="78">
        <f t="shared" si="4"/>
        <v>21</v>
      </c>
      <c r="C52" s="33" t="s">
        <v>2550</v>
      </c>
      <c r="D52" s="78">
        <f t="shared" si="6"/>
        <v>4</v>
      </c>
      <c r="E52" s="33" t="s">
        <v>2550</v>
      </c>
      <c r="F52" s="14"/>
      <c r="G52" s="14"/>
      <c r="H52" s="33" t="s">
        <v>2551</v>
      </c>
      <c r="I52" s="33" t="s">
        <v>128</v>
      </c>
      <c r="J52" s="33" t="s">
        <v>35</v>
      </c>
      <c r="K52" s="38"/>
      <c r="L52" s="11" t="s">
        <v>36</v>
      </c>
      <c r="M52" s="11" t="s">
        <v>2385</v>
      </c>
      <c r="N52" s="11" t="s">
        <v>2391</v>
      </c>
      <c r="O52" s="12" t="s">
        <v>2392</v>
      </c>
      <c r="P52" s="25">
        <v>2502</v>
      </c>
      <c r="Q52" s="76">
        <v>1</v>
      </c>
      <c r="R52" s="14"/>
      <c r="S52" s="33" t="s">
        <v>2552</v>
      </c>
      <c r="T52" s="33" t="s">
        <v>48</v>
      </c>
      <c r="U52" s="66"/>
      <c r="V52" s="32"/>
      <c r="W52" s="41">
        <v>1</v>
      </c>
      <c r="X52" s="80">
        <v>99365</v>
      </c>
      <c r="Y52" s="14"/>
      <c r="Z52" s="14">
        <v>1</v>
      </c>
      <c r="AA52" s="77">
        <v>-1</v>
      </c>
      <c r="AB52" s="77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</row>
    <row r="53" spans="1:41" ht="12.45">
      <c r="A53" s="27" t="s">
        <v>2553</v>
      </c>
      <c r="B53" s="78">
        <f t="shared" si="4"/>
        <v>22</v>
      </c>
      <c r="C53" s="33" t="s">
        <v>2554</v>
      </c>
      <c r="D53" s="78">
        <f t="shared" si="6"/>
        <v>4</v>
      </c>
      <c r="E53" s="33" t="s">
        <v>2554</v>
      </c>
      <c r="F53" s="14"/>
      <c r="G53" s="14"/>
      <c r="H53" s="33" t="s">
        <v>2555</v>
      </c>
      <c r="I53" s="33" t="s">
        <v>128</v>
      </c>
      <c r="J53" s="33" t="s">
        <v>35</v>
      </c>
      <c r="K53" s="38"/>
      <c r="L53" s="11" t="s">
        <v>36</v>
      </c>
      <c r="M53" s="11" t="s">
        <v>2385</v>
      </c>
      <c r="N53" s="11" t="s">
        <v>2391</v>
      </c>
      <c r="O53" s="12" t="s">
        <v>2392</v>
      </c>
      <c r="P53" s="25">
        <v>2502</v>
      </c>
      <c r="Q53" s="76">
        <v>1</v>
      </c>
      <c r="R53" s="14"/>
      <c r="S53" s="33" t="s">
        <v>2556</v>
      </c>
      <c r="T53" s="33" t="s">
        <v>48</v>
      </c>
      <c r="U53" s="66"/>
      <c r="V53" s="32"/>
      <c r="W53" s="41">
        <v>1</v>
      </c>
      <c r="X53" s="80">
        <v>99365</v>
      </c>
      <c r="Y53" s="14"/>
      <c r="Z53" s="14">
        <v>1</v>
      </c>
      <c r="AA53" s="77">
        <v>-1</v>
      </c>
      <c r="AB53" s="77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</row>
    <row r="54" spans="1:41" ht="12.45">
      <c r="A54" s="27" t="s">
        <v>2557</v>
      </c>
      <c r="B54" s="78">
        <f t="shared" si="4"/>
        <v>23</v>
      </c>
      <c r="C54" s="33" t="s">
        <v>2558</v>
      </c>
      <c r="D54" s="78">
        <f t="shared" si="6"/>
        <v>4</v>
      </c>
      <c r="E54" s="33" t="s">
        <v>2558</v>
      </c>
      <c r="F54" s="14"/>
      <c r="G54" s="14"/>
      <c r="H54" s="33" t="s">
        <v>2559</v>
      </c>
      <c r="I54" s="33" t="s">
        <v>128</v>
      </c>
      <c r="J54" s="33" t="s">
        <v>35</v>
      </c>
      <c r="K54" s="38"/>
      <c r="L54" s="11" t="s">
        <v>36</v>
      </c>
      <c r="M54" s="11" t="s">
        <v>2385</v>
      </c>
      <c r="N54" s="11" t="s">
        <v>2391</v>
      </c>
      <c r="O54" s="12" t="s">
        <v>2392</v>
      </c>
      <c r="P54" s="25">
        <v>2502</v>
      </c>
      <c r="Q54" s="76">
        <v>1</v>
      </c>
      <c r="R54" s="14"/>
      <c r="S54" s="33" t="s">
        <v>2560</v>
      </c>
      <c r="T54" s="33" t="s">
        <v>48</v>
      </c>
      <c r="U54" s="66"/>
      <c r="V54" s="32"/>
      <c r="W54" s="41">
        <v>1</v>
      </c>
      <c r="X54" s="80">
        <v>99365</v>
      </c>
      <c r="Y54" s="14"/>
      <c r="Z54" s="14">
        <v>1</v>
      </c>
      <c r="AA54" s="77">
        <v>-1</v>
      </c>
      <c r="AB54" s="77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</row>
    <row r="55" spans="1:41" ht="12.45">
      <c r="A55" s="27" t="s">
        <v>2561</v>
      </c>
      <c r="B55" s="78">
        <f t="shared" si="4"/>
        <v>22</v>
      </c>
      <c r="C55" s="33" t="s">
        <v>2562</v>
      </c>
      <c r="D55" s="78">
        <f t="shared" si="6"/>
        <v>4</v>
      </c>
      <c r="E55" s="33" t="s">
        <v>2562</v>
      </c>
      <c r="F55" s="14"/>
      <c r="G55" s="14"/>
      <c r="H55" s="33" t="s">
        <v>2563</v>
      </c>
      <c r="I55" s="33" t="s">
        <v>128</v>
      </c>
      <c r="J55" s="33" t="s">
        <v>35</v>
      </c>
      <c r="K55" s="38"/>
      <c r="L55" s="11" t="s">
        <v>36</v>
      </c>
      <c r="M55" s="11" t="s">
        <v>2385</v>
      </c>
      <c r="N55" s="11" t="s">
        <v>2391</v>
      </c>
      <c r="O55" s="12" t="s">
        <v>2392</v>
      </c>
      <c r="P55" s="25">
        <v>2502</v>
      </c>
      <c r="Q55" s="76">
        <v>1</v>
      </c>
      <c r="R55" s="14"/>
      <c r="S55" s="33" t="s">
        <v>2564</v>
      </c>
      <c r="T55" s="33" t="s">
        <v>48</v>
      </c>
      <c r="U55" s="66"/>
      <c r="V55" s="32"/>
      <c r="W55" s="41">
        <v>1</v>
      </c>
      <c r="X55" s="80">
        <v>99365</v>
      </c>
      <c r="Y55" s="14"/>
      <c r="Z55" s="14">
        <v>1</v>
      </c>
      <c r="AA55" s="77">
        <v>-1</v>
      </c>
      <c r="AB55" s="77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</row>
    <row r="56" spans="1:41" ht="12.45">
      <c r="A56" s="27" t="s">
        <v>2565</v>
      </c>
      <c r="B56" s="78">
        <f t="shared" si="4"/>
        <v>22</v>
      </c>
      <c r="C56" s="33" t="s">
        <v>2566</v>
      </c>
      <c r="D56" s="78">
        <f t="shared" si="6"/>
        <v>4</v>
      </c>
      <c r="E56" s="33" t="s">
        <v>2566</v>
      </c>
      <c r="F56" s="14"/>
      <c r="G56" s="14"/>
      <c r="H56" s="33" t="s">
        <v>2567</v>
      </c>
      <c r="I56" s="33" t="s">
        <v>128</v>
      </c>
      <c r="J56" s="33" t="s">
        <v>35</v>
      </c>
      <c r="K56" s="38"/>
      <c r="L56" s="11" t="s">
        <v>36</v>
      </c>
      <c r="M56" s="11" t="s">
        <v>2385</v>
      </c>
      <c r="N56" s="11" t="s">
        <v>2391</v>
      </c>
      <c r="O56" s="12" t="s">
        <v>2392</v>
      </c>
      <c r="P56" s="25">
        <v>2502</v>
      </c>
      <c r="Q56" s="76">
        <v>1</v>
      </c>
      <c r="R56" s="14"/>
      <c r="S56" s="33" t="s">
        <v>2568</v>
      </c>
      <c r="T56" s="33" t="s">
        <v>48</v>
      </c>
      <c r="U56" s="66"/>
      <c r="V56" s="32"/>
      <c r="W56" s="41">
        <v>1</v>
      </c>
      <c r="X56" s="80">
        <v>99365</v>
      </c>
      <c r="Y56" s="14"/>
      <c r="Z56" s="14">
        <v>1</v>
      </c>
      <c r="AA56" s="77">
        <v>-1</v>
      </c>
      <c r="AB56" s="77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</row>
    <row r="57" spans="1:41" ht="12.45">
      <c r="A57" s="27" t="s">
        <v>2569</v>
      </c>
      <c r="B57" s="78">
        <f t="shared" si="4"/>
        <v>22</v>
      </c>
      <c r="C57" s="33" t="s">
        <v>2570</v>
      </c>
      <c r="D57" s="78">
        <f t="shared" si="6"/>
        <v>4</v>
      </c>
      <c r="E57" s="33" t="s">
        <v>2570</v>
      </c>
      <c r="F57" s="14"/>
      <c r="G57" s="14"/>
      <c r="H57" s="33" t="s">
        <v>2571</v>
      </c>
      <c r="I57" s="33" t="s">
        <v>128</v>
      </c>
      <c r="J57" s="33" t="s">
        <v>35</v>
      </c>
      <c r="K57" s="38"/>
      <c r="L57" s="11" t="s">
        <v>36</v>
      </c>
      <c r="M57" s="11" t="s">
        <v>2385</v>
      </c>
      <c r="N57" s="11" t="s">
        <v>2391</v>
      </c>
      <c r="O57" s="12" t="s">
        <v>2392</v>
      </c>
      <c r="P57" s="25">
        <v>2502</v>
      </c>
      <c r="Q57" s="76">
        <v>1</v>
      </c>
      <c r="R57" s="14"/>
      <c r="S57" s="33" t="s">
        <v>2572</v>
      </c>
      <c r="T57" s="33" t="s">
        <v>48</v>
      </c>
      <c r="U57" s="66"/>
      <c r="V57" s="32"/>
      <c r="W57" s="41">
        <v>1</v>
      </c>
      <c r="X57" s="80">
        <v>99365</v>
      </c>
      <c r="Y57" s="14"/>
      <c r="Z57" s="14">
        <v>1</v>
      </c>
      <c r="AA57" s="77">
        <v>-1</v>
      </c>
      <c r="AB57" s="77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</row>
    <row r="58" spans="1:41" ht="12.45">
      <c r="A58" s="27" t="s">
        <v>2573</v>
      </c>
      <c r="B58" s="78">
        <f t="shared" si="4"/>
        <v>22</v>
      </c>
      <c r="C58" s="33" t="s">
        <v>2574</v>
      </c>
      <c r="D58" s="78">
        <f t="shared" si="6"/>
        <v>4</v>
      </c>
      <c r="E58" s="33" t="s">
        <v>2574</v>
      </c>
      <c r="F58" s="14"/>
      <c r="G58" s="14"/>
      <c r="H58" s="33" t="s">
        <v>2575</v>
      </c>
      <c r="I58" s="33" t="s">
        <v>128</v>
      </c>
      <c r="J58" s="33" t="s">
        <v>35</v>
      </c>
      <c r="K58" s="38"/>
      <c r="L58" s="11" t="s">
        <v>36</v>
      </c>
      <c r="M58" s="11" t="s">
        <v>2385</v>
      </c>
      <c r="N58" s="11" t="s">
        <v>2391</v>
      </c>
      <c r="O58" s="12" t="s">
        <v>2392</v>
      </c>
      <c r="P58" s="25">
        <v>2502</v>
      </c>
      <c r="Q58" s="76">
        <v>1</v>
      </c>
      <c r="R58" s="14"/>
      <c r="S58" s="33" t="s">
        <v>2576</v>
      </c>
      <c r="T58" s="33" t="s">
        <v>48</v>
      </c>
      <c r="U58" s="66"/>
      <c r="V58" s="32"/>
      <c r="W58" s="41">
        <v>1</v>
      </c>
      <c r="X58" s="80">
        <v>99365</v>
      </c>
      <c r="Y58" s="14"/>
      <c r="Z58" s="14">
        <v>1</v>
      </c>
      <c r="AA58" s="77">
        <v>-1</v>
      </c>
      <c r="AB58" s="77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</row>
    <row r="59" spans="1:41" ht="12.45">
      <c r="A59" s="27" t="s">
        <v>2577</v>
      </c>
      <c r="B59" s="78">
        <f t="shared" si="4"/>
        <v>22</v>
      </c>
      <c r="C59" s="33" t="s">
        <v>2578</v>
      </c>
      <c r="D59" s="78">
        <f t="shared" si="6"/>
        <v>4</v>
      </c>
      <c r="E59" s="33" t="s">
        <v>2578</v>
      </c>
      <c r="F59" s="14"/>
      <c r="G59" s="14"/>
      <c r="H59" s="33" t="s">
        <v>2579</v>
      </c>
      <c r="I59" s="33" t="s">
        <v>128</v>
      </c>
      <c r="J59" s="33" t="s">
        <v>35</v>
      </c>
      <c r="K59" s="38"/>
      <c r="L59" s="11" t="s">
        <v>36</v>
      </c>
      <c r="M59" s="11" t="s">
        <v>2385</v>
      </c>
      <c r="N59" s="11" t="s">
        <v>2391</v>
      </c>
      <c r="O59" s="12" t="s">
        <v>2392</v>
      </c>
      <c r="P59" s="25">
        <v>2502</v>
      </c>
      <c r="Q59" s="76">
        <v>1</v>
      </c>
      <c r="R59" s="14"/>
      <c r="S59" s="33" t="s">
        <v>2580</v>
      </c>
      <c r="T59" s="33" t="s">
        <v>48</v>
      </c>
      <c r="U59" s="66"/>
      <c r="V59" s="32"/>
      <c r="W59" s="41">
        <v>1</v>
      </c>
      <c r="X59" s="80">
        <v>99365</v>
      </c>
      <c r="Y59" s="14"/>
      <c r="Z59" s="14">
        <v>1</v>
      </c>
      <c r="AA59" s="77">
        <v>-1</v>
      </c>
      <c r="AB59" s="77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</row>
    <row r="60" spans="1:41" ht="12.45">
      <c r="A60" s="27" t="s">
        <v>2581</v>
      </c>
      <c r="B60" s="78">
        <f t="shared" si="4"/>
        <v>17</v>
      </c>
      <c r="C60" s="33" t="s">
        <v>2582</v>
      </c>
      <c r="D60" s="78">
        <f t="shared" si="6"/>
        <v>5</v>
      </c>
      <c r="E60" s="33" t="s">
        <v>2582</v>
      </c>
      <c r="F60" s="14"/>
      <c r="G60" s="14"/>
      <c r="H60" s="33" t="s">
        <v>2583</v>
      </c>
      <c r="I60" s="33" t="s">
        <v>677</v>
      </c>
      <c r="J60" s="33" t="s">
        <v>35</v>
      </c>
      <c r="K60" s="38"/>
      <c r="L60" s="11" t="s">
        <v>36</v>
      </c>
      <c r="M60" s="11" t="s">
        <v>2385</v>
      </c>
      <c r="N60" s="11" t="s">
        <v>2391</v>
      </c>
      <c r="O60" s="12" t="s">
        <v>2392</v>
      </c>
      <c r="P60" s="25">
        <v>2502</v>
      </c>
      <c r="Q60" s="76">
        <v>1</v>
      </c>
      <c r="R60" s="14"/>
      <c r="S60" s="14"/>
      <c r="T60" s="14"/>
      <c r="U60" s="66"/>
      <c r="V60" s="32"/>
      <c r="W60" s="41">
        <v>0</v>
      </c>
      <c r="X60" s="80">
        <v>366</v>
      </c>
      <c r="Y60" s="14"/>
      <c r="Z60" s="14">
        <v>1</v>
      </c>
      <c r="AA60" s="77">
        <v>-1</v>
      </c>
      <c r="AB60" s="77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</row>
    <row r="61" spans="1:41" ht="12.45">
      <c r="A61" s="25" t="s">
        <v>2584</v>
      </c>
      <c r="B61" s="78">
        <f t="shared" si="4"/>
        <v>18</v>
      </c>
      <c r="C61" s="14" t="s">
        <v>2585</v>
      </c>
      <c r="D61" s="14"/>
      <c r="E61" s="14" t="s">
        <v>2585</v>
      </c>
      <c r="F61" s="14"/>
      <c r="G61" s="14"/>
      <c r="H61" s="14" t="s">
        <v>2586</v>
      </c>
      <c r="I61" s="14" t="s">
        <v>2408</v>
      </c>
      <c r="J61" s="14"/>
      <c r="K61" s="38"/>
      <c r="L61" s="11" t="s">
        <v>36</v>
      </c>
      <c r="M61" s="11" t="s">
        <v>2385</v>
      </c>
      <c r="N61" s="11" t="s">
        <v>2391</v>
      </c>
      <c r="O61" s="12" t="s">
        <v>2392</v>
      </c>
      <c r="P61" s="25">
        <v>2502</v>
      </c>
      <c r="Q61" s="76">
        <v>1</v>
      </c>
      <c r="R61" s="14"/>
      <c r="S61" s="14"/>
      <c r="T61" s="14"/>
      <c r="U61" s="66"/>
      <c r="V61" s="32"/>
      <c r="W61" s="38"/>
      <c r="X61" s="79"/>
      <c r="Y61" s="14"/>
      <c r="Z61" s="14">
        <v>0</v>
      </c>
      <c r="AA61" s="77"/>
      <c r="AB61" s="77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</row>
    <row r="62" spans="1:41" ht="12.45">
      <c r="A62" s="25" t="s">
        <v>2587</v>
      </c>
      <c r="B62" s="78">
        <f t="shared" si="4"/>
        <v>18</v>
      </c>
      <c r="C62" s="14" t="s">
        <v>2588</v>
      </c>
      <c r="D62" s="14"/>
      <c r="E62" s="14" t="s">
        <v>2588</v>
      </c>
      <c r="F62" s="14"/>
      <c r="G62" s="14"/>
      <c r="H62" s="14" t="s">
        <v>2589</v>
      </c>
      <c r="I62" s="14" t="s">
        <v>2408</v>
      </c>
      <c r="J62" s="14"/>
      <c r="K62" s="38"/>
      <c r="L62" s="11" t="s">
        <v>36</v>
      </c>
      <c r="M62" s="11" t="s">
        <v>2385</v>
      </c>
      <c r="N62" s="11" t="s">
        <v>2391</v>
      </c>
      <c r="O62" s="12" t="s">
        <v>2392</v>
      </c>
      <c r="P62" s="25">
        <v>2502</v>
      </c>
      <c r="Q62" s="76">
        <v>1</v>
      </c>
      <c r="R62" s="14"/>
      <c r="S62" s="14"/>
      <c r="T62" s="14"/>
      <c r="U62" s="66"/>
      <c r="V62" s="32"/>
      <c r="W62" s="38"/>
      <c r="X62" s="79"/>
      <c r="Y62" s="14"/>
      <c r="Z62" s="14">
        <v>0</v>
      </c>
      <c r="AA62" s="77"/>
      <c r="AB62" s="77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</row>
    <row r="63" spans="1:41" ht="12.45">
      <c r="A63" s="25" t="s">
        <v>2141</v>
      </c>
      <c r="B63" s="78">
        <f t="shared" si="4"/>
        <v>23</v>
      </c>
      <c r="C63" s="14" t="s">
        <v>2590</v>
      </c>
      <c r="D63" s="14"/>
      <c r="E63" s="14" t="s">
        <v>2590</v>
      </c>
      <c r="F63" s="14"/>
      <c r="G63" s="14"/>
      <c r="H63" s="14" t="s">
        <v>2591</v>
      </c>
      <c r="I63" s="14" t="s">
        <v>478</v>
      </c>
      <c r="J63" s="14"/>
      <c r="K63" s="38"/>
      <c r="L63" s="11" t="s">
        <v>36</v>
      </c>
      <c r="M63" s="11" t="s">
        <v>2385</v>
      </c>
      <c r="N63" s="11" t="s">
        <v>2391</v>
      </c>
      <c r="O63" s="12" t="s">
        <v>2392</v>
      </c>
      <c r="P63" s="25">
        <v>2502</v>
      </c>
      <c r="Q63" s="76">
        <v>1</v>
      </c>
      <c r="R63" s="14" t="s">
        <v>2592</v>
      </c>
      <c r="S63" s="14"/>
      <c r="T63" s="14"/>
      <c r="U63" s="66"/>
      <c r="V63" s="32"/>
      <c r="W63" s="38"/>
      <c r="X63" s="79"/>
      <c r="Y63" s="14"/>
      <c r="Z63" s="14">
        <v>0</v>
      </c>
      <c r="AA63" s="77"/>
      <c r="AB63" s="77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</row>
    <row r="64" spans="1:41" ht="12.45">
      <c r="A64" s="27" t="s">
        <v>2384</v>
      </c>
      <c r="B64" s="78">
        <f t="shared" si="4"/>
        <v>3</v>
      </c>
      <c r="C64" s="33" t="s">
        <v>2384</v>
      </c>
      <c r="D64" s="14"/>
      <c r="E64" s="33" t="s">
        <v>2384</v>
      </c>
      <c r="F64" s="78">
        <v>0</v>
      </c>
      <c r="G64" s="33">
        <v>1</v>
      </c>
      <c r="H64" s="14"/>
      <c r="I64" s="14"/>
      <c r="J64" s="33" t="s">
        <v>35</v>
      </c>
      <c r="K64" s="38"/>
      <c r="L64" s="11" t="s">
        <v>36</v>
      </c>
      <c r="M64" s="11" t="s">
        <v>2385</v>
      </c>
      <c r="N64" s="11" t="s">
        <v>2391</v>
      </c>
      <c r="O64" s="12" t="s">
        <v>2593</v>
      </c>
      <c r="P64" s="25">
        <v>2503</v>
      </c>
      <c r="Q64" s="76">
        <v>0</v>
      </c>
      <c r="R64" s="14"/>
      <c r="S64" s="14"/>
      <c r="T64" s="14"/>
      <c r="U64" s="66"/>
      <c r="V64" s="32"/>
      <c r="W64" s="38"/>
      <c r="X64" s="79"/>
      <c r="Y64" s="14"/>
      <c r="Z64" s="14">
        <v>1</v>
      </c>
      <c r="AA64" s="77">
        <v>-2</v>
      </c>
      <c r="AB64" s="77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</row>
    <row r="65" spans="1:41" ht="12.45">
      <c r="A65" s="27" t="s">
        <v>2393</v>
      </c>
      <c r="B65" s="78">
        <f t="shared" si="4"/>
        <v>16</v>
      </c>
      <c r="C65" s="33" t="s">
        <v>2394</v>
      </c>
      <c r="D65" s="78">
        <f t="shared" ref="D65:D81" si="7">LEN(C65)</f>
        <v>10</v>
      </c>
      <c r="E65" s="33" t="s">
        <v>2394</v>
      </c>
      <c r="F65" s="78">
        <v>1</v>
      </c>
      <c r="G65" s="14"/>
      <c r="H65" s="33" t="s">
        <v>2389</v>
      </c>
      <c r="I65" s="33" t="s">
        <v>66</v>
      </c>
      <c r="J65" s="33" t="s">
        <v>35</v>
      </c>
      <c r="K65" s="38"/>
      <c r="L65" s="11" t="s">
        <v>36</v>
      </c>
      <c r="M65" s="11" t="s">
        <v>2385</v>
      </c>
      <c r="N65" s="11" t="s">
        <v>2391</v>
      </c>
      <c r="O65" s="12" t="s">
        <v>2593</v>
      </c>
      <c r="P65" s="25">
        <v>2503</v>
      </c>
      <c r="Q65" s="76">
        <v>0</v>
      </c>
      <c r="R65" s="14"/>
      <c r="S65" s="14"/>
      <c r="T65" s="14"/>
      <c r="U65" s="46"/>
      <c r="V65" s="37"/>
      <c r="W65" s="38"/>
      <c r="X65" s="79"/>
      <c r="Y65" s="14"/>
      <c r="Z65" s="14">
        <v>1</v>
      </c>
      <c r="AA65" s="77">
        <v>-2</v>
      </c>
      <c r="AB65" s="77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</row>
    <row r="66" spans="1:41" ht="12.45">
      <c r="A66" s="27" t="s">
        <v>2594</v>
      </c>
      <c r="B66" s="78">
        <f t="shared" si="4"/>
        <v>24</v>
      </c>
      <c r="C66" s="33" t="s">
        <v>2595</v>
      </c>
      <c r="D66" s="78">
        <f t="shared" si="7"/>
        <v>4</v>
      </c>
      <c r="E66" s="33" t="s">
        <v>2595</v>
      </c>
      <c r="F66" s="78">
        <v>1</v>
      </c>
      <c r="G66" s="14"/>
      <c r="H66" s="33" t="s">
        <v>2596</v>
      </c>
      <c r="I66" s="33" t="s">
        <v>807</v>
      </c>
      <c r="J66" s="33" t="s">
        <v>35</v>
      </c>
      <c r="K66" s="38"/>
      <c r="L66" s="11" t="s">
        <v>36</v>
      </c>
      <c r="M66" s="11" t="s">
        <v>2385</v>
      </c>
      <c r="N66" s="11" t="s">
        <v>2391</v>
      </c>
      <c r="O66" s="12" t="s">
        <v>2593</v>
      </c>
      <c r="P66" s="25">
        <v>2503</v>
      </c>
      <c r="Q66" s="76">
        <v>1</v>
      </c>
      <c r="R66" s="14"/>
      <c r="S66" s="33" t="s">
        <v>2597</v>
      </c>
      <c r="T66" s="33" t="s">
        <v>2595</v>
      </c>
      <c r="U66" s="66" t="s">
        <v>2391</v>
      </c>
      <c r="V66" s="32">
        <v>7201</v>
      </c>
      <c r="W66" s="41">
        <v>0</v>
      </c>
      <c r="X66" s="79"/>
      <c r="Y66" s="14"/>
      <c r="Z66" s="14">
        <v>1</v>
      </c>
      <c r="AA66" s="77"/>
      <c r="AB66" s="77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</row>
    <row r="67" spans="1:41" ht="12.45">
      <c r="A67" s="27" t="s">
        <v>2598</v>
      </c>
      <c r="B67" s="78">
        <f t="shared" si="4"/>
        <v>24</v>
      </c>
      <c r="C67" s="33" t="s">
        <v>2599</v>
      </c>
      <c r="D67" s="78">
        <f t="shared" si="7"/>
        <v>4</v>
      </c>
      <c r="E67" s="33" t="s">
        <v>2599</v>
      </c>
      <c r="F67" s="78">
        <v>2</v>
      </c>
      <c r="G67" s="14"/>
      <c r="H67" s="33" t="s">
        <v>2600</v>
      </c>
      <c r="I67" s="33" t="s">
        <v>807</v>
      </c>
      <c r="J67" s="33" t="s">
        <v>35</v>
      </c>
      <c r="K67" s="38"/>
      <c r="L67" s="11" t="s">
        <v>36</v>
      </c>
      <c r="M67" s="11" t="s">
        <v>2385</v>
      </c>
      <c r="N67" s="11" t="s">
        <v>2391</v>
      </c>
      <c r="O67" s="12" t="s">
        <v>2593</v>
      </c>
      <c r="P67" s="25">
        <v>2503</v>
      </c>
      <c r="Q67" s="76">
        <v>1</v>
      </c>
      <c r="R67" s="14"/>
      <c r="S67" s="33" t="s">
        <v>2601</v>
      </c>
      <c r="T67" s="33" t="s">
        <v>2599</v>
      </c>
      <c r="U67" s="66" t="s">
        <v>2391</v>
      </c>
      <c r="V67" s="32">
        <v>7202</v>
      </c>
      <c r="W67" s="41">
        <v>0</v>
      </c>
      <c r="X67" s="79"/>
      <c r="Y67" s="14"/>
      <c r="Z67" s="14">
        <v>1</v>
      </c>
      <c r="AA67" s="77"/>
      <c r="AB67" s="77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</row>
    <row r="68" spans="1:41" ht="12.45">
      <c r="A68" s="27" t="s">
        <v>2602</v>
      </c>
      <c r="B68" s="78">
        <f t="shared" si="4"/>
        <v>23</v>
      </c>
      <c r="C68" s="33" t="s">
        <v>2603</v>
      </c>
      <c r="D68" s="78">
        <f t="shared" si="7"/>
        <v>4</v>
      </c>
      <c r="E68" s="33" t="s">
        <v>2603</v>
      </c>
      <c r="F68" s="78">
        <v>2</v>
      </c>
      <c r="G68" s="14"/>
      <c r="H68" s="33" t="s">
        <v>2604</v>
      </c>
      <c r="I68" s="33" t="s">
        <v>807</v>
      </c>
      <c r="J68" s="33" t="s">
        <v>35</v>
      </c>
      <c r="K68" s="38"/>
      <c r="L68" s="11" t="s">
        <v>36</v>
      </c>
      <c r="M68" s="11" t="s">
        <v>2385</v>
      </c>
      <c r="N68" s="11" t="s">
        <v>2391</v>
      </c>
      <c r="O68" s="12" t="s">
        <v>2593</v>
      </c>
      <c r="P68" s="25">
        <v>2503</v>
      </c>
      <c r="Q68" s="76">
        <v>1</v>
      </c>
      <c r="R68" s="14"/>
      <c r="S68" s="33"/>
      <c r="T68" s="33" t="s">
        <v>2603</v>
      </c>
      <c r="U68" s="66" t="s">
        <v>2391</v>
      </c>
      <c r="W68" s="41">
        <v>0</v>
      </c>
      <c r="X68" s="79"/>
      <c r="Y68" s="14"/>
      <c r="Z68" s="14">
        <v>1</v>
      </c>
      <c r="AA68" s="77"/>
      <c r="AB68" s="77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</row>
    <row r="69" spans="1:41" ht="12.45">
      <c r="A69" s="27" t="s">
        <v>2605</v>
      </c>
      <c r="B69" s="78">
        <f t="shared" si="4"/>
        <v>24</v>
      </c>
      <c r="C69" s="33" t="s">
        <v>2606</v>
      </c>
      <c r="D69" s="78">
        <f t="shared" si="7"/>
        <v>4</v>
      </c>
      <c r="E69" s="33" t="s">
        <v>2606</v>
      </c>
      <c r="F69" s="78">
        <v>2</v>
      </c>
      <c r="G69" s="14"/>
      <c r="H69" s="33" t="s">
        <v>2607</v>
      </c>
      <c r="I69" s="33" t="s">
        <v>807</v>
      </c>
      <c r="J69" s="33" t="s">
        <v>35</v>
      </c>
      <c r="K69" s="38"/>
      <c r="L69" s="11" t="s">
        <v>36</v>
      </c>
      <c r="M69" s="11" t="s">
        <v>2385</v>
      </c>
      <c r="N69" s="11" t="s">
        <v>2391</v>
      </c>
      <c r="O69" s="12" t="s">
        <v>2593</v>
      </c>
      <c r="P69" s="25">
        <v>2503</v>
      </c>
      <c r="Q69" s="76">
        <v>1</v>
      </c>
      <c r="R69" s="14" t="s">
        <v>2608</v>
      </c>
      <c r="S69" s="33"/>
      <c r="T69" s="33" t="s">
        <v>2606</v>
      </c>
      <c r="U69" s="66" t="s">
        <v>2391</v>
      </c>
      <c r="V69" s="32"/>
      <c r="W69" s="41">
        <v>0</v>
      </c>
      <c r="X69" s="79"/>
      <c r="Y69" s="14"/>
      <c r="Z69" s="14">
        <v>1</v>
      </c>
      <c r="AA69" s="77"/>
      <c r="AB69" s="77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</row>
    <row r="70" spans="1:41" ht="12.45">
      <c r="A70" s="27" t="s">
        <v>2609</v>
      </c>
      <c r="B70" s="78">
        <f t="shared" si="4"/>
        <v>23</v>
      </c>
      <c r="C70" s="33" t="s">
        <v>2610</v>
      </c>
      <c r="D70" s="78">
        <f t="shared" si="7"/>
        <v>5</v>
      </c>
      <c r="E70" s="33" t="s">
        <v>2610</v>
      </c>
      <c r="F70" s="78">
        <v>2</v>
      </c>
      <c r="G70" s="14"/>
      <c r="H70" s="33" t="s">
        <v>2611</v>
      </c>
      <c r="I70" s="33" t="s">
        <v>953</v>
      </c>
      <c r="J70" s="33" t="s">
        <v>35</v>
      </c>
      <c r="K70" s="38"/>
      <c r="L70" s="11" t="s">
        <v>36</v>
      </c>
      <c r="M70" s="11" t="s">
        <v>2385</v>
      </c>
      <c r="N70" s="11" t="s">
        <v>2391</v>
      </c>
      <c r="O70" s="12" t="s">
        <v>2593</v>
      </c>
      <c r="P70" s="25">
        <v>2503</v>
      </c>
      <c r="Q70" s="76">
        <v>1</v>
      </c>
      <c r="R70" s="14"/>
      <c r="S70" s="33"/>
      <c r="T70" s="33" t="s">
        <v>2610</v>
      </c>
      <c r="U70" s="66" t="s">
        <v>2391</v>
      </c>
      <c r="V70" s="32"/>
      <c r="W70" s="41"/>
      <c r="X70" s="79"/>
      <c r="Y70" s="14"/>
      <c r="Z70" s="14"/>
      <c r="AA70" s="77"/>
      <c r="AB70" s="77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</row>
    <row r="71" spans="1:41" ht="12.45">
      <c r="A71" s="27" t="s">
        <v>2612</v>
      </c>
      <c r="B71" s="78">
        <f t="shared" si="4"/>
        <v>22</v>
      </c>
      <c r="C71" s="33" t="s">
        <v>2613</v>
      </c>
      <c r="D71" s="78">
        <f t="shared" si="7"/>
        <v>5</v>
      </c>
      <c r="E71" s="33" t="s">
        <v>2613</v>
      </c>
      <c r="F71" s="78">
        <v>2</v>
      </c>
      <c r="G71" s="14"/>
      <c r="H71" s="33" t="s">
        <v>2614</v>
      </c>
      <c r="I71" s="33" t="s">
        <v>953</v>
      </c>
      <c r="J71" s="33" t="s">
        <v>35</v>
      </c>
      <c r="K71" s="38"/>
      <c r="L71" s="11" t="s">
        <v>36</v>
      </c>
      <c r="M71" s="11" t="s">
        <v>2385</v>
      </c>
      <c r="N71" s="11" t="s">
        <v>2391</v>
      </c>
      <c r="O71" s="12" t="s">
        <v>2593</v>
      </c>
      <c r="P71" s="25">
        <v>2503</v>
      </c>
      <c r="Q71" s="76">
        <v>1</v>
      </c>
      <c r="R71" s="14" t="s">
        <v>1323</v>
      </c>
      <c r="S71" s="33"/>
      <c r="T71" s="33" t="s">
        <v>2613</v>
      </c>
      <c r="U71" s="66" t="s">
        <v>2391</v>
      </c>
      <c r="V71" s="32"/>
      <c r="W71" s="41">
        <v>0</v>
      </c>
      <c r="X71" s="79"/>
      <c r="Y71" s="14"/>
      <c r="Z71" s="14">
        <v>1</v>
      </c>
      <c r="AA71" s="77"/>
      <c r="AB71" s="77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</row>
    <row r="72" spans="1:41" ht="12.45">
      <c r="A72" s="81" t="s">
        <v>2615</v>
      </c>
      <c r="B72" s="82">
        <f t="shared" si="4"/>
        <v>21</v>
      </c>
      <c r="C72" s="83" t="s">
        <v>2616</v>
      </c>
      <c r="D72" s="82">
        <f t="shared" si="7"/>
        <v>5</v>
      </c>
      <c r="E72" s="83" t="s">
        <v>2616</v>
      </c>
      <c r="F72" s="82">
        <v>2</v>
      </c>
      <c r="G72" s="84"/>
      <c r="H72" s="83" t="s">
        <v>2617</v>
      </c>
      <c r="I72" s="83" t="s">
        <v>953</v>
      </c>
      <c r="J72" s="83" t="s">
        <v>35</v>
      </c>
      <c r="K72" s="31"/>
      <c r="L72" s="47" t="s">
        <v>36</v>
      </c>
      <c r="M72" s="47" t="s">
        <v>2385</v>
      </c>
      <c r="N72" s="47" t="s">
        <v>2391</v>
      </c>
      <c r="O72" s="48" t="s">
        <v>2593</v>
      </c>
      <c r="P72" s="85">
        <v>2503</v>
      </c>
      <c r="Q72" s="86">
        <v>1</v>
      </c>
      <c r="R72" s="84" t="s">
        <v>1323</v>
      </c>
      <c r="S72" s="84"/>
      <c r="T72" s="83" t="s">
        <v>2616</v>
      </c>
      <c r="U72" s="66" t="s">
        <v>2391</v>
      </c>
      <c r="V72" s="32"/>
      <c r="W72" s="87">
        <v>0</v>
      </c>
      <c r="X72" s="88"/>
      <c r="Y72" s="84"/>
      <c r="Z72" s="86">
        <v>1</v>
      </c>
      <c r="AA72" s="89"/>
      <c r="AB72" s="89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</row>
    <row r="73" spans="1:41" ht="12.45">
      <c r="A73" s="27" t="s">
        <v>2618</v>
      </c>
      <c r="B73" s="78">
        <f t="shared" si="4"/>
        <v>23</v>
      </c>
      <c r="C73" s="33" t="s">
        <v>2619</v>
      </c>
      <c r="D73" s="78">
        <f t="shared" si="7"/>
        <v>4</v>
      </c>
      <c r="E73" s="33" t="s">
        <v>2619</v>
      </c>
      <c r="F73" s="78">
        <v>3</v>
      </c>
      <c r="G73" s="14"/>
      <c r="H73" s="33" t="s">
        <v>2620</v>
      </c>
      <c r="I73" s="33" t="s">
        <v>1806</v>
      </c>
      <c r="J73" s="33" t="s">
        <v>35</v>
      </c>
      <c r="K73" s="38"/>
      <c r="L73" s="11" t="s">
        <v>36</v>
      </c>
      <c r="M73" s="11" t="s">
        <v>2385</v>
      </c>
      <c r="N73" s="11" t="s">
        <v>2391</v>
      </c>
      <c r="O73" s="12" t="s">
        <v>2593</v>
      </c>
      <c r="P73" s="25">
        <v>2503</v>
      </c>
      <c r="Q73" s="76">
        <v>1</v>
      </c>
      <c r="R73" s="14"/>
      <c r="S73" s="33" t="s">
        <v>2621</v>
      </c>
      <c r="T73" s="33" t="s">
        <v>2619</v>
      </c>
      <c r="U73" s="66" t="s">
        <v>2391</v>
      </c>
      <c r="V73" s="32">
        <v>7211</v>
      </c>
      <c r="W73" s="41">
        <v>0</v>
      </c>
      <c r="X73" s="79"/>
      <c r="Y73" s="14"/>
      <c r="Z73" s="14">
        <v>1</v>
      </c>
      <c r="AA73" s="77"/>
      <c r="AB73" s="77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</row>
    <row r="74" spans="1:41" ht="12.45">
      <c r="A74" s="27" t="s">
        <v>2622</v>
      </c>
      <c r="B74" s="78">
        <f t="shared" si="4"/>
        <v>23</v>
      </c>
      <c r="C74" s="33" t="s">
        <v>2623</v>
      </c>
      <c r="D74" s="78">
        <f t="shared" si="7"/>
        <v>4</v>
      </c>
      <c r="E74" s="33" t="s">
        <v>2624</v>
      </c>
      <c r="F74" s="14"/>
      <c r="G74" s="14"/>
      <c r="H74" s="33" t="s">
        <v>2625</v>
      </c>
      <c r="I74" s="33" t="s">
        <v>729</v>
      </c>
      <c r="J74" s="33" t="s">
        <v>35</v>
      </c>
      <c r="K74" s="38"/>
      <c r="L74" s="11" t="s">
        <v>36</v>
      </c>
      <c r="M74" s="11" t="s">
        <v>2385</v>
      </c>
      <c r="N74" s="11" t="s">
        <v>2391</v>
      </c>
      <c r="O74" s="12" t="s">
        <v>2593</v>
      </c>
      <c r="P74" s="25">
        <v>2503</v>
      </c>
      <c r="Q74" s="76">
        <v>1</v>
      </c>
      <c r="R74" s="14"/>
      <c r="S74" s="33" t="s">
        <v>2626</v>
      </c>
      <c r="T74" s="33" t="s">
        <v>48</v>
      </c>
      <c r="U74" s="66"/>
      <c r="V74" s="32"/>
      <c r="W74" s="41">
        <v>0</v>
      </c>
      <c r="X74" s="80">
        <v>50</v>
      </c>
      <c r="Y74" s="14"/>
      <c r="Z74" s="14">
        <v>1</v>
      </c>
      <c r="AA74" s="77">
        <v>-1</v>
      </c>
      <c r="AB74" s="77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</row>
    <row r="75" spans="1:41" ht="12.45">
      <c r="A75" s="27" t="s">
        <v>2627</v>
      </c>
      <c r="B75" s="78">
        <f t="shared" si="4"/>
        <v>24</v>
      </c>
      <c r="C75" s="33" t="s">
        <v>2628</v>
      </c>
      <c r="D75" s="78">
        <f t="shared" si="7"/>
        <v>5</v>
      </c>
      <c r="E75" s="33" t="s">
        <v>2629</v>
      </c>
      <c r="F75" s="14"/>
      <c r="G75" s="14"/>
      <c r="H75" s="33" t="s">
        <v>2630</v>
      </c>
      <c r="I75" s="33" t="s">
        <v>729</v>
      </c>
      <c r="J75" s="33" t="s">
        <v>35</v>
      </c>
      <c r="K75" s="38"/>
      <c r="L75" s="11" t="s">
        <v>36</v>
      </c>
      <c r="M75" s="11" t="s">
        <v>2385</v>
      </c>
      <c r="N75" s="11" t="s">
        <v>2391</v>
      </c>
      <c r="O75" s="12" t="s">
        <v>2593</v>
      </c>
      <c r="P75" s="25">
        <v>2503</v>
      </c>
      <c r="Q75" s="76">
        <v>1</v>
      </c>
      <c r="R75" s="14"/>
      <c r="S75" s="33" t="s">
        <v>2631</v>
      </c>
      <c r="T75" s="33" t="s">
        <v>48</v>
      </c>
      <c r="U75" s="66"/>
      <c r="V75" s="32"/>
      <c r="W75" s="41">
        <v>0</v>
      </c>
      <c r="X75" s="80">
        <v>50</v>
      </c>
      <c r="Y75" s="14"/>
      <c r="Z75" s="14">
        <v>1</v>
      </c>
      <c r="AA75" s="77">
        <v>-1</v>
      </c>
      <c r="AB75" s="77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</row>
    <row r="76" spans="1:41" ht="12.45">
      <c r="A76" s="27" t="s">
        <v>2632</v>
      </c>
      <c r="B76" s="78">
        <f t="shared" si="4"/>
        <v>23</v>
      </c>
      <c r="C76" s="33" t="s">
        <v>2633</v>
      </c>
      <c r="D76" s="78">
        <f t="shared" si="7"/>
        <v>4</v>
      </c>
      <c r="E76" s="33" t="s">
        <v>2634</v>
      </c>
      <c r="F76" s="14"/>
      <c r="G76" s="14"/>
      <c r="H76" s="33" t="s">
        <v>2635</v>
      </c>
      <c r="I76" s="33" t="s">
        <v>729</v>
      </c>
      <c r="J76" s="33" t="s">
        <v>35</v>
      </c>
      <c r="K76" s="38"/>
      <c r="L76" s="11" t="s">
        <v>36</v>
      </c>
      <c r="M76" s="11" t="s">
        <v>2385</v>
      </c>
      <c r="N76" s="11" t="s">
        <v>2391</v>
      </c>
      <c r="O76" s="12" t="s">
        <v>2593</v>
      </c>
      <c r="P76" s="25">
        <v>2503</v>
      </c>
      <c r="Q76" s="76">
        <v>1</v>
      </c>
      <c r="R76" s="14"/>
      <c r="S76" s="33" t="s">
        <v>2636</v>
      </c>
      <c r="T76" s="33" t="s">
        <v>48</v>
      </c>
      <c r="U76" s="66"/>
      <c r="V76" s="32"/>
      <c r="W76" s="41">
        <v>0</v>
      </c>
      <c r="X76" s="80">
        <v>50</v>
      </c>
      <c r="Y76" s="14"/>
      <c r="Z76" s="14">
        <v>1</v>
      </c>
      <c r="AA76" s="77">
        <v>-1</v>
      </c>
      <c r="AB76" s="77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</row>
    <row r="77" spans="1:41" ht="12.45">
      <c r="A77" s="27" t="s">
        <v>2637</v>
      </c>
      <c r="B77" s="78">
        <f t="shared" si="4"/>
        <v>23</v>
      </c>
      <c r="C77" s="33" t="s">
        <v>2638</v>
      </c>
      <c r="D77" s="78">
        <f t="shared" si="7"/>
        <v>4</v>
      </c>
      <c r="E77" s="33" t="s">
        <v>2639</v>
      </c>
      <c r="F77" s="14"/>
      <c r="G77" s="14"/>
      <c r="H77" s="33" t="s">
        <v>2640</v>
      </c>
      <c r="I77" s="33" t="s">
        <v>729</v>
      </c>
      <c r="J77" s="33" t="s">
        <v>35</v>
      </c>
      <c r="K77" s="38"/>
      <c r="L77" s="11" t="s">
        <v>36</v>
      </c>
      <c r="M77" s="11" t="s">
        <v>2385</v>
      </c>
      <c r="N77" s="11" t="s">
        <v>2391</v>
      </c>
      <c r="O77" s="12" t="s">
        <v>2593</v>
      </c>
      <c r="P77" s="25">
        <v>2503</v>
      </c>
      <c r="Q77" s="76">
        <v>1</v>
      </c>
      <c r="R77" s="14"/>
      <c r="S77" s="33" t="s">
        <v>2641</v>
      </c>
      <c r="T77" s="33"/>
      <c r="U77" s="66"/>
      <c r="V77" s="32"/>
      <c r="W77" s="41"/>
      <c r="X77" s="80"/>
      <c r="Y77" s="14"/>
      <c r="Z77" s="14"/>
      <c r="AA77" s="77"/>
      <c r="AB77" s="77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</row>
    <row r="78" spans="1:41" ht="12.45">
      <c r="A78" s="27" t="s">
        <v>2642</v>
      </c>
      <c r="B78" s="78">
        <f t="shared" si="4"/>
        <v>6</v>
      </c>
      <c r="C78" s="33" t="s">
        <v>2643</v>
      </c>
      <c r="D78" s="78">
        <f t="shared" si="7"/>
        <v>4</v>
      </c>
      <c r="E78" s="33" t="s">
        <v>2643</v>
      </c>
      <c r="F78" s="14"/>
      <c r="G78" s="14"/>
      <c r="H78" s="33" t="s">
        <v>2644</v>
      </c>
      <c r="I78" s="33" t="s">
        <v>729</v>
      </c>
      <c r="J78" s="33" t="s">
        <v>35</v>
      </c>
      <c r="K78" s="38"/>
      <c r="L78" s="11" t="s">
        <v>36</v>
      </c>
      <c r="M78" s="11" t="s">
        <v>2385</v>
      </c>
      <c r="N78" s="11" t="s">
        <v>2391</v>
      </c>
      <c r="O78" s="12" t="s">
        <v>2593</v>
      </c>
      <c r="P78" s="25">
        <v>2503</v>
      </c>
      <c r="Q78" s="76">
        <v>1</v>
      </c>
      <c r="R78" s="14"/>
      <c r="S78" s="33" t="s">
        <v>2645</v>
      </c>
      <c r="T78" s="33" t="s">
        <v>48</v>
      </c>
      <c r="U78" s="66"/>
      <c r="V78" s="32"/>
      <c r="W78" s="41">
        <v>0</v>
      </c>
      <c r="X78" s="80">
        <v>100</v>
      </c>
      <c r="Y78" s="14"/>
      <c r="Z78" s="14">
        <v>1</v>
      </c>
      <c r="AA78" s="77">
        <v>-1</v>
      </c>
      <c r="AB78" s="77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</row>
    <row r="79" spans="1:41" ht="12.45">
      <c r="A79" s="27" t="s">
        <v>2646</v>
      </c>
      <c r="B79" s="78">
        <f t="shared" si="4"/>
        <v>23</v>
      </c>
      <c r="C79" s="33" t="s">
        <v>2647</v>
      </c>
      <c r="D79" s="78">
        <f t="shared" si="7"/>
        <v>4</v>
      </c>
      <c r="E79" s="33" t="s">
        <v>2647</v>
      </c>
      <c r="F79" s="14"/>
      <c r="G79" s="14"/>
      <c r="H79" s="33" t="s">
        <v>2648</v>
      </c>
      <c r="I79" s="33" t="s">
        <v>729</v>
      </c>
      <c r="J79" s="33" t="s">
        <v>35</v>
      </c>
      <c r="K79" s="38"/>
      <c r="L79" s="11" t="s">
        <v>36</v>
      </c>
      <c r="M79" s="11" t="s">
        <v>2385</v>
      </c>
      <c r="N79" s="11" t="s">
        <v>2391</v>
      </c>
      <c r="O79" s="12" t="s">
        <v>2593</v>
      </c>
      <c r="P79" s="25">
        <v>2503</v>
      </c>
      <c r="Q79" s="76">
        <v>1</v>
      </c>
      <c r="R79" s="14"/>
      <c r="S79" s="33" t="s">
        <v>2649</v>
      </c>
      <c r="T79" s="33" t="s">
        <v>48</v>
      </c>
      <c r="U79" s="66"/>
      <c r="V79" s="32"/>
      <c r="W79" s="41">
        <v>0</v>
      </c>
      <c r="X79" s="80">
        <v>100</v>
      </c>
      <c r="Y79" s="14"/>
      <c r="Z79" s="14">
        <v>1</v>
      </c>
      <c r="AA79" s="77">
        <v>-1</v>
      </c>
      <c r="AB79" s="77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</row>
    <row r="80" spans="1:41" ht="12.45">
      <c r="A80" s="27" t="s">
        <v>2650</v>
      </c>
      <c r="B80" s="78">
        <f t="shared" si="4"/>
        <v>10</v>
      </c>
      <c r="C80" s="33" t="s">
        <v>2651</v>
      </c>
      <c r="D80" s="78">
        <f t="shared" si="7"/>
        <v>4</v>
      </c>
      <c r="E80" s="33" t="s">
        <v>2651</v>
      </c>
      <c r="F80" s="14"/>
      <c r="G80" s="14"/>
      <c r="H80" s="33" t="s">
        <v>2652</v>
      </c>
      <c r="I80" s="33" t="s">
        <v>2653</v>
      </c>
      <c r="J80" s="33" t="s">
        <v>35</v>
      </c>
      <c r="K80" s="38"/>
      <c r="L80" s="11" t="s">
        <v>36</v>
      </c>
      <c r="M80" s="11" t="s">
        <v>2385</v>
      </c>
      <c r="N80" s="11" t="s">
        <v>2391</v>
      </c>
      <c r="O80" s="12" t="s">
        <v>2593</v>
      </c>
      <c r="P80" s="25">
        <v>2503</v>
      </c>
      <c r="Q80" s="76">
        <v>1</v>
      </c>
      <c r="R80" s="14"/>
      <c r="S80" s="33" t="s">
        <v>2654</v>
      </c>
      <c r="T80" s="33" t="s">
        <v>48</v>
      </c>
      <c r="U80" s="66"/>
      <c r="V80" s="32"/>
      <c r="W80" s="41">
        <v>0</v>
      </c>
      <c r="X80" s="79"/>
      <c r="Y80" s="14"/>
      <c r="Z80" s="14">
        <v>1</v>
      </c>
      <c r="AA80" s="77">
        <v>-1</v>
      </c>
      <c r="AB80" s="77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</row>
    <row r="81" spans="1:41" ht="12.45">
      <c r="A81" s="27" t="s">
        <v>2655</v>
      </c>
      <c r="B81" s="78">
        <f t="shared" si="4"/>
        <v>20</v>
      </c>
      <c r="C81" s="33" t="s">
        <v>2656</v>
      </c>
      <c r="D81" s="78">
        <f t="shared" si="7"/>
        <v>5</v>
      </c>
      <c r="E81" s="33" t="s">
        <v>2656</v>
      </c>
      <c r="F81" s="14"/>
      <c r="G81" s="14"/>
      <c r="H81" s="33" t="s">
        <v>2657</v>
      </c>
      <c r="I81" s="33" t="s">
        <v>2658</v>
      </c>
      <c r="J81" s="33" t="s">
        <v>35</v>
      </c>
      <c r="K81" s="38"/>
      <c r="L81" s="11" t="s">
        <v>36</v>
      </c>
      <c r="M81" s="11" t="s">
        <v>2385</v>
      </c>
      <c r="N81" s="11" t="s">
        <v>2391</v>
      </c>
      <c r="O81" s="12" t="s">
        <v>2593</v>
      </c>
      <c r="P81" s="25">
        <v>2503</v>
      </c>
      <c r="Q81" s="76">
        <v>1</v>
      </c>
      <c r="R81" s="14"/>
      <c r="S81" s="14"/>
      <c r="T81" s="14"/>
      <c r="U81" s="66"/>
      <c r="V81" s="32"/>
      <c r="W81" s="41">
        <v>0</v>
      </c>
      <c r="X81" s="79"/>
      <c r="Y81" s="14"/>
      <c r="Z81" s="14">
        <v>1</v>
      </c>
      <c r="AA81" s="77">
        <v>-1</v>
      </c>
      <c r="AB81" s="77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</row>
    <row r="82" spans="1:41" ht="12.45">
      <c r="A82" s="27" t="s">
        <v>2659</v>
      </c>
      <c r="B82" s="78"/>
      <c r="C82" s="33" t="s">
        <v>2660</v>
      </c>
      <c r="D82" s="78"/>
      <c r="E82" s="33" t="s">
        <v>2660</v>
      </c>
      <c r="F82" s="14"/>
      <c r="G82" s="14"/>
      <c r="H82" s="33" t="s">
        <v>2661</v>
      </c>
      <c r="I82" s="33" t="s">
        <v>2662</v>
      </c>
      <c r="J82" s="33" t="s">
        <v>35</v>
      </c>
      <c r="K82" s="38"/>
      <c r="L82" s="11" t="s">
        <v>36</v>
      </c>
      <c r="M82" s="11" t="s">
        <v>2385</v>
      </c>
      <c r="N82" s="11" t="s">
        <v>2391</v>
      </c>
      <c r="O82" s="12" t="s">
        <v>2593</v>
      </c>
      <c r="P82" s="25">
        <v>2503</v>
      </c>
      <c r="Q82" s="76">
        <v>1</v>
      </c>
      <c r="R82" s="14" t="s">
        <v>2663</v>
      </c>
      <c r="S82" s="33"/>
      <c r="T82" s="33"/>
      <c r="U82" s="46"/>
      <c r="V82" s="37"/>
      <c r="W82" s="41">
        <v>0</v>
      </c>
      <c r="X82" s="79">
        <v>100</v>
      </c>
      <c r="Y82" s="14"/>
      <c r="Z82" s="14">
        <v>1</v>
      </c>
      <c r="AA82" s="77">
        <v>-1</v>
      </c>
      <c r="AB82" s="77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</row>
    <row r="83" spans="1:41" ht="12.45">
      <c r="A83" s="27" t="s">
        <v>2664</v>
      </c>
      <c r="B83" s="78"/>
      <c r="C83" s="33" t="s">
        <v>2665</v>
      </c>
      <c r="D83" s="78"/>
      <c r="E83" s="33" t="s">
        <v>2665</v>
      </c>
      <c r="F83" s="14"/>
      <c r="G83" s="14"/>
      <c r="H83" s="33" t="s">
        <v>2666</v>
      </c>
      <c r="I83" s="33" t="s">
        <v>271</v>
      </c>
      <c r="J83" s="33" t="s">
        <v>35</v>
      </c>
      <c r="K83" s="38"/>
      <c r="L83" s="11" t="s">
        <v>36</v>
      </c>
      <c r="M83" s="11" t="s">
        <v>2385</v>
      </c>
      <c r="N83" s="11" t="s">
        <v>2391</v>
      </c>
      <c r="O83" s="12" t="s">
        <v>2593</v>
      </c>
      <c r="P83" s="25">
        <v>2503</v>
      </c>
      <c r="Q83" s="76">
        <v>1</v>
      </c>
      <c r="R83" s="14" t="s">
        <v>2663</v>
      </c>
      <c r="S83" s="33"/>
      <c r="T83" s="33"/>
      <c r="U83" s="46"/>
      <c r="V83" s="37"/>
      <c r="W83" s="41">
        <v>0</v>
      </c>
      <c r="X83" s="79"/>
      <c r="Y83" s="14"/>
      <c r="Z83" s="14">
        <v>1</v>
      </c>
      <c r="AA83" s="77">
        <v>-1</v>
      </c>
      <c r="AB83" s="77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</row>
    <row r="84" spans="1:41" ht="12.45">
      <c r="A84" s="27" t="s">
        <v>2667</v>
      </c>
      <c r="B84" s="78"/>
      <c r="C84" s="33" t="s">
        <v>2668</v>
      </c>
      <c r="D84" s="78"/>
      <c r="E84" s="33" t="s">
        <v>2668</v>
      </c>
      <c r="F84" s="14"/>
      <c r="G84" s="14"/>
      <c r="H84" s="33" t="s">
        <v>2669</v>
      </c>
      <c r="I84" s="33" t="s">
        <v>729</v>
      </c>
      <c r="J84" s="33" t="s">
        <v>35</v>
      </c>
      <c r="K84" s="38"/>
      <c r="L84" s="11" t="s">
        <v>36</v>
      </c>
      <c r="M84" s="11" t="s">
        <v>2385</v>
      </c>
      <c r="N84" s="11" t="s">
        <v>2391</v>
      </c>
      <c r="O84" s="12" t="s">
        <v>2593</v>
      </c>
      <c r="P84" s="25">
        <v>2503</v>
      </c>
      <c r="Q84" s="76">
        <v>1</v>
      </c>
      <c r="R84" s="14" t="s">
        <v>2663</v>
      </c>
      <c r="S84" s="33"/>
      <c r="T84" s="33"/>
      <c r="U84" s="46"/>
      <c r="V84" s="37"/>
      <c r="W84" s="41">
        <v>0</v>
      </c>
      <c r="X84" s="79">
        <v>100</v>
      </c>
      <c r="Y84" s="14"/>
      <c r="Z84" s="14">
        <v>1</v>
      </c>
      <c r="AA84" s="77">
        <v>-1</v>
      </c>
      <c r="AB84" s="77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</row>
    <row r="85" spans="1:41" ht="12.45">
      <c r="A85" s="27" t="s">
        <v>2670</v>
      </c>
      <c r="B85" s="78"/>
      <c r="C85" s="33" t="s">
        <v>2671</v>
      </c>
      <c r="D85" s="78"/>
      <c r="E85" s="33" t="s">
        <v>2671</v>
      </c>
      <c r="F85" s="14"/>
      <c r="G85" s="14"/>
      <c r="H85" s="33" t="s">
        <v>2672</v>
      </c>
      <c r="I85" s="33" t="s">
        <v>2673</v>
      </c>
      <c r="J85" s="33" t="s">
        <v>35</v>
      </c>
      <c r="K85" s="38"/>
      <c r="L85" s="11" t="s">
        <v>36</v>
      </c>
      <c r="M85" s="11" t="s">
        <v>2385</v>
      </c>
      <c r="N85" s="11" t="s">
        <v>2391</v>
      </c>
      <c r="O85" s="12" t="s">
        <v>2593</v>
      </c>
      <c r="P85" s="25">
        <v>2503</v>
      </c>
      <c r="Q85" s="76">
        <v>1</v>
      </c>
      <c r="R85" s="14" t="s">
        <v>2663</v>
      </c>
      <c r="S85" s="33"/>
      <c r="T85" s="33"/>
      <c r="U85" s="46"/>
      <c r="V85" s="37"/>
      <c r="W85" s="41">
        <v>0</v>
      </c>
      <c r="X85" s="79"/>
      <c r="Y85" s="14"/>
      <c r="Z85" s="14">
        <v>1</v>
      </c>
      <c r="AA85" s="77">
        <v>-1</v>
      </c>
      <c r="AB85" s="77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</row>
    <row r="86" spans="1:41" ht="12.45">
      <c r="A86" s="27" t="s">
        <v>2674</v>
      </c>
      <c r="B86" s="78"/>
      <c r="C86" s="33" t="s">
        <v>2675</v>
      </c>
      <c r="D86" s="78"/>
      <c r="E86" s="33" t="s">
        <v>2675</v>
      </c>
      <c r="F86" s="14"/>
      <c r="G86" s="14"/>
      <c r="H86" s="33" t="s">
        <v>2676</v>
      </c>
      <c r="I86" s="33" t="s">
        <v>881</v>
      </c>
      <c r="J86" s="33" t="s">
        <v>35</v>
      </c>
      <c r="K86" s="38"/>
      <c r="L86" s="11" t="s">
        <v>36</v>
      </c>
      <c r="M86" s="11" t="s">
        <v>2385</v>
      </c>
      <c r="N86" s="11" t="s">
        <v>2391</v>
      </c>
      <c r="O86" s="12" t="s">
        <v>2593</v>
      </c>
      <c r="P86" s="25">
        <v>2503</v>
      </c>
      <c r="Q86" s="76">
        <v>1</v>
      </c>
      <c r="R86" s="14" t="s">
        <v>2663</v>
      </c>
      <c r="S86" s="33"/>
      <c r="T86" s="33"/>
      <c r="U86" s="46"/>
      <c r="V86" s="37"/>
      <c r="W86" s="41">
        <v>2.5</v>
      </c>
      <c r="X86" s="79">
        <v>6</v>
      </c>
      <c r="Y86" s="14"/>
      <c r="Z86" s="14">
        <v>1</v>
      </c>
      <c r="AA86" s="77">
        <v>-1</v>
      </c>
      <c r="AB86" s="77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</row>
    <row r="87" spans="1:41" ht="12.45">
      <c r="A87" s="27" t="s">
        <v>2677</v>
      </c>
      <c r="B87" s="78"/>
      <c r="C87" s="33" t="s">
        <v>2678</v>
      </c>
      <c r="D87" s="78"/>
      <c r="E87" s="33" t="s">
        <v>2678</v>
      </c>
      <c r="F87" s="14"/>
      <c r="G87" s="14"/>
      <c r="H87" s="33" t="s">
        <v>2679</v>
      </c>
      <c r="I87" s="33" t="s">
        <v>881</v>
      </c>
      <c r="J87" s="33" t="s">
        <v>35</v>
      </c>
      <c r="K87" s="38"/>
      <c r="L87" s="11" t="s">
        <v>36</v>
      </c>
      <c r="M87" s="11" t="s">
        <v>2385</v>
      </c>
      <c r="N87" s="11" t="s">
        <v>2391</v>
      </c>
      <c r="O87" s="12" t="s">
        <v>2593</v>
      </c>
      <c r="P87" s="25">
        <v>2503</v>
      </c>
      <c r="Q87" s="76">
        <v>1</v>
      </c>
      <c r="R87" s="14" t="s">
        <v>2663</v>
      </c>
      <c r="S87" s="33"/>
      <c r="T87" s="33"/>
      <c r="U87" s="46"/>
      <c r="V87" s="37"/>
      <c r="W87" s="41"/>
      <c r="X87" s="79"/>
      <c r="Y87" s="14"/>
      <c r="Z87" s="14">
        <v>1</v>
      </c>
      <c r="AA87" s="77">
        <v>-1</v>
      </c>
      <c r="AB87" s="77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</row>
    <row r="88" spans="1:41" ht="12.45">
      <c r="A88" s="27" t="s">
        <v>2680</v>
      </c>
      <c r="B88" s="78"/>
      <c r="C88" s="33" t="s">
        <v>2681</v>
      </c>
      <c r="D88" s="78"/>
      <c r="E88" s="33" t="s">
        <v>2681</v>
      </c>
      <c r="F88" s="14"/>
      <c r="G88" s="14"/>
      <c r="H88" s="33" t="s">
        <v>2682</v>
      </c>
      <c r="I88" s="33" t="s">
        <v>881</v>
      </c>
      <c r="J88" s="33" t="s">
        <v>35</v>
      </c>
      <c r="K88" s="38"/>
      <c r="L88" s="11" t="s">
        <v>36</v>
      </c>
      <c r="M88" s="11" t="s">
        <v>2385</v>
      </c>
      <c r="N88" s="11" t="s">
        <v>2391</v>
      </c>
      <c r="O88" s="12" t="s">
        <v>2593</v>
      </c>
      <c r="P88" s="25">
        <v>2503</v>
      </c>
      <c r="Q88" s="76">
        <v>1</v>
      </c>
      <c r="R88" s="14" t="s">
        <v>2663</v>
      </c>
      <c r="S88" s="33"/>
      <c r="T88" s="33"/>
      <c r="U88" s="46"/>
      <c r="V88" s="37"/>
      <c r="W88" s="41"/>
      <c r="X88" s="79"/>
      <c r="Y88" s="14"/>
      <c r="Z88" s="14">
        <v>1</v>
      </c>
      <c r="AA88" s="77">
        <v>-1</v>
      </c>
      <c r="AB88" s="77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</row>
    <row r="89" spans="1:41" ht="12.45">
      <c r="A89" s="27" t="s">
        <v>2683</v>
      </c>
      <c r="B89" s="78"/>
      <c r="C89" s="33" t="s">
        <v>2684</v>
      </c>
      <c r="D89" s="78"/>
      <c r="E89" s="33" t="s">
        <v>2684</v>
      </c>
      <c r="F89" s="14"/>
      <c r="G89" s="14"/>
      <c r="H89" s="33" t="s">
        <v>2685</v>
      </c>
      <c r="I89" s="33" t="s">
        <v>729</v>
      </c>
      <c r="J89" s="33" t="s">
        <v>35</v>
      </c>
      <c r="K89" s="38"/>
      <c r="L89" s="11" t="s">
        <v>36</v>
      </c>
      <c r="M89" s="11" t="s">
        <v>2385</v>
      </c>
      <c r="N89" s="11" t="s">
        <v>2391</v>
      </c>
      <c r="O89" s="12" t="s">
        <v>2593</v>
      </c>
      <c r="P89" s="25">
        <v>2503</v>
      </c>
      <c r="Q89" s="76">
        <v>1</v>
      </c>
      <c r="R89" s="14" t="s">
        <v>2663</v>
      </c>
      <c r="S89" s="33"/>
      <c r="T89" s="33"/>
      <c r="U89" s="46"/>
      <c r="V89" s="37"/>
      <c r="W89" s="41">
        <v>0</v>
      </c>
      <c r="X89" s="79">
        <v>100</v>
      </c>
      <c r="Y89" s="14"/>
      <c r="Z89" s="14">
        <v>1</v>
      </c>
      <c r="AA89" s="77">
        <v>-1</v>
      </c>
      <c r="AB89" s="77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</row>
    <row r="90" spans="1:41" ht="12.45">
      <c r="A90" s="27" t="s">
        <v>2686</v>
      </c>
      <c r="B90" s="78">
        <f t="shared" ref="B90:B92" si="8">LEN(A90)</f>
        <v>22</v>
      </c>
      <c r="C90" s="33" t="s">
        <v>2687</v>
      </c>
      <c r="D90" s="78">
        <f t="shared" ref="D90:D97" si="9">LEN(C90)</f>
        <v>4</v>
      </c>
      <c r="E90" s="33" t="s">
        <v>2687</v>
      </c>
      <c r="F90" s="14"/>
      <c r="G90" s="14"/>
      <c r="H90" s="33" t="s">
        <v>2688</v>
      </c>
      <c r="I90" s="33" t="s">
        <v>2689</v>
      </c>
      <c r="J90" s="33" t="s">
        <v>35</v>
      </c>
      <c r="K90" s="38"/>
      <c r="L90" s="11" t="s">
        <v>36</v>
      </c>
      <c r="M90" s="11" t="s">
        <v>2385</v>
      </c>
      <c r="N90" s="11" t="s">
        <v>2391</v>
      </c>
      <c r="O90" s="12" t="s">
        <v>2593</v>
      </c>
      <c r="P90" s="25">
        <v>2503</v>
      </c>
      <c r="Q90" s="76">
        <v>1</v>
      </c>
      <c r="R90" s="14"/>
      <c r="S90" s="33" t="s">
        <v>2690</v>
      </c>
      <c r="T90" s="33" t="s">
        <v>48</v>
      </c>
      <c r="U90" s="46"/>
      <c r="V90" s="37"/>
      <c r="W90" s="41">
        <v>0</v>
      </c>
      <c r="X90" s="79"/>
      <c r="Y90" s="14"/>
      <c r="Z90" s="14">
        <v>1</v>
      </c>
      <c r="AA90" s="77">
        <v>-1</v>
      </c>
      <c r="AB90" s="77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</row>
    <row r="91" spans="1:41" ht="12.45">
      <c r="A91" s="27" t="s">
        <v>2691</v>
      </c>
      <c r="B91" s="78">
        <f t="shared" si="8"/>
        <v>23</v>
      </c>
      <c r="C91" s="33" t="s">
        <v>2692</v>
      </c>
      <c r="D91" s="78">
        <f t="shared" si="9"/>
        <v>4</v>
      </c>
      <c r="E91" s="33" t="s">
        <v>2692</v>
      </c>
      <c r="F91" s="14"/>
      <c r="G91" s="14"/>
      <c r="H91" s="33" t="s">
        <v>2693</v>
      </c>
      <c r="I91" s="33" t="s">
        <v>2689</v>
      </c>
      <c r="J91" s="33" t="s">
        <v>35</v>
      </c>
      <c r="K91" s="38"/>
      <c r="L91" s="11" t="s">
        <v>36</v>
      </c>
      <c r="M91" s="11" t="s">
        <v>2385</v>
      </c>
      <c r="N91" s="11" t="s">
        <v>2391</v>
      </c>
      <c r="O91" s="12" t="s">
        <v>2593</v>
      </c>
      <c r="P91" s="25">
        <v>2503</v>
      </c>
      <c r="Q91" s="76">
        <v>1</v>
      </c>
      <c r="R91" s="14"/>
      <c r="S91" s="33" t="s">
        <v>2694</v>
      </c>
      <c r="T91" s="33" t="s">
        <v>48</v>
      </c>
      <c r="U91" s="46"/>
      <c r="V91" s="37"/>
      <c r="W91" s="41">
        <v>0</v>
      </c>
      <c r="X91" s="79"/>
      <c r="Y91" s="14"/>
      <c r="Z91" s="14">
        <v>1</v>
      </c>
      <c r="AA91" s="77">
        <v>-1</v>
      </c>
      <c r="AB91" s="77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</row>
    <row r="92" spans="1:41" ht="12.45">
      <c r="A92" s="27" t="s">
        <v>2695</v>
      </c>
      <c r="B92" s="78">
        <f t="shared" si="8"/>
        <v>22</v>
      </c>
      <c r="C92" s="33" t="s">
        <v>2696</v>
      </c>
      <c r="D92" s="78">
        <f t="shared" si="9"/>
        <v>4</v>
      </c>
      <c r="E92" s="33" t="s">
        <v>2696</v>
      </c>
      <c r="F92" s="14"/>
      <c r="G92" s="14"/>
      <c r="H92" s="33" t="s">
        <v>2697</v>
      </c>
      <c r="I92" s="33" t="s">
        <v>2698</v>
      </c>
      <c r="J92" s="33" t="s">
        <v>35</v>
      </c>
      <c r="K92" s="38"/>
      <c r="L92" s="11" t="s">
        <v>36</v>
      </c>
      <c r="M92" s="11" t="s">
        <v>2385</v>
      </c>
      <c r="N92" s="11" t="s">
        <v>2391</v>
      </c>
      <c r="O92" s="12" t="s">
        <v>2593</v>
      </c>
      <c r="P92" s="25">
        <v>2503</v>
      </c>
      <c r="Q92" s="76">
        <v>1</v>
      </c>
      <c r="R92" s="14"/>
      <c r="S92" s="33" t="s">
        <v>2699</v>
      </c>
      <c r="T92" s="33" t="s">
        <v>48</v>
      </c>
      <c r="U92" s="46"/>
      <c r="V92" s="37"/>
      <c r="W92" s="41">
        <v>0</v>
      </c>
      <c r="X92" s="79"/>
      <c r="Y92" s="14"/>
      <c r="Z92" s="14">
        <v>1</v>
      </c>
      <c r="AA92" s="77">
        <v>-1</v>
      </c>
      <c r="AB92" s="77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</row>
    <row r="93" spans="1:41" ht="12.45">
      <c r="A93" s="27" t="s">
        <v>2700</v>
      </c>
      <c r="B93" s="14">
        <v>23</v>
      </c>
      <c r="C93" s="33" t="s">
        <v>2701</v>
      </c>
      <c r="D93" s="78">
        <f t="shared" si="9"/>
        <v>4</v>
      </c>
      <c r="E93" s="33" t="s">
        <v>2701</v>
      </c>
      <c r="F93" s="14"/>
      <c r="G93" s="14"/>
      <c r="H93" s="33" t="s">
        <v>2702</v>
      </c>
      <c r="I93" s="33" t="s">
        <v>807</v>
      </c>
      <c r="J93" s="33" t="s">
        <v>35</v>
      </c>
      <c r="K93" s="38"/>
      <c r="L93" s="11" t="s">
        <v>36</v>
      </c>
      <c r="M93" s="11" t="s">
        <v>2385</v>
      </c>
      <c r="N93" s="11" t="s">
        <v>2391</v>
      </c>
      <c r="O93" s="12" t="s">
        <v>2593</v>
      </c>
      <c r="P93" s="25">
        <v>2503</v>
      </c>
      <c r="Q93" s="76">
        <v>1</v>
      </c>
      <c r="R93" s="14"/>
      <c r="S93" s="14"/>
      <c r="T93" s="14" t="s">
        <v>2701</v>
      </c>
      <c r="U93" s="66" t="s">
        <v>2391</v>
      </c>
      <c r="V93" s="32">
        <v>7203</v>
      </c>
      <c r="W93" s="41">
        <v>0</v>
      </c>
      <c r="X93" s="79"/>
      <c r="Y93" s="14"/>
      <c r="Z93" s="14">
        <v>1</v>
      </c>
      <c r="AA93" s="77">
        <v>-1</v>
      </c>
      <c r="AB93" s="77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</row>
    <row r="94" spans="1:41" ht="12.45">
      <c r="A94" s="27" t="s">
        <v>2703</v>
      </c>
      <c r="B94" s="78">
        <f t="shared" ref="B94:B200" si="10">LEN(A94)</f>
        <v>23</v>
      </c>
      <c r="C94" s="33" t="s">
        <v>2704</v>
      </c>
      <c r="D94" s="78">
        <f t="shared" si="9"/>
        <v>4</v>
      </c>
      <c r="E94" s="33" t="s">
        <v>2704</v>
      </c>
      <c r="F94" s="14"/>
      <c r="G94" s="14"/>
      <c r="H94" s="33" t="s">
        <v>2705</v>
      </c>
      <c r="I94" s="33" t="s">
        <v>807</v>
      </c>
      <c r="J94" s="33" t="s">
        <v>35</v>
      </c>
      <c r="K94" s="38"/>
      <c r="L94" s="11" t="s">
        <v>36</v>
      </c>
      <c r="M94" s="11" t="s">
        <v>2385</v>
      </c>
      <c r="N94" s="11" t="s">
        <v>2391</v>
      </c>
      <c r="O94" s="12" t="s">
        <v>2593</v>
      </c>
      <c r="P94" s="25">
        <v>2503</v>
      </c>
      <c r="Q94" s="76">
        <v>1</v>
      </c>
      <c r="R94" s="14"/>
      <c r="S94" s="33" t="s">
        <v>2706</v>
      </c>
      <c r="T94" s="33" t="s">
        <v>48</v>
      </c>
      <c r="U94" s="46"/>
      <c r="V94" s="37"/>
      <c r="W94" s="41">
        <v>0</v>
      </c>
      <c r="X94" s="79"/>
      <c r="Y94" s="14"/>
      <c r="Z94" s="14">
        <v>1</v>
      </c>
      <c r="AA94" s="77">
        <v>-1</v>
      </c>
      <c r="AB94" s="77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</row>
    <row r="95" spans="1:41" ht="12.45">
      <c r="A95" s="27" t="s">
        <v>2707</v>
      </c>
      <c r="B95" s="78">
        <f t="shared" si="10"/>
        <v>15</v>
      </c>
      <c r="C95" s="33" t="s">
        <v>2708</v>
      </c>
      <c r="D95" s="78">
        <f t="shared" si="9"/>
        <v>4</v>
      </c>
      <c r="E95" s="33" t="s">
        <v>2708</v>
      </c>
      <c r="F95" s="14"/>
      <c r="G95" s="14"/>
      <c r="H95" s="33" t="s">
        <v>2709</v>
      </c>
      <c r="I95" s="33" t="s">
        <v>807</v>
      </c>
      <c r="J95" s="33" t="s">
        <v>35</v>
      </c>
      <c r="K95" s="38"/>
      <c r="L95" s="11" t="s">
        <v>36</v>
      </c>
      <c r="M95" s="11" t="s">
        <v>2385</v>
      </c>
      <c r="N95" s="11" t="s">
        <v>2391</v>
      </c>
      <c r="O95" s="12" t="s">
        <v>2593</v>
      </c>
      <c r="P95" s="25">
        <v>2503</v>
      </c>
      <c r="Q95" s="76">
        <v>1</v>
      </c>
      <c r="R95" s="14"/>
      <c r="S95" s="33" t="s">
        <v>2710</v>
      </c>
      <c r="T95" s="33" t="s">
        <v>48</v>
      </c>
      <c r="U95" s="46"/>
      <c r="V95" s="37"/>
      <c r="W95" s="41">
        <v>0</v>
      </c>
      <c r="X95" s="79"/>
      <c r="Y95" s="14"/>
      <c r="Z95" s="14">
        <v>1</v>
      </c>
      <c r="AA95" s="77">
        <v>-1</v>
      </c>
      <c r="AB95" s="77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</row>
    <row r="96" spans="1:41" ht="12.45">
      <c r="A96" s="27" t="s">
        <v>2711</v>
      </c>
      <c r="B96" s="78">
        <f t="shared" si="10"/>
        <v>24</v>
      </c>
      <c r="C96" s="33" t="s">
        <v>2712</v>
      </c>
      <c r="D96" s="78">
        <f t="shared" si="9"/>
        <v>4</v>
      </c>
      <c r="E96" s="33" t="s">
        <v>2712</v>
      </c>
      <c r="F96" s="14"/>
      <c r="G96" s="14"/>
      <c r="H96" s="33" t="s">
        <v>2713</v>
      </c>
      <c r="I96" s="33" t="s">
        <v>807</v>
      </c>
      <c r="J96" s="33" t="s">
        <v>35</v>
      </c>
      <c r="K96" s="38"/>
      <c r="L96" s="11" t="s">
        <v>36</v>
      </c>
      <c r="M96" s="11" t="s">
        <v>2385</v>
      </c>
      <c r="N96" s="11" t="s">
        <v>2391</v>
      </c>
      <c r="O96" s="12" t="s">
        <v>2593</v>
      </c>
      <c r="P96" s="25">
        <v>2503</v>
      </c>
      <c r="Q96" s="76">
        <v>1</v>
      </c>
      <c r="R96" s="14"/>
      <c r="S96" s="33" t="s">
        <v>2714</v>
      </c>
      <c r="T96" s="33" t="s">
        <v>48</v>
      </c>
      <c r="U96" s="46"/>
      <c r="V96" s="37"/>
      <c r="W96" s="41">
        <v>0</v>
      </c>
      <c r="X96" s="79"/>
      <c r="Y96" s="14"/>
      <c r="Z96" s="14">
        <v>1</v>
      </c>
      <c r="AA96" s="77">
        <v>-1</v>
      </c>
      <c r="AB96" s="77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</row>
    <row r="97" spans="1:41" ht="12.45">
      <c r="A97" s="27" t="s">
        <v>2715</v>
      </c>
      <c r="B97" s="78">
        <f t="shared" si="10"/>
        <v>24</v>
      </c>
      <c r="C97" s="33" t="s">
        <v>2716</v>
      </c>
      <c r="D97" s="78">
        <f t="shared" si="9"/>
        <v>4</v>
      </c>
      <c r="E97" s="33" t="s">
        <v>2716</v>
      </c>
      <c r="F97" s="14"/>
      <c r="G97" s="14"/>
      <c r="H97" s="33" t="s">
        <v>2717</v>
      </c>
      <c r="I97" s="33" t="s">
        <v>807</v>
      </c>
      <c r="J97" s="33" t="s">
        <v>35</v>
      </c>
      <c r="K97" s="38"/>
      <c r="L97" s="11" t="s">
        <v>36</v>
      </c>
      <c r="M97" s="11" t="s">
        <v>2385</v>
      </c>
      <c r="N97" s="11" t="s">
        <v>2391</v>
      </c>
      <c r="O97" s="12" t="s">
        <v>2593</v>
      </c>
      <c r="P97" s="25">
        <v>2503</v>
      </c>
      <c r="Q97" s="76">
        <v>1</v>
      </c>
      <c r="R97" s="14"/>
      <c r="S97" s="33" t="s">
        <v>2718</v>
      </c>
      <c r="T97" s="33" t="s">
        <v>2716</v>
      </c>
      <c r="U97" s="66" t="s">
        <v>2391</v>
      </c>
      <c r="V97" s="37">
        <v>7101</v>
      </c>
      <c r="W97" s="41">
        <v>0</v>
      </c>
      <c r="X97" s="79"/>
      <c r="Y97" s="14"/>
      <c r="Z97" s="14">
        <v>1</v>
      </c>
      <c r="AA97" s="77">
        <v>-1</v>
      </c>
      <c r="AB97" s="77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</row>
    <row r="98" spans="1:41" ht="12.45">
      <c r="A98" s="25" t="s">
        <v>2719</v>
      </c>
      <c r="B98" s="78">
        <f t="shared" si="10"/>
        <v>17</v>
      </c>
      <c r="C98" s="14" t="s">
        <v>2720</v>
      </c>
      <c r="D98" s="14"/>
      <c r="E98" s="14" t="s">
        <v>2720</v>
      </c>
      <c r="F98" s="14"/>
      <c r="G98" s="14"/>
      <c r="H98" s="14" t="s">
        <v>2721</v>
      </c>
      <c r="I98" s="14" t="s">
        <v>807</v>
      </c>
      <c r="J98" s="14"/>
      <c r="K98" s="38"/>
      <c r="L98" s="11" t="s">
        <v>36</v>
      </c>
      <c r="M98" s="11" t="s">
        <v>2385</v>
      </c>
      <c r="N98" s="11" t="s">
        <v>2391</v>
      </c>
      <c r="O98" s="12" t="s">
        <v>2593</v>
      </c>
      <c r="P98" s="25">
        <v>2503</v>
      </c>
      <c r="Q98" s="76">
        <v>1</v>
      </c>
      <c r="R98" s="14"/>
      <c r="S98" s="14"/>
      <c r="T98" s="14"/>
      <c r="U98" s="46"/>
      <c r="V98" s="37"/>
      <c r="W98" s="38"/>
      <c r="X98" s="79"/>
      <c r="Y98" s="14"/>
      <c r="Z98" s="14">
        <v>0</v>
      </c>
      <c r="AA98" s="77">
        <v>-1</v>
      </c>
      <c r="AB98" s="77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</row>
    <row r="99" spans="1:41" ht="12.45">
      <c r="A99" s="27" t="s">
        <v>2722</v>
      </c>
      <c r="B99" s="78">
        <f t="shared" si="10"/>
        <v>24</v>
      </c>
      <c r="C99" s="33" t="s">
        <v>2723</v>
      </c>
      <c r="D99" s="78">
        <f t="shared" ref="D99:D109" si="11">LEN(C99)</f>
        <v>4</v>
      </c>
      <c r="E99" s="33" t="s">
        <v>2723</v>
      </c>
      <c r="F99" s="14"/>
      <c r="G99" s="14"/>
      <c r="H99" s="33" t="s">
        <v>2724</v>
      </c>
      <c r="I99" s="33" t="s">
        <v>807</v>
      </c>
      <c r="J99" s="33" t="s">
        <v>35</v>
      </c>
      <c r="K99" s="38"/>
      <c r="L99" s="11" t="s">
        <v>36</v>
      </c>
      <c r="M99" s="11" t="s">
        <v>2385</v>
      </c>
      <c r="N99" s="11" t="s">
        <v>2391</v>
      </c>
      <c r="O99" s="12" t="s">
        <v>2593</v>
      </c>
      <c r="P99" s="25">
        <v>2503</v>
      </c>
      <c r="Q99" s="76">
        <v>1</v>
      </c>
      <c r="R99" s="14"/>
      <c r="S99" s="33" t="s">
        <v>2725</v>
      </c>
      <c r="T99" s="33" t="s">
        <v>48</v>
      </c>
      <c r="U99" s="46"/>
      <c r="V99" s="37"/>
      <c r="W99" s="41">
        <v>0</v>
      </c>
      <c r="X99" s="79"/>
      <c r="Y99" s="14"/>
      <c r="Z99" s="14">
        <v>1</v>
      </c>
      <c r="AA99" s="77">
        <v>-1</v>
      </c>
      <c r="AB99" s="77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</row>
    <row r="100" spans="1:41" ht="12.45">
      <c r="A100" s="27" t="s">
        <v>2726</v>
      </c>
      <c r="B100" s="78">
        <f t="shared" si="10"/>
        <v>24</v>
      </c>
      <c r="C100" s="33" t="s">
        <v>2727</v>
      </c>
      <c r="D100" s="78">
        <f t="shared" si="11"/>
        <v>4</v>
      </c>
      <c r="E100" s="33" t="s">
        <v>2727</v>
      </c>
      <c r="F100" s="14"/>
      <c r="G100" s="14"/>
      <c r="H100" s="33" t="s">
        <v>2728</v>
      </c>
      <c r="I100" s="33" t="s">
        <v>807</v>
      </c>
      <c r="J100" s="33" t="s">
        <v>35</v>
      </c>
      <c r="K100" s="38"/>
      <c r="L100" s="11" t="s">
        <v>36</v>
      </c>
      <c r="M100" s="11" t="s">
        <v>2385</v>
      </c>
      <c r="N100" s="11" t="s">
        <v>2391</v>
      </c>
      <c r="O100" s="12" t="s">
        <v>2593</v>
      </c>
      <c r="P100" s="25">
        <v>2503</v>
      </c>
      <c r="Q100" s="76">
        <v>1</v>
      </c>
      <c r="R100" s="14"/>
      <c r="S100" s="33" t="s">
        <v>2729</v>
      </c>
      <c r="T100" s="33" t="s">
        <v>2727</v>
      </c>
      <c r="U100" s="66" t="s">
        <v>2391</v>
      </c>
      <c r="V100" s="37">
        <v>7204</v>
      </c>
      <c r="W100" s="41">
        <v>0</v>
      </c>
      <c r="X100" s="79"/>
      <c r="Y100" s="14"/>
      <c r="Z100" s="14">
        <v>1</v>
      </c>
      <c r="AA100" s="77">
        <v>-1</v>
      </c>
      <c r="AB100" s="77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</row>
    <row r="101" spans="1:41" ht="12.45">
      <c r="A101" s="27" t="s">
        <v>2730</v>
      </c>
      <c r="B101" s="78">
        <f t="shared" si="10"/>
        <v>21</v>
      </c>
      <c r="C101" s="33" t="s">
        <v>2731</v>
      </c>
      <c r="D101" s="78">
        <f t="shared" si="11"/>
        <v>4</v>
      </c>
      <c r="E101" s="33" t="s">
        <v>2731</v>
      </c>
      <c r="F101" s="14"/>
      <c r="G101" s="14"/>
      <c r="H101" s="33" t="s">
        <v>2732</v>
      </c>
      <c r="I101" s="33" t="s">
        <v>807</v>
      </c>
      <c r="J101" s="33" t="s">
        <v>35</v>
      </c>
      <c r="K101" s="38"/>
      <c r="L101" s="11" t="s">
        <v>36</v>
      </c>
      <c r="M101" s="11" t="s">
        <v>2385</v>
      </c>
      <c r="N101" s="11" t="s">
        <v>2391</v>
      </c>
      <c r="O101" s="12" t="s">
        <v>2593</v>
      </c>
      <c r="P101" s="25">
        <v>2503</v>
      </c>
      <c r="Q101" s="76">
        <v>1</v>
      </c>
      <c r="R101" s="14"/>
      <c r="S101" s="33" t="s">
        <v>2733</v>
      </c>
      <c r="T101" s="33" t="s">
        <v>48</v>
      </c>
      <c r="U101" s="66"/>
      <c r="V101" s="32"/>
      <c r="W101" s="41">
        <v>0</v>
      </c>
      <c r="X101" s="79"/>
      <c r="Y101" s="14"/>
      <c r="Z101" s="14">
        <v>1</v>
      </c>
      <c r="AA101" s="77">
        <v>-1</v>
      </c>
      <c r="AB101" s="77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</row>
    <row r="102" spans="1:41" ht="12.45">
      <c r="A102" s="27" t="s">
        <v>2734</v>
      </c>
      <c r="B102" s="78">
        <f t="shared" si="10"/>
        <v>15</v>
      </c>
      <c r="C102" s="33" t="s">
        <v>2735</v>
      </c>
      <c r="D102" s="78">
        <f t="shared" si="11"/>
        <v>4</v>
      </c>
      <c r="E102" s="33" t="s">
        <v>2735</v>
      </c>
      <c r="F102" s="14"/>
      <c r="G102" s="14"/>
      <c r="H102" s="33" t="s">
        <v>2736</v>
      </c>
      <c r="I102" s="33" t="s">
        <v>807</v>
      </c>
      <c r="J102" s="33" t="s">
        <v>35</v>
      </c>
      <c r="K102" s="38"/>
      <c r="L102" s="11" t="s">
        <v>36</v>
      </c>
      <c r="M102" s="11" t="s">
        <v>2385</v>
      </c>
      <c r="N102" s="11" t="s">
        <v>2391</v>
      </c>
      <c r="O102" s="12" t="s">
        <v>2593</v>
      </c>
      <c r="P102" s="25">
        <v>2503</v>
      </c>
      <c r="Q102" s="76">
        <v>1</v>
      </c>
      <c r="R102" s="14"/>
      <c r="S102" s="14"/>
      <c r="T102" s="14"/>
      <c r="U102" s="66"/>
      <c r="V102" s="32"/>
      <c r="W102" s="41">
        <v>0</v>
      </c>
      <c r="X102" s="79"/>
      <c r="Y102" s="14"/>
      <c r="Z102" s="14">
        <v>1</v>
      </c>
      <c r="AA102" s="77">
        <v>-1</v>
      </c>
      <c r="AB102" s="77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</row>
    <row r="103" spans="1:41" ht="12.45">
      <c r="A103" s="27" t="s">
        <v>2737</v>
      </c>
      <c r="B103" s="78">
        <f t="shared" si="10"/>
        <v>23</v>
      </c>
      <c r="C103" s="33" t="s">
        <v>2738</v>
      </c>
      <c r="D103" s="78">
        <f t="shared" si="11"/>
        <v>4</v>
      </c>
      <c r="E103" s="33" t="s">
        <v>2738</v>
      </c>
      <c r="F103" s="14"/>
      <c r="G103" s="14"/>
      <c r="H103" s="33" t="s">
        <v>2739</v>
      </c>
      <c r="I103" s="33" t="s">
        <v>807</v>
      </c>
      <c r="J103" s="33" t="s">
        <v>35</v>
      </c>
      <c r="K103" s="38"/>
      <c r="L103" s="11" t="s">
        <v>36</v>
      </c>
      <c r="M103" s="11" t="s">
        <v>2385</v>
      </c>
      <c r="N103" s="11" t="s">
        <v>2391</v>
      </c>
      <c r="O103" s="12" t="s">
        <v>2593</v>
      </c>
      <c r="P103" s="25">
        <v>2503</v>
      </c>
      <c r="Q103" s="76">
        <v>1</v>
      </c>
      <c r="R103" s="14"/>
      <c r="S103" s="33" t="s">
        <v>2740</v>
      </c>
      <c r="T103" s="33" t="s">
        <v>2738</v>
      </c>
      <c r="U103" s="66" t="s">
        <v>2391</v>
      </c>
      <c r="V103" s="32">
        <v>7205</v>
      </c>
      <c r="W103" s="41">
        <v>0</v>
      </c>
      <c r="X103" s="79"/>
      <c r="Y103" s="14"/>
      <c r="Z103" s="14">
        <v>1</v>
      </c>
      <c r="AA103" s="77">
        <v>-1</v>
      </c>
      <c r="AB103" s="77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</row>
    <row r="104" spans="1:41" ht="12.45">
      <c r="A104" s="27" t="s">
        <v>2741</v>
      </c>
      <c r="B104" s="78">
        <f t="shared" si="10"/>
        <v>23</v>
      </c>
      <c r="C104" s="33" t="s">
        <v>2742</v>
      </c>
      <c r="D104" s="78">
        <f t="shared" si="11"/>
        <v>4</v>
      </c>
      <c r="E104" s="33" t="s">
        <v>2742</v>
      </c>
      <c r="F104" s="14"/>
      <c r="G104" s="14"/>
      <c r="H104" s="33" t="s">
        <v>2743</v>
      </c>
      <c r="I104" s="33" t="s">
        <v>807</v>
      </c>
      <c r="J104" s="33" t="s">
        <v>35</v>
      </c>
      <c r="K104" s="38"/>
      <c r="L104" s="11" t="s">
        <v>36</v>
      </c>
      <c r="M104" s="11" t="s">
        <v>2385</v>
      </c>
      <c r="N104" s="11" t="s">
        <v>2391</v>
      </c>
      <c r="O104" s="12" t="s">
        <v>2593</v>
      </c>
      <c r="P104" s="25">
        <v>2503</v>
      </c>
      <c r="Q104" s="76">
        <v>1</v>
      </c>
      <c r="R104" s="14"/>
      <c r="S104" s="33" t="s">
        <v>2744</v>
      </c>
      <c r="T104" s="33" t="s">
        <v>2742</v>
      </c>
      <c r="U104" s="66" t="s">
        <v>2391</v>
      </c>
      <c r="V104" s="32">
        <v>7206</v>
      </c>
      <c r="W104" s="41">
        <v>0</v>
      </c>
      <c r="X104" s="79"/>
      <c r="Y104" s="14"/>
      <c r="Z104" s="14">
        <v>1</v>
      </c>
      <c r="AA104" s="77">
        <v>-1</v>
      </c>
      <c r="AB104" s="77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</row>
    <row r="105" spans="1:41" ht="12.45">
      <c r="A105" s="27" t="s">
        <v>2745</v>
      </c>
      <c r="B105" s="78">
        <f t="shared" si="10"/>
        <v>21</v>
      </c>
      <c r="C105" s="33" t="s">
        <v>2746</v>
      </c>
      <c r="D105" s="78">
        <f t="shared" si="11"/>
        <v>4</v>
      </c>
      <c r="E105" s="33" t="s">
        <v>2746</v>
      </c>
      <c r="F105" s="14"/>
      <c r="G105" s="14"/>
      <c r="H105" s="33" t="s">
        <v>2747</v>
      </c>
      <c r="I105" s="33" t="s">
        <v>807</v>
      </c>
      <c r="J105" s="33" t="s">
        <v>35</v>
      </c>
      <c r="K105" s="38"/>
      <c r="L105" s="11" t="s">
        <v>36</v>
      </c>
      <c r="M105" s="11" t="s">
        <v>2385</v>
      </c>
      <c r="N105" s="11" t="s">
        <v>2391</v>
      </c>
      <c r="O105" s="12" t="s">
        <v>2593</v>
      </c>
      <c r="P105" s="25">
        <v>2503</v>
      </c>
      <c r="Q105" s="76">
        <v>1</v>
      </c>
      <c r="R105" s="14"/>
      <c r="S105" s="33" t="s">
        <v>2748</v>
      </c>
      <c r="T105" s="33" t="s">
        <v>48</v>
      </c>
      <c r="U105" s="66"/>
      <c r="V105" s="32"/>
      <c r="W105" s="41">
        <v>0</v>
      </c>
      <c r="X105" s="79"/>
      <c r="Y105" s="14"/>
      <c r="Z105" s="14">
        <v>1</v>
      </c>
      <c r="AA105" s="77">
        <v>-1</v>
      </c>
      <c r="AB105" s="77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</row>
    <row r="106" spans="1:41" ht="12.45">
      <c r="A106" s="27" t="s">
        <v>2749</v>
      </c>
      <c r="B106" s="78">
        <f t="shared" si="10"/>
        <v>23</v>
      </c>
      <c r="C106" s="33" t="s">
        <v>2750</v>
      </c>
      <c r="D106" s="78">
        <f t="shared" si="11"/>
        <v>4</v>
      </c>
      <c r="E106" s="33" t="s">
        <v>2750</v>
      </c>
      <c r="F106" s="14"/>
      <c r="G106" s="14"/>
      <c r="H106" s="33" t="s">
        <v>2751</v>
      </c>
      <c r="I106" s="33" t="s">
        <v>807</v>
      </c>
      <c r="J106" s="33" t="s">
        <v>35</v>
      </c>
      <c r="K106" s="38"/>
      <c r="L106" s="11" t="s">
        <v>36</v>
      </c>
      <c r="M106" s="11" t="s">
        <v>2385</v>
      </c>
      <c r="N106" s="11" t="s">
        <v>2391</v>
      </c>
      <c r="O106" s="12" t="s">
        <v>2593</v>
      </c>
      <c r="P106" s="25">
        <v>2503</v>
      </c>
      <c r="Q106" s="76">
        <v>1</v>
      </c>
      <c r="R106" s="14"/>
      <c r="S106" s="33" t="s">
        <v>2752</v>
      </c>
      <c r="T106" s="33" t="s">
        <v>48</v>
      </c>
      <c r="U106" s="66"/>
      <c r="V106" s="32"/>
      <c r="W106" s="41">
        <v>0</v>
      </c>
      <c r="X106" s="79"/>
      <c r="Y106" s="14"/>
      <c r="Z106" s="14">
        <v>1</v>
      </c>
      <c r="AA106" s="77">
        <v>-1</v>
      </c>
      <c r="AB106" s="77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</row>
    <row r="107" spans="1:41" ht="12.45">
      <c r="A107" s="27" t="s">
        <v>2753</v>
      </c>
      <c r="B107" s="78">
        <f t="shared" si="10"/>
        <v>23</v>
      </c>
      <c r="C107" s="33" t="s">
        <v>2754</v>
      </c>
      <c r="D107" s="78">
        <f t="shared" si="11"/>
        <v>4</v>
      </c>
      <c r="E107" s="33" t="s">
        <v>2754</v>
      </c>
      <c r="F107" s="14"/>
      <c r="G107" s="14"/>
      <c r="H107" s="33" t="s">
        <v>2755</v>
      </c>
      <c r="I107" s="33" t="s">
        <v>807</v>
      </c>
      <c r="J107" s="33" t="s">
        <v>35</v>
      </c>
      <c r="K107" s="38"/>
      <c r="L107" s="11" t="s">
        <v>36</v>
      </c>
      <c r="M107" s="11" t="s">
        <v>2385</v>
      </c>
      <c r="N107" s="11" t="s">
        <v>2391</v>
      </c>
      <c r="O107" s="12" t="s">
        <v>2593</v>
      </c>
      <c r="P107" s="25">
        <v>2503</v>
      </c>
      <c r="Q107" s="76">
        <v>1</v>
      </c>
      <c r="R107" s="14"/>
      <c r="S107" s="33" t="s">
        <v>2756</v>
      </c>
      <c r="T107" s="33" t="s">
        <v>48</v>
      </c>
      <c r="U107" s="66"/>
      <c r="V107" s="32"/>
      <c r="W107" s="41">
        <v>0</v>
      </c>
      <c r="X107" s="79"/>
      <c r="Y107" s="14"/>
      <c r="Z107" s="14">
        <v>1</v>
      </c>
      <c r="AA107" s="77">
        <v>-1</v>
      </c>
      <c r="AB107" s="77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</row>
    <row r="108" spans="1:41" ht="12.45">
      <c r="A108" s="27" t="s">
        <v>2757</v>
      </c>
      <c r="B108" s="78">
        <f t="shared" si="10"/>
        <v>23</v>
      </c>
      <c r="C108" s="33" t="s">
        <v>2758</v>
      </c>
      <c r="D108" s="78">
        <f t="shared" si="11"/>
        <v>4</v>
      </c>
      <c r="E108" s="33" t="s">
        <v>2758</v>
      </c>
      <c r="F108" s="14"/>
      <c r="G108" s="14"/>
      <c r="H108" s="33" t="s">
        <v>2759</v>
      </c>
      <c r="I108" s="33" t="s">
        <v>807</v>
      </c>
      <c r="J108" s="33" t="s">
        <v>35</v>
      </c>
      <c r="K108" s="38"/>
      <c r="L108" s="11" t="s">
        <v>36</v>
      </c>
      <c r="M108" s="11" t="s">
        <v>2385</v>
      </c>
      <c r="N108" s="11" t="s">
        <v>2391</v>
      </c>
      <c r="O108" s="12" t="s">
        <v>2593</v>
      </c>
      <c r="P108" s="25">
        <v>2503</v>
      </c>
      <c r="Q108" s="76">
        <v>1</v>
      </c>
      <c r="R108" s="14"/>
      <c r="S108" s="33" t="s">
        <v>2760</v>
      </c>
      <c r="T108" s="33" t="s">
        <v>48</v>
      </c>
      <c r="U108" s="41"/>
      <c r="V108" s="90"/>
      <c r="W108" s="41">
        <v>0</v>
      </c>
      <c r="X108" s="79"/>
      <c r="Y108" s="14"/>
      <c r="Z108" s="14">
        <v>1</v>
      </c>
      <c r="AA108" s="77">
        <v>-1</v>
      </c>
      <c r="AB108" s="77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</row>
    <row r="109" spans="1:41" ht="12.45">
      <c r="A109" s="27" t="s">
        <v>2761</v>
      </c>
      <c r="B109" s="78">
        <f t="shared" si="10"/>
        <v>22</v>
      </c>
      <c r="C109" s="33" t="s">
        <v>2762</v>
      </c>
      <c r="D109" s="78">
        <f t="shared" si="11"/>
        <v>5</v>
      </c>
      <c r="E109" s="33" t="s">
        <v>2762</v>
      </c>
      <c r="F109" s="14"/>
      <c r="G109" s="14"/>
      <c r="H109" s="33" t="s">
        <v>2763</v>
      </c>
      <c r="I109" s="33" t="s">
        <v>2764</v>
      </c>
      <c r="J109" s="33" t="s">
        <v>35</v>
      </c>
      <c r="K109" s="38"/>
      <c r="L109" s="11" t="s">
        <v>36</v>
      </c>
      <c r="M109" s="11" t="s">
        <v>2385</v>
      </c>
      <c r="N109" s="11" t="s">
        <v>2391</v>
      </c>
      <c r="O109" s="12" t="s">
        <v>2593</v>
      </c>
      <c r="P109" s="25">
        <v>2503</v>
      </c>
      <c r="Q109" s="76">
        <v>1</v>
      </c>
      <c r="R109" s="14"/>
      <c r="S109" s="33" t="s">
        <v>2765</v>
      </c>
      <c r="T109" s="33" t="s">
        <v>48</v>
      </c>
      <c r="U109" s="41"/>
      <c r="V109" s="90"/>
      <c r="W109" s="41">
        <v>0</v>
      </c>
      <c r="X109" s="79"/>
      <c r="Y109" s="14"/>
      <c r="Z109" s="14">
        <v>1</v>
      </c>
      <c r="AA109" s="77">
        <v>-1</v>
      </c>
      <c r="AB109" s="77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</row>
    <row r="110" spans="1:41" ht="12.45">
      <c r="A110" s="27" t="s">
        <v>2766</v>
      </c>
      <c r="B110" s="91">
        <f t="shared" si="10"/>
        <v>19</v>
      </c>
      <c r="C110" s="27" t="s">
        <v>2767</v>
      </c>
      <c r="D110" s="91">
        <v>4</v>
      </c>
      <c r="E110" s="27" t="s">
        <v>2767</v>
      </c>
      <c r="F110" s="25"/>
      <c r="G110" s="25"/>
      <c r="H110" s="27" t="s">
        <v>2768</v>
      </c>
      <c r="I110" s="33" t="s">
        <v>2769</v>
      </c>
      <c r="J110" s="33" t="s">
        <v>35</v>
      </c>
      <c r="K110" s="38"/>
      <c r="L110" s="11" t="s">
        <v>36</v>
      </c>
      <c r="M110" s="11" t="s">
        <v>2385</v>
      </c>
      <c r="N110" s="11" t="s">
        <v>2391</v>
      </c>
      <c r="O110" s="12" t="s">
        <v>2593</v>
      </c>
      <c r="P110" s="25">
        <v>2503</v>
      </c>
      <c r="Q110" s="76">
        <v>1</v>
      </c>
      <c r="R110" s="14"/>
      <c r="S110" s="33" t="s">
        <v>2626</v>
      </c>
      <c r="T110" s="33" t="s">
        <v>48</v>
      </c>
      <c r="U110" s="41"/>
      <c r="V110" s="90"/>
      <c r="W110" s="41">
        <v>0</v>
      </c>
      <c r="X110" s="80">
        <v>50</v>
      </c>
      <c r="Y110" s="14"/>
      <c r="Z110" s="14">
        <v>1</v>
      </c>
      <c r="AA110" s="77">
        <v>-1</v>
      </c>
      <c r="AB110" s="77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</row>
    <row r="111" spans="1:41" ht="12.45">
      <c r="A111" s="49" t="s">
        <v>2770</v>
      </c>
      <c r="B111" s="91">
        <f t="shared" si="10"/>
        <v>22</v>
      </c>
      <c r="C111" s="27" t="s">
        <v>2771</v>
      </c>
      <c r="D111" s="91">
        <f>LEN(C111)</f>
        <v>4</v>
      </c>
      <c r="E111" s="27" t="s">
        <v>2771</v>
      </c>
      <c r="F111" s="25"/>
      <c r="G111" s="25"/>
      <c r="H111" s="27" t="s">
        <v>2772</v>
      </c>
      <c r="I111" s="33" t="s">
        <v>251</v>
      </c>
      <c r="J111" s="33" t="s">
        <v>35</v>
      </c>
      <c r="K111" s="38"/>
      <c r="L111" s="11" t="s">
        <v>36</v>
      </c>
      <c r="M111" s="11" t="s">
        <v>2385</v>
      </c>
      <c r="N111" s="11" t="s">
        <v>2391</v>
      </c>
      <c r="O111" s="12" t="s">
        <v>2593</v>
      </c>
      <c r="P111" s="25">
        <v>2503</v>
      </c>
      <c r="Q111" s="76">
        <v>1</v>
      </c>
      <c r="R111" s="14"/>
      <c r="S111" s="33" t="s">
        <v>2773</v>
      </c>
      <c r="T111" s="27" t="s">
        <v>2771</v>
      </c>
      <c r="U111" s="66" t="s">
        <v>2391</v>
      </c>
      <c r="V111" s="90">
        <v>7110</v>
      </c>
      <c r="W111" s="41">
        <v>0</v>
      </c>
      <c r="X111" s="80">
        <v>5</v>
      </c>
      <c r="Y111" s="14"/>
      <c r="Z111" s="14">
        <v>1</v>
      </c>
      <c r="AA111" s="77">
        <v>-1</v>
      </c>
      <c r="AB111" s="77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</row>
    <row r="112" spans="1:41" ht="12.45">
      <c r="A112" s="49" t="s">
        <v>2774</v>
      </c>
      <c r="B112" s="91">
        <f t="shared" si="10"/>
        <v>22</v>
      </c>
      <c r="C112" s="27" t="s">
        <v>2775</v>
      </c>
      <c r="D112" s="91"/>
      <c r="E112" s="27" t="s">
        <v>2775</v>
      </c>
      <c r="F112" s="25"/>
      <c r="G112" s="25"/>
      <c r="H112" s="27" t="s">
        <v>2776</v>
      </c>
      <c r="I112" s="33" t="s">
        <v>251</v>
      </c>
      <c r="J112" s="33" t="s">
        <v>35</v>
      </c>
      <c r="K112" s="38"/>
      <c r="L112" s="11" t="s">
        <v>36</v>
      </c>
      <c r="M112" s="11" t="s">
        <v>2385</v>
      </c>
      <c r="N112" s="11" t="s">
        <v>2391</v>
      </c>
      <c r="O112" s="12" t="s">
        <v>2593</v>
      </c>
      <c r="P112" s="25">
        <v>2503</v>
      </c>
      <c r="Q112" s="76">
        <v>1</v>
      </c>
      <c r="R112" s="14"/>
      <c r="S112" s="33" t="s">
        <v>2773</v>
      </c>
      <c r="T112" s="27" t="s">
        <v>2775</v>
      </c>
      <c r="U112" s="66" t="s">
        <v>2391</v>
      </c>
      <c r="V112" s="90">
        <v>7210</v>
      </c>
      <c r="W112" s="41">
        <v>0</v>
      </c>
      <c r="X112" s="80">
        <v>5</v>
      </c>
      <c r="Y112" s="14"/>
      <c r="Z112" s="14"/>
      <c r="AA112" s="77"/>
      <c r="AB112" s="77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</row>
    <row r="113" spans="1:41" ht="12.45">
      <c r="A113" s="49" t="s">
        <v>2777</v>
      </c>
      <c r="B113" s="91">
        <f t="shared" si="10"/>
        <v>21</v>
      </c>
      <c r="C113" s="27" t="s">
        <v>2778</v>
      </c>
      <c r="D113" s="91"/>
      <c r="E113" s="27" t="s">
        <v>2778</v>
      </c>
      <c r="F113" s="25"/>
      <c r="G113" s="25"/>
      <c r="H113" s="27" t="s">
        <v>2779</v>
      </c>
      <c r="I113" s="33" t="s">
        <v>251</v>
      </c>
      <c r="J113" s="33" t="s">
        <v>35</v>
      </c>
      <c r="K113" s="38"/>
      <c r="L113" s="11" t="s">
        <v>36</v>
      </c>
      <c r="M113" s="11" t="s">
        <v>2385</v>
      </c>
      <c r="N113" s="11" t="s">
        <v>2391</v>
      </c>
      <c r="O113" s="12" t="s">
        <v>2593</v>
      </c>
      <c r="P113" s="25">
        <v>2503</v>
      </c>
      <c r="Q113" s="76">
        <v>1</v>
      </c>
      <c r="R113" s="14"/>
      <c r="S113" s="33" t="s">
        <v>2773</v>
      </c>
      <c r="T113" s="27" t="s">
        <v>2778</v>
      </c>
      <c r="U113" s="66" t="s">
        <v>2391</v>
      </c>
      <c r="V113" s="90">
        <v>7220</v>
      </c>
      <c r="W113" s="41">
        <v>0</v>
      </c>
      <c r="X113" s="80">
        <v>5</v>
      </c>
      <c r="Y113" s="14"/>
      <c r="Z113" s="14"/>
      <c r="AA113" s="77"/>
      <c r="AB113" s="77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</row>
    <row r="114" spans="1:41" ht="12.45">
      <c r="A114" s="49" t="s">
        <v>2780</v>
      </c>
      <c r="B114" s="91">
        <f t="shared" si="10"/>
        <v>17</v>
      </c>
      <c r="C114" s="27" t="s">
        <v>2781</v>
      </c>
      <c r="D114" s="91">
        <v>4</v>
      </c>
      <c r="E114" s="27" t="s">
        <v>2781</v>
      </c>
      <c r="F114" s="25"/>
      <c r="G114" s="25"/>
      <c r="H114" s="27" t="s">
        <v>2782</v>
      </c>
      <c r="I114" s="33" t="s">
        <v>251</v>
      </c>
      <c r="J114" s="33" t="s">
        <v>35</v>
      </c>
      <c r="K114" s="38"/>
      <c r="L114" s="11" t="s">
        <v>36</v>
      </c>
      <c r="M114" s="11" t="s">
        <v>2385</v>
      </c>
      <c r="N114" s="11" t="s">
        <v>2391</v>
      </c>
      <c r="O114" s="12" t="s">
        <v>2593</v>
      </c>
      <c r="P114" s="25">
        <v>2503</v>
      </c>
      <c r="Q114" s="76">
        <v>1</v>
      </c>
      <c r="R114" s="14"/>
      <c r="S114" s="33" t="s">
        <v>2783</v>
      </c>
      <c r="T114" s="33" t="s">
        <v>2781</v>
      </c>
      <c r="U114" s="66" t="s">
        <v>2391</v>
      </c>
      <c r="V114" s="90">
        <v>7250</v>
      </c>
      <c r="W114" s="41">
        <v>0</v>
      </c>
      <c r="X114" s="80">
        <v>5</v>
      </c>
      <c r="Y114" s="14"/>
      <c r="Z114" s="14">
        <v>1</v>
      </c>
      <c r="AA114" s="77">
        <v>-1</v>
      </c>
      <c r="AB114" s="77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</row>
    <row r="115" spans="1:41" ht="12.45">
      <c r="A115" s="49" t="s">
        <v>2784</v>
      </c>
      <c r="B115" s="91">
        <f t="shared" si="10"/>
        <v>19</v>
      </c>
      <c r="C115" s="27" t="s">
        <v>2785</v>
      </c>
      <c r="D115" s="91">
        <v>4</v>
      </c>
      <c r="E115" s="27" t="s">
        <v>2785</v>
      </c>
      <c r="F115" s="25"/>
      <c r="G115" s="25"/>
      <c r="H115" s="27" t="s">
        <v>2786</v>
      </c>
      <c r="I115" s="33" t="s">
        <v>251</v>
      </c>
      <c r="J115" s="33" t="s">
        <v>35</v>
      </c>
      <c r="K115" s="38"/>
      <c r="L115" s="11" t="s">
        <v>36</v>
      </c>
      <c r="M115" s="11" t="s">
        <v>2385</v>
      </c>
      <c r="N115" s="11" t="s">
        <v>2391</v>
      </c>
      <c r="O115" s="12" t="s">
        <v>2593</v>
      </c>
      <c r="P115" s="25">
        <v>2503</v>
      </c>
      <c r="Q115" s="76">
        <v>1</v>
      </c>
      <c r="R115" s="14"/>
      <c r="S115" s="33"/>
      <c r="T115" s="33"/>
      <c r="U115" s="41"/>
      <c r="V115" s="90"/>
      <c r="W115" s="41"/>
      <c r="X115" s="79"/>
      <c r="Y115" s="14"/>
      <c r="Z115" s="14">
        <v>0</v>
      </c>
      <c r="AA115" s="77">
        <v>-1</v>
      </c>
      <c r="AB115" s="77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</row>
    <row r="116" spans="1:41" ht="12.45">
      <c r="A116" s="27" t="s">
        <v>2787</v>
      </c>
      <c r="B116" s="91">
        <f t="shared" si="10"/>
        <v>21</v>
      </c>
      <c r="C116" s="27" t="s">
        <v>2788</v>
      </c>
      <c r="D116" s="91"/>
      <c r="E116" s="27" t="s">
        <v>2788</v>
      </c>
      <c r="F116" s="25"/>
      <c r="G116" s="25"/>
      <c r="H116" s="27" t="s">
        <v>2789</v>
      </c>
      <c r="I116" s="33" t="s">
        <v>251</v>
      </c>
      <c r="J116" s="33" t="s">
        <v>35</v>
      </c>
      <c r="K116" s="38"/>
      <c r="L116" s="11" t="s">
        <v>36</v>
      </c>
      <c r="M116" s="11" t="s">
        <v>2385</v>
      </c>
      <c r="N116" s="11" t="s">
        <v>2391</v>
      </c>
      <c r="O116" s="12" t="s">
        <v>2593</v>
      </c>
      <c r="P116" s="25">
        <v>2503</v>
      </c>
      <c r="Q116" s="76"/>
      <c r="R116" s="14" t="s">
        <v>2790</v>
      </c>
      <c r="S116" s="33"/>
      <c r="T116" s="33"/>
      <c r="U116" s="41"/>
      <c r="V116" s="90"/>
      <c r="W116" s="41"/>
      <c r="X116" s="80"/>
      <c r="Y116" s="14"/>
      <c r="Z116" s="14"/>
      <c r="AA116" s="77"/>
      <c r="AB116" s="77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</row>
    <row r="117" spans="1:41" ht="12.45">
      <c r="A117" s="27" t="s">
        <v>2791</v>
      </c>
      <c r="B117" s="91">
        <f t="shared" si="10"/>
        <v>16</v>
      </c>
      <c r="C117" s="27" t="s">
        <v>2792</v>
      </c>
      <c r="D117" s="91"/>
      <c r="E117" s="27" t="s">
        <v>2792</v>
      </c>
      <c r="F117" s="25"/>
      <c r="G117" s="25"/>
      <c r="H117" s="27" t="s">
        <v>2793</v>
      </c>
      <c r="I117" s="33" t="s">
        <v>251</v>
      </c>
      <c r="J117" s="33" t="s">
        <v>35</v>
      </c>
      <c r="K117" s="38"/>
      <c r="L117" s="11" t="s">
        <v>36</v>
      </c>
      <c r="M117" s="11" t="s">
        <v>2385</v>
      </c>
      <c r="N117" s="11" t="s">
        <v>2391</v>
      </c>
      <c r="O117" s="12" t="s">
        <v>2593</v>
      </c>
      <c r="P117" s="25">
        <v>2503</v>
      </c>
      <c r="Q117" s="76"/>
      <c r="R117" s="14" t="s">
        <v>2790</v>
      </c>
      <c r="S117" s="33"/>
      <c r="T117" s="33"/>
      <c r="U117" s="41"/>
      <c r="V117" s="90"/>
      <c r="W117" s="41"/>
      <c r="X117" s="80"/>
      <c r="Y117" s="14"/>
      <c r="Z117" s="14"/>
      <c r="AA117" s="77"/>
      <c r="AB117" s="77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</row>
    <row r="118" spans="1:41" ht="12.45">
      <c r="A118" s="27" t="s">
        <v>2794</v>
      </c>
      <c r="B118" s="91">
        <f t="shared" si="10"/>
        <v>21</v>
      </c>
      <c r="C118" s="27" t="s">
        <v>2795</v>
      </c>
      <c r="D118" s="91"/>
      <c r="E118" s="27" t="s">
        <v>2795</v>
      </c>
      <c r="F118" s="25"/>
      <c r="G118" s="25"/>
      <c r="H118" s="27" t="s">
        <v>2796</v>
      </c>
      <c r="I118" s="33" t="s">
        <v>251</v>
      </c>
      <c r="J118" s="33" t="s">
        <v>35</v>
      </c>
      <c r="K118" s="38"/>
      <c r="L118" s="11" t="s">
        <v>36</v>
      </c>
      <c r="M118" s="11" t="s">
        <v>2385</v>
      </c>
      <c r="N118" s="11" t="s">
        <v>2391</v>
      </c>
      <c r="O118" s="12" t="s">
        <v>2593</v>
      </c>
      <c r="P118" s="25">
        <v>2503</v>
      </c>
      <c r="Q118" s="76"/>
      <c r="R118" s="14" t="s">
        <v>2790</v>
      </c>
      <c r="S118" s="33"/>
      <c r="T118" s="33"/>
      <c r="U118" s="41"/>
      <c r="V118" s="90"/>
      <c r="W118" s="41"/>
      <c r="X118" s="80"/>
      <c r="Y118" s="14"/>
      <c r="Z118" s="14"/>
      <c r="AA118" s="77"/>
      <c r="AB118" s="77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</row>
    <row r="119" spans="1:41" ht="12.45">
      <c r="A119" s="27" t="s">
        <v>2797</v>
      </c>
      <c r="B119" s="91">
        <f t="shared" si="10"/>
        <v>14</v>
      </c>
      <c r="C119" s="27" t="s">
        <v>2798</v>
      </c>
      <c r="D119" s="91">
        <v>4</v>
      </c>
      <c r="E119" s="27" t="s">
        <v>2798</v>
      </c>
      <c r="F119" s="25"/>
      <c r="G119" s="25"/>
      <c r="H119" s="27" t="s">
        <v>2799</v>
      </c>
      <c r="I119" s="33" t="s">
        <v>251</v>
      </c>
      <c r="J119" s="33" t="s">
        <v>35</v>
      </c>
      <c r="K119" s="38"/>
      <c r="L119" s="11" t="s">
        <v>36</v>
      </c>
      <c r="M119" s="11" t="s">
        <v>2385</v>
      </c>
      <c r="N119" s="11" t="s">
        <v>2391</v>
      </c>
      <c r="O119" s="12" t="s">
        <v>2593</v>
      </c>
      <c r="P119" s="25">
        <v>2503</v>
      </c>
      <c r="Q119" s="76">
        <v>1</v>
      </c>
      <c r="R119" s="14" t="s">
        <v>1729</v>
      </c>
      <c r="S119" s="33"/>
      <c r="T119" s="33" t="s">
        <v>48</v>
      </c>
      <c r="U119" s="41"/>
      <c r="V119" s="90"/>
      <c r="W119" s="41">
        <v>0</v>
      </c>
      <c r="X119" s="80">
        <v>5</v>
      </c>
      <c r="Y119" s="14"/>
      <c r="Z119" s="14">
        <v>1</v>
      </c>
      <c r="AA119" s="77">
        <v>-1</v>
      </c>
      <c r="AB119" s="77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</row>
    <row r="120" spans="1:41" ht="12.45">
      <c r="A120" s="27" t="s">
        <v>2800</v>
      </c>
      <c r="B120" s="91">
        <f t="shared" si="10"/>
        <v>16</v>
      </c>
      <c r="C120" s="27" t="s">
        <v>2801</v>
      </c>
      <c r="D120" s="91">
        <v>4</v>
      </c>
      <c r="E120" s="27" t="s">
        <v>2801</v>
      </c>
      <c r="F120" s="25"/>
      <c r="G120" s="25"/>
      <c r="H120" s="27" t="s">
        <v>2802</v>
      </c>
      <c r="I120" s="33" t="s">
        <v>251</v>
      </c>
      <c r="J120" s="33" t="s">
        <v>35</v>
      </c>
      <c r="K120" s="38"/>
      <c r="L120" s="11" t="s">
        <v>36</v>
      </c>
      <c r="M120" s="11" t="s">
        <v>2385</v>
      </c>
      <c r="N120" s="11" t="s">
        <v>2391</v>
      </c>
      <c r="O120" s="12" t="s">
        <v>2593</v>
      </c>
      <c r="P120" s="25">
        <v>2503</v>
      </c>
      <c r="Q120" s="76">
        <v>1</v>
      </c>
      <c r="R120" s="14" t="s">
        <v>1729</v>
      </c>
      <c r="S120" s="33"/>
      <c r="T120" s="33"/>
      <c r="U120" s="41"/>
      <c r="V120" s="90"/>
      <c r="W120" s="41"/>
      <c r="X120" s="79"/>
      <c r="Y120" s="14"/>
      <c r="Z120" s="14">
        <v>0</v>
      </c>
      <c r="AA120" s="77">
        <v>-1</v>
      </c>
      <c r="AB120" s="77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</row>
    <row r="121" spans="1:41" ht="12.45">
      <c r="A121" s="27" t="s">
        <v>2803</v>
      </c>
      <c r="B121" s="91">
        <f t="shared" si="10"/>
        <v>23</v>
      </c>
      <c r="C121" s="27" t="s">
        <v>2804</v>
      </c>
      <c r="D121" s="91">
        <f t="shared" ref="D121:D137" si="12">LEN(C121)</f>
        <v>4</v>
      </c>
      <c r="E121" s="27" t="s">
        <v>2804</v>
      </c>
      <c r="F121" s="25"/>
      <c r="G121" s="25"/>
      <c r="H121" s="27" t="s">
        <v>2805</v>
      </c>
      <c r="I121" s="33" t="s">
        <v>501</v>
      </c>
      <c r="J121" s="33" t="s">
        <v>35</v>
      </c>
      <c r="K121" s="38"/>
      <c r="L121" s="11" t="s">
        <v>36</v>
      </c>
      <c r="M121" s="11" t="s">
        <v>2385</v>
      </c>
      <c r="N121" s="11" t="s">
        <v>2391</v>
      </c>
      <c r="O121" s="12" t="s">
        <v>2593</v>
      </c>
      <c r="P121" s="25">
        <v>2503</v>
      </c>
      <c r="Q121" s="76">
        <v>1</v>
      </c>
      <c r="R121" s="14"/>
      <c r="S121" s="33" t="s">
        <v>2806</v>
      </c>
      <c r="T121" s="33" t="s">
        <v>48</v>
      </c>
      <c r="U121" s="41"/>
      <c r="V121" s="90"/>
      <c r="W121" s="41">
        <v>0</v>
      </c>
      <c r="X121" s="79"/>
      <c r="Y121" s="14"/>
      <c r="Z121" s="14">
        <v>1</v>
      </c>
      <c r="AA121" s="77">
        <v>-1</v>
      </c>
      <c r="AB121" s="77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</row>
    <row r="122" spans="1:41" ht="12.45">
      <c r="A122" s="27" t="s">
        <v>2807</v>
      </c>
      <c r="B122" s="78">
        <f t="shared" si="10"/>
        <v>22</v>
      </c>
      <c r="C122" s="33" t="s">
        <v>2808</v>
      </c>
      <c r="D122" s="78">
        <f t="shared" si="12"/>
        <v>5</v>
      </c>
      <c r="E122" s="33" t="s">
        <v>2808</v>
      </c>
      <c r="F122" s="14"/>
      <c r="G122" s="14"/>
      <c r="H122" s="33" t="s">
        <v>2809</v>
      </c>
      <c r="I122" s="33" t="s">
        <v>2810</v>
      </c>
      <c r="J122" s="33" t="s">
        <v>35</v>
      </c>
      <c r="K122" s="38"/>
      <c r="L122" s="11" t="s">
        <v>36</v>
      </c>
      <c r="M122" s="11" t="s">
        <v>2385</v>
      </c>
      <c r="N122" s="11" t="s">
        <v>2391</v>
      </c>
      <c r="O122" s="12" t="s">
        <v>2593</v>
      </c>
      <c r="P122" s="25">
        <v>2503</v>
      </c>
      <c r="Q122" s="76">
        <v>1</v>
      </c>
      <c r="R122" s="14"/>
      <c r="S122" s="33" t="s">
        <v>2811</v>
      </c>
      <c r="T122" s="33" t="s">
        <v>48</v>
      </c>
      <c r="U122" s="41"/>
      <c r="V122" s="90"/>
      <c r="W122" s="41">
        <v>0</v>
      </c>
      <c r="X122" s="79"/>
      <c r="Y122" s="14"/>
      <c r="Z122" s="14">
        <v>1</v>
      </c>
      <c r="AA122" s="77">
        <v>-1</v>
      </c>
      <c r="AB122" s="77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</row>
    <row r="123" spans="1:41" ht="12.45">
      <c r="A123" s="27" t="s">
        <v>2812</v>
      </c>
      <c r="B123" s="78">
        <f t="shared" si="10"/>
        <v>24</v>
      </c>
      <c r="C123" s="33" t="s">
        <v>2813</v>
      </c>
      <c r="D123" s="78">
        <f t="shared" si="12"/>
        <v>4</v>
      </c>
      <c r="E123" s="33" t="s">
        <v>2814</v>
      </c>
      <c r="F123" s="14"/>
      <c r="G123" s="14"/>
      <c r="H123" s="33" t="s">
        <v>2815</v>
      </c>
      <c r="I123" s="33" t="s">
        <v>66</v>
      </c>
      <c r="J123" s="33" t="s">
        <v>35</v>
      </c>
      <c r="K123" s="38"/>
      <c r="L123" s="11" t="s">
        <v>36</v>
      </c>
      <c r="M123" s="11" t="s">
        <v>2385</v>
      </c>
      <c r="N123" s="11" t="s">
        <v>2391</v>
      </c>
      <c r="O123" s="12" t="s">
        <v>2593</v>
      </c>
      <c r="P123" s="25">
        <v>2503</v>
      </c>
      <c r="Q123" s="76">
        <v>1</v>
      </c>
      <c r="R123" s="14"/>
      <c r="S123" s="33" t="s">
        <v>2816</v>
      </c>
      <c r="T123" s="33" t="s">
        <v>48</v>
      </c>
      <c r="U123" s="38"/>
      <c r="V123" s="92"/>
      <c r="W123" s="38"/>
      <c r="X123" s="79"/>
      <c r="Y123" s="14"/>
      <c r="Z123" s="14">
        <v>1</v>
      </c>
      <c r="AA123" s="77">
        <v>-1</v>
      </c>
      <c r="AB123" s="77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</row>
    <row r="124" spans="1:41" ht="12.45">
      <c r="A124" s="27" t="s">
        <v>2817</v>
      </c>
      <c r="B124" s="78">
        <f t="shared" si="10"/>
        <v>24</v>
      </c>
      <c r="C124" s="33" t="s">
        <v>2818</v>
      </c>
      <c r="D124" s="78">
        <f t="shared" si="12"/>
        <v>4</v>
      </c>
      <c r="E124" s="33" t="s">
        <v>2819</v>
      </c>
      <c r="F124" s="14"/>
      <c r="G124" s="14"/>
      <c r="H124" s="33" t="s">
        <v>2820</v>
      </c>
      <c r="I124" s="33" t="s">
        <v>66</v>
      </c>
      <c r="J124" s="33" t="s">
        <v>35</v>
      </c>
      <c r="K124" s="38"/>
      <c r="L124" s="11" t="s">
        <v>36</v>
      </c>
      <c r="M124" s="11" t="s">
        <v>2385</v>
      </c>
      <c r="N124" s="11" t="s">
        <v>2391</v>
      </c>
      <c r="O124" s="12" t="s">
        <v>2593</v>
      </c>
      <c r="P124" s="25">
        <v>2503</v>
      </c>
      <c r="Q124" s="76">
        <v>1</v>
      </c>
      <c r="R124" s="14"/>
      <c r="S124" s="33" t="s">
        <v>2821</v>
      </c>
      <c r="T124" s="33" t="s">
        <v>48</v>
      </c>
      <c r="U124" s="38"/>
      <c r="V124" s="92"/>
      <c r="W124" s="38"/>
      <c r="X124" s="79"/>
      <c r="Y124" s="14"/>
      <c r="Z124" s="14">
        <v>1</v>
      </c>
      <c r="AA124" s="77">
        <v>-1</v>
      </c>
      <c r="AB124" s="77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</row>
    <row r="125" spans="1:41" ht="12.45">
      <c r="A125" s="27" t="s">
        <v>2822</v>
      </c>
      <c r="B125" s="78">
        <f t="shared" si="10"/>
        <v>16</v>
      </c>
      <c r="C125" s="33" t="s">
        <v>2823</v>
      </c>
      <c r="D125" s="78">
        <f t="shared" si="12"/>
        <v>4</v>
      </c>
      <c r="E125" s="33" t="s">
        <v>2824</v>
      </c>
      <c r="F125" s="14"/>
      <c r="G125" s="14"/>
      <c r="H125" s="33" t="s">
        <v>2825</v>
      </c>
      <c r="I125" s="33" t="s">
        <v>66</v>
      </c>
      <c r="J125" s="33" t="s">
        <v>35</v>
      </c>
      <c r="K125" s="38"/>
      <c r="L125" s="11" t="s">
        <v>36</v>
      </c>
      <c r="M125" s="11" t="s">
        <v>2385</v>
      </c>
      <c r="N125" s="11" t="s">
        <v>2391</v>
      </c>
      <c r="O125" s="12" t="s">
        <v>2593</v>
      </c>
      <c r="P125" s="25">
        <v>2503</v>
      </c>
      <c r="Q125" s="76">
        <v>1</v>
      </c>
      <c r="R125" s="14"/>
      <c r="S125" s="33" t="s">
        <v>2816</v>
      </c>
      <c r="T125" s="33" t="s">
        <v>2823</v>
      </c>
      <c r="U125" s="66" t="s">
        <v>2391</v>
      </c>
      <c r="V125" s="92">
        <v>7214</v>
      </c>
      <c r="W125" s="38"/>
      <c r="X125" s="79"/>
      <c r="Y125" s="14"/>
      <c r="Z125" s="14">
        <v>1</v>
      </c>
      <c r="AA125" s="77">
        <v>-1</v>
      </c>
      <c r="AB125" s="77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</row>
    <row r="126" spans="1:41" ht="12.45">
      <c r="A126" s="27" t="s">
        <v>2826</v>
      </c>
      <c r="B126" s="78">
        <f t="shared" si="10"/>
        <v>22</v>
      </c>
      <c r="C126" s="33" t="s">
        <v>2827</v>
      </c>
      <c r="D126" s="78">
        <f t="shared" si="12"/>
        <v>4</v>
      </c>
      <c r="E126" s="33" t="s">
        <v>2828</v>
      </c>
      <c r="F126" s="14"/>
      <c r="G126" s="14"/>
      <c r="H126" s="33" t="s">
        <v>2829</v>
      </c>
      <c r="I126" s="33" t="s">
        <v>66</v>
      </c>
      <c r="J126" s="33" t="s">
        <v>35</v>
      </c>
      <c r="K126" s="38"/>
      <c r="L126" s="11" t="s">
        <v>36</v>
      </c>
      <c r="M126" s="11" t="s">
        <v>2385</v>
      </c>
      <c r="N126" s="11" t="s">
        <v>2391</v>
      </c>
      <c r="O126" s="12" t="s">
        <v>2593</v>
      </c>
      <c r="P126" s="25">
        <v>2503</v>
      </c>
      <c r="Q126" s="76">
        <v>1</v>
      </c>
      <c r="R126" s="14"/>
      <c r="S126" s="33" t="s">
        <v>2830</v>
      </c>
      <c r="T126" s="33" t="s">
        <v>48</v>
      </c>
      <c r="U126" s="38"/>
      <c r="V126" s="92"/>
      <c r="W126" s="38"/>
      <c r="X126" s="79"/>
      <c r="Y126" s="14"/>
      <c r="Z126" s="14">
        <v>1</v>
      </c>
      <c r="AA126" s="77">
        <v>-1</v>
      </c>
      <c r="AB126" s="77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</row>
    <row r="127" spans="1:41" ht="12.45">
      <c r="A127" s="27" t="s">
        <v>2831</v>
      </c>
      <c r="B127" s="78">
        <f t="shared" si="10"/>
        <v>24</v>
      </c>
      <c r="C127" s="33" t="s">
        <v>2832</v>
      </c>
      <c r="D127" s="78">
        <f t="shared" si="12"/>
        <v>4</v>
      </c>
      <c r="E127" s="33" t="s">
        <v>2833</v>
      </c>
      <c r="F127" s="14"/>
      <c r="G127" s="14"/>
      <c r="H127" s="33" t="s">
        <v>2834</v>
      </c>
      <c r="I127" s="33" t="s">
        <v>66</v>
      </c>
      <c r="J127" s="33" t="s">
        <v>35</v>
      </c>
      <c r="K127" s="38"/>
      <c r="L127" s="11" t="s">
        <v>36</v>
      </c>
      <c r="M127" s="11" t="s">
        <v>2385</v>
      </c>
      <c r="N127" s="11" t="s">
        <v>2391</v>
      </c>
      <c r="O127" s="12" t="s">
        <v>2593</v>
      </c>
      <c r="P127" s="25">
        <v>2503</v>
      </c>
      <c r="Q127" s="76">
        <v>1</v>
      </c>
      <c r="R127" s="14"/>
      <c r="S127" s="33" t="s">
        <v>2830</v>
      </c>
      <c r="T127" s="33" t="s">
        <v>48</v>
      </c>
      <c r="U127" s="38"/>
      <c r="V127" s="92"/>
      <c r="W127" s="38"/>
      <c r="X127" s="79"/>
      <c r="Y127" s="14"/>
      <c r="Z127" s="14">
        <v>1</v>
      </c>
      <c r="AA127" s="77">
        <v>-1</v>
      </c>
      <c r="AB127" s="77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</row>
    <row r="128" spans="1:41" ht="12.45">
      <c r="A128" s="27" t="s">
        <v>2835</v>
      </c>
      <c r="B128" s="78">
        <f t="shared" si="10"/>
        <v>22</v>
      </c>
      <c r="C128" s="33" t="s">
        <v>2836</v>
      </c>
      <c r="D128" s="78">
        <f t="shared" si="12"/>
        <v>4</v>
      </c>
      <c r="E128" s="33" t="s">
        <v>2837</v>
      </c>
      <c r="F128" s="14"/>
      <c r="G128" s="14"/>
      <c r="H128" s="33" t="s">
        <v>2838</v>
      </c>
      <c r="I128" s="33" t="s">
        <v>953</v>
      </c>
      <c r="J128" s="33" t="s">
        <v>35</v>
      </c>
      <c r="K128" s="38"/>
      <c r="L128" s="11" t="s">
        <v>36</v>
      </c>
      <c r="M128" s="11" t="s">
        <v>2385</v>
      </c>
      <c r="N128" s="11" t="s">
        <v>2391</v>
      </c>
      <c r="O128" s="12" t="s">
        <v>2593</v>
      </c>
      <c r="P128" s="25">
        <v>2503</v>
      </c>
      <c r="Q128" s="76">
        <v>1</v>
      </c>
      <c r="R128" s="14"/>
      <c r="S128" s="33" t="s">
        <v>2821</v>
      </c>
      <c r="T128" s="33" t="s">
        <v>48</v>
      </c>
      <c r="U128" s="41"/>
      <c r="V128" s="90"/>
      <c r="W128" s="41">
        <v>0</v>
      </c>
      <c r="X128" s="79"/>
      <c r="Y128" s="14"/>
      <c r="Z128" s="14">
        <v>1</v>
      </c>
      <c r="AA128" s="77">
        <v>-1</v>
      </c>
      <c r="AB128" s="77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</row>
    <row r="129" spans="1:41" ht="12.45">
      <c r="A129" s="27" t="s">
        <v>2839</v>
      </c>
      <c r="B129" s="78">
        <f t="shared" si="10"/>
        <v>22</v>
      </c>
      <c r="C129" s="33" t="s">
        <v>2840</v>
      </c>
      <c r="D129" s="78">
        <f t="shared" si="12"/>
        <v>4</v>
      </c>
      <c r="E129" s="33" t="s">
        <v>2841</v>
      </c>
      <c r="F129" s="14"/>
      <c r="G129" s="14"/>
      <c r="H129" s="33" t="s">
        <v>2842</v>
      </c>
      <c r="I129" s="33" t="s">
        <v>953</v>
      </c>
      <c r="J129" s="33" t="s">
        <v>35</v>
      </c>
      <c r="K129" s="38"/>
      <c r="L129" s="11" t="s">
        <v>36</v>
      </c>
      <c r="M129" s="11" t="s">
        <v>2385</v>
      </c>
      <c r="N129" s="11" t="s">
        <v>2391</v>
      </c>
      <c r="O129" s="12" t="s">
        <v>2593</v>
      </c>
      <c r="P129" s="25">
        <v>2503</v>
      </c>
      <c r="Q129" s="76">
        <v>1</v>
      </c>
      <c r="R129" s="14"/>
      <c r="S129" s="33" t="s">
        <v>2821</v>
      </c>
      <c r="T129" s="33" t="s">
        <v>48</v>
      </c>
      <c r="U129" s="41"/>
      <c r="V129" s="90"/>
      <c r="W129" s="41">
        <v>0</v>
      </c>
      <c r="X129" s="79"/>
      <c r="Y129" s="14"/>
      <c r="Z129" s="14">
        <v>1</v>
      </c>
      <c r="AA129" s="77">
        <v>-1</v>
      </c>
      <c r="AB129" s="77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</row>
    <row r="130" spans="1:41" ht="21" customHeight="1">
      <c r="A130" s="27" t="s">
        <v>2843</v>
      </c>
      <c r="B130" s="78">
        <f t="shared" si="10"/>
        <v>19</v>
      </c>
      <c r="C130" s="33" t="s">
        <v>2844</v>
      </c>
      <c r="D130" s="78">
        <f t="shared" si="12"/>
        <v>5</v>
      </c>
      <c r="E130" s="33" t="s">
        <v>2845</v>
      </c>
      <c r="F130" s="14"/>
      <c r="G130" s="14"/>
      <c r="H130" s="33" t="s">
        <v>2846</v>
      </c>
      <c r="I130" s="33" t="s">
        <v>953</v>
      </c>
      <c r="J130" s="33" t="s">
        <v>35</v>
      </c>
      <c r="K130" s="38"/>
      <c r="L130" s="11" t="s">
        <v>36</v>
      </c>
      <c r="M130" s="11" t="s">
        <v>2385</v>
      </c>
      <c r="N130" s="11" t="s">
        <v>2391</v>
      </c>
      <c r="O130" s="12" t="s">
        <v>2593</v>
      </c>
      <c r="P130" s="25">
        <v>2503</v>
      </c>
      <c r="Q130" s="76">
        <v>1</v>
      </c>
      <c r="R130" s="14"/>
      <c r="S130" s="14"/>
      <c r="T130" s="14"/>
      <c r="U130" s="41"/>
      <c r="V130" s="90"/>
      <c r="W130" s="41">
        <v>0</v>
      </c>
      <c r="X130" s="79"/>
      <c r="Y130" s="14"/>
      <c r="Z130" s="14">
        <v>1</v>
      </c>
      <c r="AA130" s="77">
        <v>-1</v>
      </c>
      <c r="AB130" s="77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</row>
    <row r="131" spans="1:41" ht="18.75" customHeight="1">
      <c r="A131" s="93" t="s">
        <v>2847</v>
      </c>
      <c r="B131" s="94">
        <f t="shared" si="10"/>
        <v>23</v>
      </c>
      <c r="C131" s="95" t="s">
        <v>2848</v>
      </c>
      <c r="D131" s="94">
        <f t="shared" si="12"/>
        <v>5</v>
      </c>
      <c r="E131" s="95" t="s">
        <v>2849</v>
      </c>
      <c r="F131" s="95"/>
      <c r="G131" s="95"/>
      <c r="H131" s="95" t="s">
        <v>2850</v>
      </c>
      <c r="I131" s="95" t="s">
        <v>953</v>
      </c>
      <c r="J131" s="95" t="s">
        <v>35</v>
      </c>
      <c r="K131" s="96"/>
      <c r="L131" s="97" t="s">
        <v>36</v>
      </c>
      <c r="M131" s="97" t="s">
        <v>2385</v>
      </c>
      <c r="N131" s="11" t="s">
        <v>2391</v>
      </c>
      <c r="O131" s="12" t="s">
        <v>2593</v>
      </c>
      <c r="P131" s="98">
        <v>2503</v>
      </c>
      <c r="Q131" s="99">
        <v>1</v>
      </c>
      <c r="R131" s="95"/>
      <c r="S131" s="95" t="s">
        <v>2851</v>
      </c>
      <c r="T131" s="95" t="s">
        <v>48</v>
      </c>
      <c r="U131" s="100"/>
      <c r="V131" s="101"/>
      <c r="W131" s="100">
        <v>0</v>
      </c>
      <c r="X131" s="102"/>
      <c r="Y131" s="95"/>
      <c r="Z131" s="99">
        <v>1</v>
      </c>
      <c r="AA131" s="103">
        <v>-1</v>
      </c>
      <c r="AB131" s="104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</row>
    <row r="132" spans="1:41" ht="12.45">
      <c r="A132" s="27" t="s">
        <v>2852</v>
      </c>
      <c r="B132" s="78">
        <f t="shared" si="10"/>
        <v>22</v>
      </c>
      <c r="C132" s="33" t="s">
        <v>2853</v>
      </c>
      <c r="D132" s="78">
        <f t="shared" si="12"/>
        <v>4</v>
      </c>
      <c r="E132" s="33" t="s">
        <v>2854</v>
      </c>
      <c r="F132" s="14"/>
      <c r="G132" s="14"/>
      <c r="H132" s="33" t="s">
        <v>2855</v>
      </c>
      <c r="I132" s="33" t="s">
        <v>953</v>
      </c>
      <c r="J132" s="33" t="s">
        <v>35</v>
      </c>
      <c r="K132" s="38"/>
      <c r="L132" s="11" t="s">
        <v>36</v>
      </c>
      <c r="M132" s="11" t="s">
        <v>2385</v>
      </c>
      <c r="N132" s="11" t="s">
        <v>2391</v>
      </c>
      <c r="O132" s="12" t="s">
        <v>2593</v>
      </c>
      <c r="P132" s="25">
        <v>2503</v>
      </c>
      <c r="Q132" s="76">
        <v>1</v>
      </c>
      <c r="R132" s="14"/>
      <c r="S132" s="33" t="s">
        <v>2856</v>
      </c>
      <c r="T132" s="33" t="s">
        <v>48</v>
      </c>
      <c r="U132" s="41"/>
      <c r="V132" s="90"/>
      <c r="W132" s="41">
        <v>0</v>
      </c>
      <c r="X132" s="79"/>
      <c r="Y132" s="14"/>
      <c r="Z132" s="14">
        <v>1</v>
      </c>
      <c r="AA132" s="77">
        <v>-1</v>
      </c>
      <c r="AB132" s="77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</row>
    <row r="133" spans="1:41" ht="12.45">
      <c r="A133" s="27" t="s">
        <v>2857</v>
      </c>
      <c r="B133" s="78">
        <f t="shared" si="10"/>
        <v>22</v>
      </c>
      <c r="C133" s="33" t="s">
        <v>2858</v>
      </c>
      <c r="D133" s="78">
        <f t="shared" si="12"/>
        <v>4</v>
      </c>
      <c r="E133" s="33" t="s">
        <v>2858</v>
      </c>
      <c r="F133" s="14"/>
      <c r="G133" s="14"/>
      <c r="H133" s="33" t="s">
        <v>2859</v>
      </c>
      <c r="I133" s="33" t="s">
        <v>2860</v>
      </c>
      <c r="J133" s="33" t="s">
        <v>35</v>
      </c>
      <c r="K133" s="38"/>
      <c r="L133" s="11" t="s">
        <v>36</v>
      </c>
      <c r="M133" s="11" t="s">
        <v>2385</v>
      </c>
      <c r="N133" s="11" t="s">
        <v>2391</v>
      </c>
      <c r="O133" s="12" t="s">
        <v>2593</v>
      </c>
      <c r="P133" s="25">
        <v>2503</v>
      </c>
      <c r="Q133" s="76">
        <v>1</v>
      </c>
      <c r="R133" s="14"/>
      <c r="S133" s="33" t="s">
        <v>2861</v>
      </c>
      <c r="T133" s="33" t="s">
        <v>48</v>
      </c>
      <c r="U133" s="41"/>
      <c r="V133" s="90"/>
      <c r="W133" s="41">
        <v>0</v>
      </c>
      <c r="X133" s="79"/>
      <c r="Y133" s="14"/>
      <c r="Z133" s="14">
        <v>1</v>
      </c>
      <c r="AA133" s="77">
        <v>-1</v>
      </c>
      <c r="AB133" s="77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</row>
    <row r="134" spans="1:41" ht="12.45">
      <c r="A134" s="27" t="s">
        <v>2862</v>
      </c>
      <c r="B134" s="78">
        <f t="shared" si="10"/>
        <v>22</v>
      </c>
      <c r="C134" s="33" t="s">
        <v>2863</v>
      </c>
      <c r="D134" s="78">
        <f t="shared" si="12"/>
        <v>4</v>
      </c>
      <c r="E134" s="33" t="s">
        <v>2863</v>
      </c>
      <c r="F134" s="14"/>
      <c r="G134" s="14"/>
      <c r="H134" s="33" t="s">
        <v>2864</v>
      </c>
      <c r="I134" s="33" t="s">
        <v>881</v>
      </c>
      <c r="J134" s="33" t="s">
        <v>35</v>
      </c>
      <c r="K134" s="38"/>
      <c r="L134" s="11" t="s">
        <v>36</v>
      </c>
      <c r="M134" s="11" t="s">
        <v>2385</v>
      </c>
      <c r="N134" s="11" t="s">
        <v>2391</v>
      </c>
      <c r="O134" s="12" t="s">
        <v>2593</v>
      </c>
      <c r="P134" s="25">
        <v>2503</v>
      </c>
      <c r="Q134" s="76">
        <v>1</v>
      </c>
      <c r="R134" s="14"/>
      <c r="S134" s="33" t="s">
        <v>2865</v>
      </c>
      <c r="T134" s="33" t="s">
        <v>2863</v>
      </c>
      <c r="U134" s="66" t="s">
        <v>2391</v>
      </c>
      <c r="V134" s="90">
        <v>7216</v>
      </c>
      <c r="W134" s="41">
        <v>0</v>
      </c>
      <c r="X134" s="80">
        <v>0.8</v>
      </c>
      <c r="Y134" s="14"/>
      <c r="Z134" s="14">
        <v>1</v>
      </c>
      <c r="AA134" s="77">
        <v>-1</v>
      </c>
      <c r="AB134" s="77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</row>
    <row r="135" spans="1:41" ht="12.45">
      <c r="A135" s="27" t="s">
        <v>2866</v>
      </c>
      <c r="B135" s="78">
        <f t="shared" si="10"/>
        <v>23</v>
      </c>
      <c r="C135" s="33" t="s">
        <v>2867</v>
      </c>
      <c r="D135" s="78">
        <f t="shared" si="12"/>
        <v>4</v>
      </c>
      <c r="E135" s="33" t="s">
        <v>2867</v>
      </c>
      <c r="F135" s="14"/>
      <c r="G135" s="14"/>
      <c r="H135" s="33" t="s">
        <v>2868</v>
      </c>
      <c r="I135" s="33" t="s">
        <v>881</v>
      </c>
      <c r="J135" s="33" t="s">
        <v>35</v>
      </c>
      <c r="K135" s="38"/>
      <c r="L135" s="11" t="s">
        <v>36</v>
      </c>
      <c r="M135" s="11" t="s">
        <v>2385</v>
      </c>
      <c r="N135" s="11" t="s">
        <v>2391</v>
      </c>
      <c r="O135" s="12" t="s">
        <v>2593</v>
      </c>
      <c r="P135" s="25">
        <v>2503</v>
      </c>
      <c r="Q135" s="76">
        <v>1</v>
      </c>
      <c r="R135" s="14"/>
      <c r="S135" s="33" t="s">
        <v>2869</v>
      </c>
      <c r="T135" s="33" t="s">
        <v>2867</v>
      </c>
      <c r="U135" s="66" t="s">
        <v>2391</v>
      </c>
      <c r="V135" s="90">
        <v>7224</v>
      </c>
      <c r="W135" s="41">
        <v>0</v>
      </c>
      <c r="X135" s="80">
        <v>0.8</v>
      </c>
      <c r="Y135" s="14"/>
      <c r="Z135" s="14">
        <v>1</v>
      </c>
      <c r="AA135" s="77">
        <v>-1</v>
      </c>
      <c r="AB135" s="77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</row>
    <row r="136" spans="1:41" ht="12.45">
      <c r="A136" s="27" t="s">
        <v>2870</v>
      </c>
      <c r="B136" s="78">
        <f t="shared" si="10"/>
        <v>23</v>
      </c>
      <c r="C136" s="33" t="s">
        <v>2871</v>
      </c>
      <c r="D136" s="78">
        <f t="shared" si="12"/>
        <v>4</v>
      </c>
      <c r="E136" s="33" t="s">
        <v>2872</v>
      </c>
      <c r="F136" s="14"/>
      <c r="G136" s="14"/>
      <c r="H136" s="33" t="s">
        <v>2873</v>
      </c>
      <c r="I136" s="33" t="s">
        <v>729</v>
      </c>
      <c r="J136" s="33" t="s">
        <v>35</v>
      </c>
      <c r="K136" s="38"/>
      <c r="L136" s="11" t="s">
        <v>36</v>
      </c>
      <c r="M136" s="11" t="s">
        <v>2385</v>
      </c>
      <c r="N136" s="11" t="s">
        <v>2391</v>
      </c>
      <c r="O136" s="12" t="s">
        <v>2593</v>
      </c>
      <c r="P136" s="25">
        <v>2503</v>
      </c>
      <c r="Q136" s="76">
        <v>1</v>
      </c>
      <c r="R136" s="14"/>
      <c r="S136" s="33" t="s">
        <v>2874</v>
      </c>
      <c r="T136" s="33" t="s">
        <v>48</v>
      </c>
      <c r="U136" s="41"/>
      <c r="V136" s="90"/>
      <c r="W136" s="41">
        <v>0</v>
      </c>
      <c r="X136" s="80">
        <v>50</v>
      </c>
      <c r="Y136" s="14"/>
      <c r="Z136" s="14">
        <v>1</v>
      </c>
      <c r="AA136" s="77"/>
      <c r="AB136" s="77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</row>
    <row r="137" spans="1:41" ht="12.45">
      <c r="A137" s="27" t="s">
        <v>2875</v>
      </c>
      <c r="B137" s="78">
        <f t="shared" si="10"/>
        <v>22</v>
      </c>
      <c r="C137" s="33" t="s">
        <v>2876</v>
      </c>
      <c r="D137" s="78">
        <f t="shared" si="12"/>
        <v>4</v>
      </c>
      <c r="E137" s="33" t="s">
        <v>2877</v>
      </c>
      <c r="F137" s="14"/>
      <c r="G137" s="14"/>
      <c r="H137" s="33" t="s">
        <v>2878</v>
      </c>
      <c r="I137" s="33" t="s">
        <v>729</v>
      </c>
      <c r="J137" s="33" t="s">
        <v>35</v>
      </c>
      <c r="K137" s="38"/>
      <c r="L137" s="11" t="s">
        <v>36</v>
      </c>
      <c r="M137" s="11" t="s">
        <v>2385</v>
      </c>
      <c r="N137" s="11" t="s">
        <v>2391</v>
      </c>
      <c r="O137" s="12" t="s">
        <v>2593</v>
      </c>
      <c r="P137" s="25">
        <v>2503</v>
      </c>
      <c r="Q137" s="76">
        <v>1</v>
      </c>
      <c r="R137" s="14" t="s">
        <v>2879</v>
      </c>
      <c r="S137" s="33"/>
      <c r="T137" s="33" t="s">
        <v>48</v>
      </c>
      <c r="U137" s="41"/>
      <c r="V137" s="90"/>
      <c r="W137" s="41">
        <v>0</v>
      </c>
      <c r="X137" s="80">
        <v>50</v>
      </c>
      <c r="Y137" s="14"/>
      <c r="Z137" s="14">
        <v>1</v>
      </c>
      <c r="AA137" s="77"/>
      <c r="AB137" s="77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</row>
    <row r="138" spans="1:41" ht="12.45">
      <c r="A138" s="25" t="s">
        <v>2880</v>
      </c>
      <c r="B138" s="91">
        <f t="shared" si="10"/>
        <v>16</v>
      </c>
      <c r="C138" s="14" t="s">
        <v>2881</v>
      </c>
      <c r="D138" s="14"/>
      <c r="E138" s="14" t="s">
        <v>2881</v>
      </c>
      <c r="F138" s="14"/>
      <c r="G138" s="14"/>
      <c r="H138" s="14" t="s">
        <v>2882</v>
      </c>
      <c r="I138" s="14" t="s">
        <v>2883</v>
      </c>
      <c r="J138" s="14" t="s">
        <v>35</v>
      </c>
      <c r="K138" s="38"/>
      <c r="L138" s="11" t="s">
        <v>36</v>
      </c>
      <c r="M138" s="11" t="s">
        <v>2385</v>
      </c>
      <c r="N138" s="11" t="s">
        <v>2391</v>
      </c>
      <c r="O138" s="12" t="s">
        <v>2593</v>
      </c>
      <c r="P138" s="25">
        <v>2503</v>
      </c>
      <c r="Q138" s="76">
        <v>1</v>
      </c>
      <c r="R138" s="14"/>
      <c r="S138" s="14"/>
      <c r="T138" s="14"/>
      <c r="U138" s="38"/>
      <c r="V138" s="92"/>
      <c r="W138" s="38"/>
      <c r="X138" s="79"/>
      <c r="Y138" s="14"/>
      <c r="Z138" s="14">
        <v>1</v>
      </c>
      <c r="AA138" s="77"/>
      <c r="AB138" s="77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</row>
    <row r="139" spans="1:41" ht="12.45">
      <c r="A139" s="25" t="s">
        <v>2884</v>
      </c>
      <c r="B139" s="91">
        <f t="shared" si="10"/>
        <v>18</v>
      </c>
      <c r="C139" s="14" t="s">
        <v>2885</v>
      </c>
      <c r="D139" s="14"/>
      <c r="E139" s="14" t="s">
        <v>2885</v>
      </c>
      <c r="F139" s="14"/>
      <c r="G139" s="14"/>
      <c r="H139" s="14" t="s">
        <v>2886</v>
      </c>
      <c r="I139" s="14" t="s">
        <v>729</v>
      </c>
      <c r="J139" s="14" t="s">
        <v>35</v>
      </c>
      <c r="K139" s="38"/>
      <c r="L139" s="11" t="s">
        <v>36</v>
      </c>
      <c r="M139" s="11" t="s">
        <v>2385</v>
      </c>
      <c r="N139" s="11" t="s">
        <v>2391</v>
      </c>
      <c r="O139" s="12" t="s">
        <v>2593</v>
      </c>
      <c r="P139" s="25">
        <v>2503</v>
      </c>
      <c r="Q139" s="76">
        <v>1</v>
      </c>
      <c r="R139" s="14"/>
      <c r="S139" s="14"/>
      <c r="T139" s="14"/>
      <c r="U139" s="38"/>
      <c r="V139" s="92"/>
      <c r="W139" s="38"/>
      <c r="X139" s="79"/>
      <c r="Y139" s="14"/>
      <c r="Z139" s="14">
        <v>1</v>
      </c>
      <c r="AA139" s="77"/>
      <c r="AB139" s="77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</row>
    <row r="140" spans="1:41" ht="12.45">
      <c r="A140" s="25" t="s">
        <v>2887</v>
      </c>
      <c r="B140" s="91">
        <f t="shared" si="10"/>
        <v>22</v>
      </c>
      <c r="C140" s="14" t="s">
        <v>2888</v>
      </c>
      <c r="D140" s="14"/>
      <c r="E140" s="14" t="s">
        <v>2888</v>
      </c>
      <c r="F140" s="14"/>
      <c r="G140" s="14"/>
      <c r="H140" s="14" t="s">
        <v>2889</v>
      </c>
      <c r="I140" s="14" t="s">
        <v>2883</v>
      </c>
      <c r="J140" s="14"/>
      <c r="K140" s="38"/>
      <c r="L140" s="11" t="s">
        <v>36</v>
      </c>
      <c r="M140" s="11" t="s">
        <v>2385</v>
      </c>
      <c r="N140" s="11" t="s">
        <v>2391</v>
      </c>
      <c r="O140" s="12" t="s">
        <v>2593</v>
      </c>
      <c r="P140" s="25">
        <v>2503</v>
      </c>
      <c r="Q140" s="76">
        <v>1</v>
      </c>
      <c r="R140" s="14"/>
      <c r="S140" s="14"/>
      <c r="T140" s="14"/>
      <c r="U140" s="38"/>
      <c r="V140" s="92"/>
      <c r="W140" s="38"/>
      <c r="X140" s="79"/>
      <c r="Y140" s="14"/>
      <c r="Z140" s="14">
        <v>0</v>
      </c>
      <c r="AA140" s="77"/>
      <c r="AB140" s="77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</row>
    <row r="141" spans="1:41" ht="12.45">
      <c r="A141" s="25" t="s">
        <v>2890</v>
      </c>
      <c r="B141" s="91">
        <f t="shared" si="10"/>
        <v>25</v>
      </c>
      <c r="C141" s="14" t="s">
        <v>2891</v>
      </c>
      <c r="D141" s="14"/>
      <c r="E141" s="14" t="s">
        <v>2881</v>
      </c>
      <c r="F141" s="14"/>
      <c r="G141" s="14"/>
      <c r="H141" s="14" t="s">
        <v>2892</v>
      </c>
      <c r="I141" s="14" t="s">
        <v>2883</v>
      </c>
      <c r="J141" s="14" t="s">
        <v>35</v>
      </c>
      <c r="K141" s="38"/>
      <c r="L141" s="11" t="s">
        <v>36</v>
      </c>
      <c r="M141" s="11" t="s">
        <v>2385</v>
      </c>
      <c r="N141" s="11" t="s">
        <v>2391</v>
      </c>
      <c r="O141" s="12" t="s">
        <v>2593</v>
      </c>
      <c r="P141" s="25">
        <v>2503</v>
      </c>
      <c r="Q141" s="76">
        <v>1</v>
      </c>
      <c r="R141" s="14" t="s">
        <v>2893</v>
      </c>
      <c r="S141" s="14"/>
      <c r="T141" s="14"/>
      <c r="U141" s="38"/>
      <c r="V141" s="92"/>
      <c r="W141" s="38"/>
      <c r="X141" s="79"/>
      <c r="Y141" s="14"/>
      <c r="Z141" s="14">
        <v>1</v>
      </c>
      <c r="AA141" s="77"/>
      <c r="AB141" s="77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</row>
    <row r="142" spans="1:41" ht="12.45">
      <c r="A142" s="25" t="s">
        <v>2894</v>
      </c>
      <c r="B142" s="91">
        <f t="shared" si="10"/>
        <v>31</v>
      </c>
      <c r="C142" s="14" t="s">
        <v>2895</v>
      </c>
      <c r="D142" s="14"/>
      <c r="E142" s="14" t="s">
        <v>2888</v>
      </c>
      <c r="F142" s="14"/>
      <c r="G142" s="14"/>
      <c r="H142" s="14" t="s">
        <v>2896</v>
      </c>
      <c r="I142" s="14" t="s">
        <v>2883</v>
      </c>
      <c r="J142" s="14"/>
      <c r="K142" s="38"/>
      <c r="L142" s="11" t="s">
        <v>36</v>
      </c>
      <c r="M142" s="11" t="s">
        <v>2385</v>
      </c>
      <c r="N142" s="11" t="s">
        <v>2391</v>
      </c>
      <c r="O142" s="12" t="s">
        <v>2593</v>
      </c>
      <c r="P142" s="25">
        <v>2503</v>
      </c>
      <c r="Q142" s="76">
        <v>1</v>
      </c>
      <c r="R142" s="14" t="s">
        <v>2893</v>
      </c>
      <c r="S142" s="14"/>
      <c r="T142" s="14"/>
      <c r="U142" s="38"/>
      <c r="V142" s="92"/>
      <c r="W142" s="38"/>
      <c r="X142" s="79"/>
      <c r="Y142" s="14"/>
      <c r="Z142" s="14">
        <v>0</v>
      </c>
      <c r="AA142" s="77"/>
      <c r="AB142" s="77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</row>
    <row r="143" spans="1:41" ht="12.45">
      <c r="A143" s="27" t="s">
        <v>2897</v>
      </c>
      <c r="B143" s="78">
        <f t="shared" si="10"/>
        <v>22</v>
      </c>
      <c r="C143" s="33" t="s">
        <v>2898</v>
      </c>
      <c r="D143" s="78">
        <f t="shared" ref="D143:D144" si="13">LEN(C143)</f>
        <v>4</v>
      </c>
      <c r="E143" s="33" t="s">
        <v>2898</v>
      </c>
      <c r="F143" s="14"/>
      <c r="G143" s="14"/>
      <c r="H143" s="33" t="s">
        <v>2899</v>
      </c>
      <c r="I143" s="33" t="s">
        <v>807</v>
      </c>
      <c r="J143" s="33" t="s">
        <v>35</v>
      </c>
      <c r="K143" s="38"/>
      <c r="L143" s="11" t="s">
        <v>36</v>
      </c>
      <c r="M143" s="11" t="s">
        <v>2385</v>
      </c>
      <c r="N143" s="11" t="s">
        <v>2391</v>
      </c>
      <c r="O143" s="12" t="s">
        <v>2593</v>
      </c>
      <c r="P143" s="25">
        <v>2503</v>
      </c>
      <c r="Q143" s="76">
        <v>1</v>
      </c>
      <c r="R143" s="14"/>
      <c r="S143" s="33" t="s">
        <v>2900</v>
      </c>
      <c r="T143" s="33" t="s">
        <v>48</v>
      </c>
      <c r="U143" s="41"/>
      <c r="V143" s="90"/>
      <c r="W143" s="41">
        <v>0</v>
      </c>
      <c r="X143" s="79"/>
      <c r="Y143" s="14"/>
      <c r="Z143" s="14">
        <v>1</v>
      </c>
      <c r="AA143" s="77"/>
      <c r="AB143" s="77"/>
      <c r="AC143" s="76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</row>
    <row r="144" spans="1:41" ht="12.45">
      <c r="A144" s="27" t="s">
        <v>2901</v>
      </c>
      <c r="B144" s="78">
        <f t="shared" si="10"/>
        <v>24</v>
      </c>
      <c r="C144" s="33" t="s">
        <v>2902</v>
      </c>
      <c r="D144" s="78">
        <f t="shared" si="13"/>
        <v>4</v>
      </c>
      <c r="E144" s="33" t="s">
        <v>2902</v>
      </c>
      <c r="F144" s="14"/>
      <c r="G144" s="14"/>
      <c r="H144" s="33" t="s">
        <v>2903</v>
      </c>
      <c r="I144" s="33" t="s">
        <v>807</v>
      </c>
      <c r="J144" s="33" t="s">
        <v>35</v>
      </c>
      <c r="K144" s="38"/>
      <c r="L144" s="11" t="s">
        <v>36</v>
      </c>
      <c r="M144" s="11" t="s">
        <v>2385</v>
      </c>
      <c r="N144" s="11" t="s">
        <v>2391</v>
      </c>
      <c r="O144" s="12" t="s">
        <v>2593</v>
      </c>
      <c r="P144" s="25">
        <v>2503</v>
      </c>
      <c r="Q144" s="76">
        <v>1</v>
      </c>
      <c r="R144" s="14"/>
      <c r="S144" s="33" t="s">
        <v>2904</v>
      </c>
      <c r="T144" s="33" t="s">
        <v>2902</v>
      </c>
      <c r="U144" s="41"/>
      <c r="V144" s="90">
        <v>7225</v>
      </c>
      <c r="W144" s="41">
        <v>0</v>
      </c>
      <c r="X144" s="79"/>
      <c r="Y144" s="14"/>
      <c r="Z144" s="14">
        <v>1</v>
      </c>
      <c r="AA144" s="77"/>
      <c r="AB144" s="77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</row>
    <row r="145" spans="1:41" ht="12.45">
      <c r="A145" s="25" t="s">
        <v>2905</v>
      </c>
      <c r="B145" s="91">
        <f t="shared" si="10"/>
        <v>17</v>
      </c>
      <c r="C145" s="14" t="s">
        <v>2906</v>
      </c>
      <c r="D145" s="14"/>
      <c r="E145" s="14" t="s">
        <v>2906</v>
      </c>
      <c r="F145" s="14"/>
      <c r="G145" s="14"/>
      <c r="H145" s="14" t="s">
        <v>2907</v>
      </c>
      <c r="I145" s="14" t="s">
        <v>807</v>
      </c>
      <c r="J145" s="14"/>
      <c r="K145" s="38"/>
      <c r="L145" s="11" t="s">
        <v>36</v>
      </c>
      <c r="M145" s="11" t="s">
        <v>2385</v>
      </c>
      <c r="N145" s="11" t="s">
        <v>2391</v>
      </c>
      <c r="O145" s="12" t="s">
        <v>2593</v>
      </c>
      <c r="P145" s="25">
        <v>2503</v>
      </c>
      <c r="Q145" s="76">
        <v>1</v>
      </c>
      <c r="R145" s="14"/>
      <c r="S145" s="14"/>
      <c r="T145" s="14"/>
      <c r="U145" s="38"/>
      <c r="V145" s="92"/>
      <c r="W145" s="38"/>
      <c r="X145" s="79"/>
      <c r="Y145" s="14"/>
      <c r="Z145" s="14">
        <v>0</v>
      </c>
      <c r="AA145" s="77"/>
      <c r="AB145" s="77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</row>
    <row r="146" spans="1:41" ht="12.45">
      <c r="A146" s="27" t="s">
        <v>2908</v>
      </c>
      <c r="B146" s="91">
        <f t="shared" si="10"/>
        <v>20</v>
      </c>
      <c r="C146" s="33" t="s">
        <v>2909</v>
      </c>
      <c r="D146" s="78">
        <f>LEN(C146)</f>
        <v>4</v>
      </c>
      <c r="E146" s="33" t="s">
        <v>2909</v>
      </c>
      <c r="F146" s="14"/>
      <c r="G146" s="14"/>
      <c r="H146" s="33" t="s">
        <v>2910</v>
      </c>
      <c r="I146" s="33" t="s">
        <v>2860</v>
      </c>
      <c r="J146" s="33" t="s">
        <v>35</v>
      </c>
      <c r="K146" s="38"/>
      <c r="L146" s="11" t="s">
        <v>36</v>
      </c>
      <c r="M146" s="11" t="s">
        <v>2385</v>
      </c>
      <c r="N146" s="11" t="s">
        <v>2391</v>
      </c>
      <c r="O146" s="12" t="s">
        <v>2593</v>
      </c>
      <c r="P146" s="25">
        <v>2503</v>
      </c>
      <c r="Q146" s="76">
        <v>1</v>
      </c>
      <c r="R146" s="14"/>
      <c r="S146" s="33" t="s">
        <v>2911</v>
      </c>
      <c r="T146" s="33" t="s">
        <v>48</v>
      </c>
      <c r="U146" s="41"/>
      <c r="V146" s="90"/>
      <c r="W146" s="41">
        <v>0</v>
      </c>
      <c r="X146" s="79"/>
      <c r="Y146" s="14"/>
      <c r="Z146" s="14">
        <v>1</v>
      </c>
      <c r="AA146" s="77"/>
      <c r="AB146" s="77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</row>
    <row r="147" spans="1:41" ht="12.45">
      <c r="A147" s="25" t="s">
        <v>2912</v>
      </c>
      <c r="B147" s="91">
        <f t="shared" si="10"/>
        <v>23</v>
      </c>
      <c r="C147" s="14" t="s">
        <v>2913</v>
      </c>
      <c r="D147" s="14"/>
      <c r="E147" s="14" t="s">
        <v>2913</v>
      </c>
      <c r="F147" s="14"/>
      <c r="G147" s="14"/>
      <c r="H147" s="14" t="s">
        <v>2914</v>
      </c>
      <c r="I147" s="14" t="s">
        <v>2860</v>
      </c>
      <c r="J147" s="14"/>
      <c r="K147" s="38"/>
      <c r="L147" s="11" t="s">
        <v>36</v>
      </c>
      <c r="M147" s="11" t="s">
        <v>2385</v>
      </c>
      <c r="N147" s="11" t="s">
        <v>2391</v>
      </c>
      <c r="O147" s="12" t="s">
        <v>2593</v>
      </c>
      <c r="P147" s="25">
        <v>2503</v>
      </c>
      <c r="Q147" s="76">
        <v>1</v>
      </c>
      <c r="R147" s="14"/>
      <c r="S147" s="14"/>
      <c r="T147" s="14"/>
      <c r="U147" s="38"/>
      <c r="V147" s="92"/>
      <c r="W147" s="38"/>
      <c r="X147" s="79"/>
      <c r="Y147" s="14"/>
      <c r="Z147" s="14">
        <v>0</v>
      </c>
      <c r="AA147" s="77"/>
      <c r="AB147" s="77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</row>
    <row r="148" spans="1:41" ht="12.45">
      <c r="A148" s="27" t="s">
        <v>2384</v>
      </c>
      <c r="B148" s="78">
        <f t="shared" si="10"/>
        <v>3</v>
      </c>
      <c r="C148" s="33" t="s">
        <v>2384</v>
      </c>
      <c r="D148" s="14"/>
      <c r="E148" s="33" t="s">
        <v>2384</v>
      </c>
      <c r="F148" s="78">
        <v>0</v>
      </c>
      <c r="G148" s="33">
        <v>1</v>
      </c>
      <c r="H148" s="14"/>
      <c r="I148" s="14"/>
      <c r="J148" s="33" t="s">
        <v>35</v>
      </c>
      <c r="K148" s="38"/>
      <c r="L148" s="11" t="s">
        <v>36</v>
      </c>
      <c r="M148" s="11" t="s">
        <v>2385</v>
      </c>
      <c r="N148" s="11" t="s">
        <v>2391</v>
      </c>
      <c r="O148" s="12" t="s">
        <v>2915</v>
      </c>
      <c r="P148" s="25">
        <v>2504</v>
      </c>
      <c r="Q148" s="76">
        <v>0</v>
      </c>
      <c r="R148" s="14"/>
      <c r="S148" s="14"/>
      <c r="T148" s="14"/>
      <c r="U148" s="38"/>
      <c r="V148" s="92"/>
      <c r="W148" s="38"/>
      <c r="X148" s="79"/>
      <c r="Y148" s="14"/>
      <c r="Z148" s="14">
        <v>1</v>
      </c>
      <c r="AA148" s="77">
        <v>-2</v>
      </c>
      <c r="AB148" s="77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</row>
    <row r="149" spans="1:41" ht="12.45">
      <c r="A149" s="27" t="s">
        <v>2916</v>
      </c>
      <c r="B149" s="78">
        <f t="shared" si="10"/>
        <v>24</v>
      </c>
      <c r="C149" s="33" t="s">
        <v>2917</v>
      </c>
      <c r="D149" s="78">
        <f t="shared" ref="D149:D196" si="14">LEN(C149)</f>
        <v>4</v>
      </c>
      <c r="E149" s="33" t="s">
        <v>2917</v>
      </c>
      <c r="F149" s="78">
        <v>1</v>
      </c>
      <c r="G149" s="14"/>
      <c r="H149" s="33" t="s">
        <v>2918</v>
      </c>
      <c r="I149" s="33" t="s">
        <v>807</v>
      </c>
      <c r="J149" s="33" t="s">
        <v>35</v>
      </c>
      <c r="K149" s="38"/>
      <c r="L149" s="11" t="s">
        <v>36</v>
      </c>
      <c r="M149" s="11" t="s">
        <v>2385</v>
      </c>
      <c r="N149" s="11" t="s">
        <v>2391</v>
      </c>
      <c r="O149" s="12" t="s">
        <v>2915</v>
      </c>
      <c r="P149" s="25">
        <v>2504</v>
      </c>
      <c r="Q149" s="76">
        <v>1</v>
      </c>
      <c r="R149" s="14"/>
      <c r="S149" s="33" t="s">
        <v>2919</v>
      </c>
      <c r="T149" s="33" t="s">
        <v>2920</v>
      </c>
      <c r="U149" s="66" t="s">
        <v>2391</v>
      </c>
      <c r="V149" s="90">
        <v>7226</v>
      </c>
      <c r="W149" s="41">
        <v>0</v>
      </c>
      <c r="X149" s="79"/>
      <c r="Y149" s="14"/>
      <c r="Z149" s="14">
        <v>0</v>
      </c>
      <c r="AA149" s="77">
        <v>-1</v>
      </c>
      <c r="AB149" s="77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</row>
    <row r="150" spans="1:41" ht="12.45">
      <c r="A150" s="27" t="s">
        <v>2921</v>
      </c>
      <c r="B150" s="78">
        <f t="shared" si="10"/>
        <v>21</v>
      </c>
      <c r="C150" s="33" t="s">
        <v>2922</v>
      </c>
      <c r="D150" s="78">
        <f t="shared" si="14"/>
        <v>4</v>
      </c>
      <c r="E150" s="33" t="s">
        <v>2923</v>
      </c>
      <c r="F150" s="78">
        <v>2</v>
      </c>
      <c r="G150" s="14"/>
      <c r="H150" s="33" t="s">
        <v>2924</v>
      </c>
      <c r="I150" s="33" t="s">
        <v>66</v>
      </c>
      <c r="J150" s="33" t="s">
        <v>35</v>
      </c>
      <c r="K150" s="38"/>
      <c r="L150" s="11" t="s">
        <v>36</v>
      </c>
      <c r="M150" s="11" t="s">
        <v>2385</v>
      </c>
      <c r="N150" s="11" t="s">
        <v>2391</v>
      </c>
      <c r="O150" s="12" t="s">
        <v>2915</v>
      </c>
      <c r="P150" s="25">
        <v>2504</v>
      </c>
      <c r="Q150" s="76">
        <v>1</v>
      </c>
      <c r="R150" s="14"/>
      <c r="S150" s="33" t="s">
        <v>2925</v>
      </c>
      <c r="T150" s="33" t="s">
        <v>48</v>
      </c>
      <c r="U150" s="38"/>
      <c r="V150" s="92"/>
      <c r="W150" s="38"/>
      <c r="X150" s="79"/>
      <c r="Y150" s="14"/>
      <c r="Z150" s="14">
        <v>0</v>
      </c>
      <c r="AA150" s="77">
        <v>-1</v>
      </c>
      <c r="AB150" s="77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</row>
    <row r="151" spans="1:41" ht="12.45">
      <c r="A151" s="27" t="s">
        <v>2926</v>
      </c>
      <c r="B151" s="78">
        <f t="shared" si="10"/>
        <v>18</v>
      </c>
      <c r="C151" s="33" t="s">
        <v>2927</v>
      </c>
      <c r="D151" s="78">
        <f t="shared" si="14"/>
        <v>4</v>
      </c>
      <c r="E151" s="33" t="s">
        <v>2927</v>
      </c>
      <c r="F151" s="78">
        <v>3</v>
      </c>
      <c r="G151" s="14"/>
      <c r="H151" s="33" t="s">
        <v>2928</v>
      </c>
      <c r="I151" s="33" t="s">
        <v>807</v>
      </c>
      <c r="J151" s="33" t="s">
        <v>35</v>
      </c>
      <c r="K151" s="38"/>
      <c r="L151" s="11" t="s">
        <v>36</v>
      </c>
      <c r="M151" s="11" t="s">
        <v>2385</v>
      </c>
      <c r="N151" s="11" t="s">
        <v>2391</v>
      </c>
      <c r="O151" s="12" t="s">
        <v>2915</v>
      </c>
      <c r="P151" s="25">
        <v>2504</v>
      </c>
      <c r="Q151" s="76">
        <v>1</v>
      </c>
      <c r="R151" s="14"/>
      <c r="S151" s="33" t="s">
        <v>2929</v>
      </c>
      <c r="T151" s="33" t="s">
        <v>48</v>
      </c>
      <c r="U151" s="41"/>
      <c r="V151" s="90"/>
      <c r="W151" s="41">
        <v>0</v>
      </c>
      <c r="X151" s="79"/>
      <c r="Y151" s="14"/>
      <c r="Z151" s="14">
        <v>1</v>
      </c>
      <c r="AA151" s="77">
        <v>-1</v>
      </c>
      <c r="AB151" s="77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</row>
    <row r="152" spans="1:41" ht="12.45">
      <c r="A152" s="27" t="s">
        <v>2930</v>
      </c>
      <c r="B152" s="78">
        <f t="shared" si="10"/>
        <v>18</v>
      </c>
      <c r="C152" s="33" t="s">
        <v>2931</v>
      </c>
      <c r="D152" s="78">
        <f t="shared" si="14"/>
        <v>4</v>
      </c>
      <c r="E152" s="33" t="s">
        <v>2931</v>
      </c>
      <c r="F152" s="78">
        <v>4</v>
      </c>
      <c r="G152" s="14"/>
      <c r="H152" s="33" t="s">
        <v>2932</v>
      </c>
      <c r="I152" s="33" t="s">
        <v>807</v>
      </c>
      <c r="J152" s="33" t="s">
        <v>35</v>
      </c>
      <c r="K152" s="38"/>
      <c r="L152" s="11" t="s">
        <v>36</v>
      </c>
      <c r="M152" s="11" t="s">
        <v>2385</v>
      </c>
      <c r="N152" s="11" t="s">
        <v>2391</v>
      </c>
      <c r="O152" s="12" t="s">
        <v>2915</v>
      </c>
      <c r="P152" s="25">
        <v>2504</v>
      </c>
      <c r="Q152" s="76">
        <v>1</v>
      </c>
      <c r="R152" s="14"/>
      <c r="S152" s="33" t="s">
        <v>2933</v>
      </c>
      <c r="T152" s="33" t="s">
        <v>2931</v>
      </c>
      <c r="U152" s="66" t="s">
        <v>2391</v>
      </c>
      <c r="V152" s="90">
        <v>7261</v>
      </c>
      <c r="W152" s="41">
        <v>0</v>
      </c>
      <c r="X152" s="79"/>
      <c r="Y152" s="14"/>
      <c r="Z152" s="14">
        <v>1</v>
      </c>
      <c r="AA152" s="77">
        <v>-1</v>
      </c>
      <c r="AB152" s="77"/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</row>
    <row r="153" spans="1:41" ht="12.45">
      <c r="A153" s="27" t="s">
        <v>2934</v>
      </c>
      <c r="B153" s="78">
        <f t="shared" si="10"/>
        <v>19</v>
      </c>
      <c r="C153" s="33" t="s">
        <v>2935</v>
      </c>
      <c r="D153" s="78">
        <f t="shared" si="14"/>
        <v>4</v>
      </c>
      <c r="E153" s="33" t="s">
        <v>2935</v>
      </c>
      <c r="F153" s="78">
        <v>5</v>
      </c>
      <c r="G153" s="14"/>
      <c r="H153" s="33" t="s">
        <v>2936</v>
      </c>
      <c r="I153" s="33" t="s">
        <v>807</v>
      </c>
      <c r="J153" s="33" t="s">
        <v>35</v>
      </c>
      <c r="K153" s="38"/>
      <c r="L153" s="11" t="s">
        <v>36</v>
      </c>
      <c r="M153" s="11" t="s">
        <v>2385</v>
      </c>
      <c r="N153" s="11" t="s">
        <v>2391</v>
      </c>
      <c r="O153" s="12" t="s">
        <v>2915</v>
      </c>
      <c r="P153" s="25">
        <v>2504</v>
      </c>
      <c r="Q153" s="76">
        <v>1</v>
      </c>
      <c r="R153" s="14"/>
      <c r="S153" s="33" t="s">
        <v>2937</v>
      </c>
      <c r="T153" s="33" t="s">
        <v>2935</v>
      </c>
      <c r="U153" s="66" t="s">
        <v>2391</v>
      </c>
      <c r="V153" s="90">
        <v>7262</v>
      </c>
      <c r="W153" s="41">
        <v>0</v>
      </c>
      <c r="X153" s="79"/>
      <c r="Y153" s="14"/>
      <c r="Z153" s="14">
        <v>1</v>
      </c>
      <c r="AA153" s="77">
        <v>-1</v>
      </c>
      <c r="AB153" s="77"/>
      <c r="AC153" s="76"/>
      <c r="AD153" s="76"/>
      <c r="AE153" s="76"/>
      <c r="AF153" s="76"/>
      <c r="AG153" s="76"/>
      <c r="AH153" s="76"/>
      <c r="AI153" s="76"/>
      <c r="AJ153" s="76"/>
      <c r="AK153" s="76"/>
      <c r="AL153" s="76"/>
      <c r="AM153" s="76"/>
      <c r="AN153" s="76"/>
      <c r="AO153" s="76"/>
    </row>
    <row r="154" spans="1:41" ht="12.45">
      <c r="A154" s="27" t="s">
        <v>2938</v>
      </c>
      <c r="B154" s="78">
        <f t="shared" si="10"/>
        <v>21</v>
      </c>
      <c r="C154" s="33" t="s">
        <v>2939</v>
      </c>
      <c r="D154" s="78">
        <f t="shared" si="14"/>
        <v>4</v>
      </c>
      <c r="E154" s="33" t="s">
        <v>2940</v>
      </c>
      <c r="F154" s="78">
        <v>6</v>
      </c>
      <c r="G154" s="14"/>
      <c r="H154" s="33" t="s">
        <v>2941</v>
      </c>
      <c r="I154" s="33" t="s">
        <v>729</v>
      </c>
      <c r="J154" s="33" t="s">
        <v>35</v>
      </c>
      <c r="K154" s="38"/>
      <c r="L154" s="11" t="s">
        <v>36</v>
      </c>
      <c r="M154" s="11" t="s">
        <v>2385</v>
      </c>
      <c r="N154" s="11" t="s">
        <v>2391</v>
      </c>
      <c r="O154" s="12" t="s">
        <v>2915</v>
      </c>
      <c r="P154" s="25">
        <v>2504</v>
      </c>
      <c r="Q154" s="76">
        <v>1</v>
      </c>
      <c r="R154" s="14"/>
      <c r="S154" s="33" t="s">
        <v>2942</v>
      </c>
      <c r="T154" s="33" t="s">
        <v>2939</v>
      </c>
      <c r="U154" s="66" t="s">
        <v>2391</v>
      </c>
      <c r="V154" s="90">
        <v>7263</v>
      </c>
      <c r="W154" s="41">
        <v>0</v>
      </c>
      <c r="X154" s="79"/>
      <c r="Y154" s="14"/>
      <c r="Z154" s="14">
        <v>1</v>
      </c>
      <c r="AA154" s="77">
        <v>-1</v>
      </c>
      <c r="AB154" s="77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</row>
    <row r="155" spans="1:41" ht="12.45">
      <c r="A155" s="27" t="s">
        <v>2943</v>
      </c>
      <c r="B155" s="78">
        <f t="shared" si="10"/>
        <v>17</v>
      </c>
      <c r="C155" s="33" t="s">
        <v>2944</v>
      </c>
      <c r="D155" s="78">
        <f t="shared" si="14"/>
        <v>4</v>
      </c>
      <c r="E155" s="33" t="s">
        <v>2944</v>
      </c>
      <c r="F155" s="78">
        <v>7</v>
      </c>
      <c r="G155" s="14"/>
      <c r="H155" s="33" t="s">
        <v>2945</v>
      </c>
      <c r="I155" s="33" t="s">
        <v>807</v>
      </c>
      <c r="J155" s="33" t="s">
        <v>35</v>
      </c>
      <c r="K155" s="38"/>
      <c r="L155" s="11" t="s">
        <v>36</v>
      </c>
      <c r="M155" s="11" t="s">
        <v>2385</v>
      </c>
      <c r="N155" s="11" t="s">
        <v>2391</v>
      </c>
      <c r="O155" s="12" t="s">
        <v>2915</v>
      </c>
      <c r="P155" s="25">
        <v>2504</v>
      </c>
      <c r="Q155" s="76">
        <v>1</v>
      </c>
      <c r="R155" s="14"/>
      <c r="S155" s="14"/>
      <c r="T155" s="33" t="s">
        <v>2944</v>
      </c>
      <c r="U155" s="66" t="s">
        <v>2391</v>
      </c>
      <c r="V155" s="90">
        <v>7264</v>
      </c>
      <c r="W155" s="41">
        <v>0</v>
      </c>
      <c r="X155" s="79"/>
      <c r="Y155" s="14"/>
      <c r="Z155" s="14">
        <v>1</v>
      </c>
      <c r="AA155" s="77">
        <v>-1</v>
      </c>
      <c r="AB155" s="77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</row>
    <row r="156" spans="1:41" ht="12.45">
      <c r="A156" s="27" t="s">
        <v>2946</v>
      </c>
      <c r="B156" s="78">
        <f t="shared" si="10"/>
        <v>18</v>
      </c>
      <c r="C156" s="33" t="s">
        <v>2947</v>
      </c>
      <c r="D156" s="78">
        <f t="shared" si="14"/>
        <v>4</v>
      </c>
      <c r="E156" s="33" t="s">
        <v>2947</v>
      </c>
      <c r="F156" s="78">
        <v>8</v>
      </c>
      <c r="G156" s="14"/>
      <c r="H156" s="33" t="s">
        <v>2948</v>
      </c>
      <c r="I156" s="33" t="s">
        <v>807</v>
      </c>
      <c r="J156" s="33" t="s">
        <v>35</v>
      </c>
      <c r="K156" s="38"/>
      <c r="L156" s="11" t="s">
        <v>36</v>
      </c>
      <c r="M156" s="11" t="s">
        <v>2385</v>
      </c>
      <c r="N156" s="11" t="s">
        <v>2391</v>
      </c>
      <c r="O156" s="12" t="s">
        <v>2915</v>
      </c>
      <c r="P156" s="25">
        <v>2504</v>
      </c>
      <c r="Q156" s="76">
        <v>1</v>
      </c>
      <c r="R156" s="14"/>
      <c r="S156" s="33" t="s">
        <v>2949</v>
      </c>
      <c r="T156" s="33" t="s">
        <v>2947</v>
      </c>
      <c r="U156" s="66" t="s">
        <v>2391</v>
      </c>
      <c r="V156" s="90">
        <v>7265</v>
      </c>
      <c r="W156" s="41">
        <v>0</v>
      </c>
      <c r="X156" s="79"/>
      <c r="Y156" s="14"/>
      <c r="Z156" s="14">
        <v>1</v>
      </c>
      <c r="AA156" s="77">
        <v>-1</v>
      </c>
      <c r="AB156" s="77"/>
      <c r="AC156" s="76"/>
      <c r="AD156" s="76"/>
      <c r="AE156" s="76"/>
      <c r="AF156" s="76"/>
      <c r="AG156" s="76"/>
      <c r="AH156" s="76"/>
      <c r="AI156" s="76"/>
      <c r="AJ156" s="76"/>
      <c r="AK156" s="76"/>
      <c r="AL156" s="76"/>
      <c r="AM156" s="76"/>
      <c r="AN156" s="76"/>
      <c r="AO156" s="76"/>
    </row>
    <row r="157" spans="1:41" ht="12.45">
      <c r="A157" s="27" t="s">
        <v>2950</v>
      </c>
      <c r="B157" s="78">
        <f t="shared" si="10"/>
        <v>17</v>
      </c>
      <c r="C157" s="33" t="s">
        <v>2951</v>
      </c>
      <c r="D157" s="78">
        <f t="shared" si="14"/>
        <v>4</v>
      </c>
      <c r="E157" s="33" t="s">
        <v>2951</v>
      </c>
      <c r="F157" s="78">
        <v>8</v>
      </c>
      <c r="G157" s="14"/>
      <c r="H157" s="33" t="s">
        <v>2952</v>
      </c>
      <c r="I157" s="33" t="s">
        <v>807</v>
      </c>
      <c r="J157" s="33" t="s">
        <v>35</v>
      </c>
      <c r="K157" s="38"/>
      <c r="L157" s="11" t="s">
        <v>36</v>
      </c>
      <c r="M157" s="11" t="s">
        <v>2385</v>
      </c>
      <c r="N157" s="11" t="s">
        <v>2391</v>
      </c>
      <c r="O157" s="12" t="s">
        <v>2915</v>
      </c>
      <c r="P157" s="25">
        <v>2504</v>
      </c>
      <c r="Q157" s="76">
        <v>1</v>
      </c>
      <c r="R157" s="14" t="s">
        <v>2953</v>
      </c>
      <c r="S157" s="33" t="s">
        <v>2954</v>
      </c>
      <c r="T157" s="33" t="s">
        <v>2951</v>
      </c>
      <c r="U157" s="66" t="s">
        <v>2391</v>
      </c>
      <c r="V157" s="90">
        <v>7266</v>
      </c>
      <c r="W157" s="41">
        <v>0</v>
      </c>
      <c r="X157" s="79"/>
      <c r="Y157" s="14"/>
      <c r="Z157" s="14">
        <v>1</v>
      </c>
      <c r="AA157" s="77">
        <v>-1</v>
      </c>
      <c r="AB157" s="77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</row>
    <row r="158" spans="1:41" ht="12.45">
      <c r="A158" s="27" t="s">
        <v>2955</v>
      </c>
      <c r="B158" s="78">
        <f t="shared" si="10"/>
        <v>18</v>
      </c>
      <c r="C158" s="33" t="s">
        <v>2956</v>
      </c>
      <c r="D158" s="78">
        <f t="shared" si="14"/>
        <v>4</v>
      </c>
      <c r="E158" s="33" t="s">
        <v>2956</v>
      </c>
      <c r="F158" s="78">
        <v>4</v>
      </c>
      <c r="G158" s="14"/>
      <c r="H158" s="33" t="s">
        <v>2957</v>
      </c>
      <c r="I158" s="33" t="s">
        <v>807</v>
      </c>
      <c r="J158" s="33" t="s">
        <v>35</v>
      </c>
      <c r="K158" s="38"/>
      <c r="L158" s="11" t="s">
        <v>36</v>
      </c>
      <c r="M158" s="11" t="s">
        <v>2385</v>
      </c>
      <c r="N158" s="11" t="s">
        <v>2391</v>
      </c>
      <c r="O158" s="12" t="s">
        <v>2915</v>
      </c>
      <c r="P158" s="25">
        <v>2504</v>
      </c>
      <c r="Q158" s="76">
        <v>1</v>
      </c>
      <c r="R158" s="14" t="s">
        <v>2879</v>
      </c>
      <c r="S158" s="33"/>
      <c r="T158" s="33" t="s">
        <v>48</v>
      </c>
      <c r="U158" s="41"/>
      <c r="V158" s="90"/>
      <c r="W158" s="41">
        <v>0</v>
      </c>
      <c r="X158" s="79"/>
      <c r="Y158" s="14"/>
      <c r="Z158" s="14">
        <v>1</v>
      </c>
      <c r="AA158" s="77">
        <v>-1</v>
      </c>
      <c r="AB158" s="77"/>
      <c r="AC158" s="76"/>
      <c r="AD158" s="76"/>
      <c r="AE158" s="76"/>
      <c r="AF158" s="76"/>
      <c r="AG158" s="76"/>
      <c r="AH158" s="76"/>
      <c r="AI158" s="76"/>
      <c r="AJ158" s="76"/>
      <c r="AK158" s="76"/>
      <c r="AL158" s="76"/>
      <c r="AM158" s="76"/>
      <c r="AN158" s="76"/>
      <c r="AO158" s="76"/>
    </row>
    <row r="159" spans="1:41" ht="12.45">
      <c r="A159" s="27" t="s">
        <v>2958</v>
      </c>
      <c r="B159" s="78">
        <f t="shared" si="10"/>
        <v>19</v>
      </c>
      <c r="C159" s="33" t="s">
        <v>2959</v>
      </c>
      <c r="D159" s="78">
        <f t="shared" si="14"/>
        <v>4</v>
      </c>
      <c r="E159" s="33" t="s">
        <v>2959</v>
      </c>
      <c r="F159" s="78">
        <v>5</v>
      </c>
      <c r="G159" s="14"/>
      <c r="H159" s="33" t="s">
        <v>2960</v>
      </c>
      <c r="I159" s="33" t="s">
        <v>807</v>
      </c>
      <c r="J159" s="33" t="s">
        <v>35</v>
      </c>
      <c r="K159" s="38"/>
      <c r="L159" s="11" t="s">
        <v>36</v>
      </c>
      <c r="M159" s="11" t="s">
        <v>2385</v>
      </c>
      <c r="N159" s="11" t="s">
        <v>2391</v>
      </c>
      <c r="O159" s="12" t="s">
        <v>2915</v>
      </c>
      <c r="P159" s="25">
        <v>2504</v>
      </c>
      <c r="Q159" s="76">
        <v>1</v>
      </c>
      <c r="R159" s="14" t="s">
        <v>2879</v>
      </c>
      <c r="S159" s="33"/>
      <c r="T159" s="33" t="s">
        <v>48</v>
      </c>
      <c r="U159" s="41"/>
      <c r="V159" s="90"/>
      <c r="W159" s="41">
        <v>0</v>
      </c>
      <c r="X159" s="79"/>
      <c r="Y159" s="14"/>
      <c r="Z159" s="14">
        <v>1</v>
      </c>
      <c r="AA159" s="77">
        <v>-1</v>
      </c>
      <c r="AB159" s="77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</row>
    <row r="160" spans="1:41" ht="12.45">
      <c r="A160" s="27" t="s">
        <v>2961</v>
      </c>
      <c r="B160" s="78">
        <f t="shared" si="10"/>
        <v>17</v>
      </c>
      <c r="C160" s="33" t="s">
        <v>2962</v>
      </c>
      <c r="D160" s="78">
        <f t="shared" si="14"/>
        <v>4</v>
      </c>
      <c r="E160" s="33" t="s">
        <v>2962</v>
      </c>
      <c r="F160" s="78">
        <v>8</v>
      </c>
      <c r="G160" s="14"/>
      <c r="H160" s="33" t="s">
        <v>2963</v>
      </c>
      <c r="I160" s="33" t="s">
        <v>807</v>
      </c>
      <c r="J160" s="33" t="s">
        <v>35</v>
      </c>
      <c r="K160" s="38"/>
      <c r="L160" s="11" t="s">
        <v>36</v>
      </c>
      <c r="M160" s="11" t="s">
        <v>2385</v>
      </c>
      <c r="N160" s="11" t="s">
        <v>2391</v>
      </c>
      <c r="O160" s="12" t="s">
        <v>2915</v>
      </c>
      <c r="P160" s="25">
        <v>2504</v>
      </c>
      <c r="Q160" s="76">
        <v>1</v>
      </c>
      <c r="R160" s="14" t="s">
        <v>2879</v>
      </c>
      <c r="S160" s="33"/>
      <c r="T160" s="33" t="s">
        <v>48</v>
      </c>
      <c r="U160" s="41"/>
      <c r="V160" s="90"/>
      <c r="W160" s="41">
        <v>0</v>
      </c>
      <c r="X160" s="79"/>
      <c r="Y160" s="14"/>
      <c r="Z160" s="14">
        <v>1</v>
      </c>
      <c r="AA160" s="77">
        <v>-1</v>
      </c>
      <c r="AB160" s="77"/>
      <c r="AC160" s="76"/>
      <c r="AD160" s="76"/>
      <c r="AE160" s="76"/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</row>
    <row r="161" spans="1:41" ht="12.45">
      <c r="A161" s="27" t="s">
        <v>2964</v>
      </c>
      <c r="B161" s="78">
        <f t="shared" si="10"/>
        <v>24</v>
      </c>
      <c r="C161" s="33" t="s">
        <v>2965</v>
      </c>
      <c r="D161" s="78">
        <f t="shared" si="14"/>
        <v>4</v>
      </c>
      <c r="E161" s="33" t="s">
        <v>2965</v>
      </c>
      <c r="F161" s="78">
        <v>9</v>
      </c>
      <c r="G161" s="14"/>
      <c r="H161" s="33" t="s">
        <v>2966</v>
      </c>
      <c r="I161" s="33" t="s">
        <v>842</v>
      </c>
      <c r="J161" s="33" t="s">
        <v>35</v>
      </c>
      <c r="K161" s="38"/>
      <c r="L161" s="11" t="s">
        <v>36</v>
      </c>
      <c r="M161" s="11" t="s">
        <v>2385</v>
      </c>
      <c r="N161" s="11" t="s">
        <v>2391</v>
      </c>
      <c r="O161" s="12" t="s">
        <v>2915</v>
      </c>
      <c r="P161" s="25">
        <v>2504</v>
      </c>
      <c r="Q161" s="76">
        <v>1</v>
      </c>
      <c r="R161" s="14"/>
      <c r="S161" s="33" t="s">
        <v>2967</v>
      </c>
      <c r="T161" s="33" t="s">
        <v>48</v>
      </c>
      <c r="U161" s="41"/>
      <c r="V161" s="90"/>
      <c r="W161" s="41">
        <v>0</v>
      </c>
      <c r="X161" s="79"/>
      <c r="Y161" s="14"/>
      <c r="Z161" s="14">
        <v>1</v>
      </c>
      <c r="AA161" s="77">
        <v>-1</v>
      </c>
      <c r="AB161" s="77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</row>
    <row r="162" spans="1:41" ht="12.45">
      <c r="A162" s="27" t="s">
        <v>2968</v>
      </c>
      <c r="B162" s="78">
        <f t="shared" si="10"/>
        <v>22</v>
      </c>
      <c r="C162" s="33" t="s">
        <v>2969</v>
      </c>
      <c r="D162" s="78">
        <f t="shared" si="14"/>
        <v>4</v>
      </c>
      <c r="E162" s="33" t="s">
        <v>2969</v>
      </c>
      <c r="F162" s="78">
        <v>10</v>
      </c>
      <c r="G162" s="14"/>
      <c r="H162" s="33" t="s">
        <v>2970</v>
      </c>
      <c r="I162" s="33" t="s">
        <v>807</v>
      </c>
      <c r="J162" s="33" t="s">
        <v>35</v>
      </c>
      <c r="K162" s="38"/>
      <c r="L162" s="11" t="s">
        <v>36</v>
      </c>
      <c r="M162" s="11" t="s">
        <v>2385</v>
      </c>
      <c r="N162" s="11" t="s">
        <v>2391</v>
      </c>
      <c r="O162" s="12" t="s">
        <v>2915</v>
      </c>
      <c r="P162" s="25">
        <v>2504</v>
      </c>
      <c r="Q162" s="76">
        <v>1</v>
      </c>
      <c r="R162" s="14"/>
      <c r="S162" s="33" t="s">
        <v>2971</v>
      </c>
      <c r="T162" s="33" t="s">
        <v>48</v>
      </c>
      <c r="U162" s="41"/>
      <c r="V162" s="90"/>
      <c r="W162" s="41">
        <v>0</v>
      </c>
      <c r="X162" s="79"/>
      <c r="Y162" s="14"/>
      <c r="Z162" s="14">
        <v>1</v>
      </c>
      <c r="AA162" s="77">
        <v>-1</v>
      </c>
      <c r="AB162" s="77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</row>
    <row r="163" spans="1:41" ht="12.45">
      <c r="A163" s="27" t="s">
        <v>2972</v>
      </c>
      <c r="B163" s="78">
        <f t="shared" si="10"/>
        <v>19</v>
      </c>
      <c r="C163" s="33" t="s">
        <v>2973</v>
      </c>
      <c r="D163" s="78">
        <f t="shared" si="14"/>
        <v>4</v>
      </c>
      <c r="E163" s="33" t="s">
        <v>2973</v>
      </c>
      <c r="F163" s="78">
        <v>11</v>
      </c>
      <c r="G163" s="14"/>
      <c r="H163" s="33" t="s">
        <v>2974</v>
      </c>
      <c r="I163" s="33" t="s">
        <v>807</v>
      </c>
      <c r="J163" s="33" t="s">
        <v>35</v>
      </c>
      <c r="K163" s="38"/>
      <c r="L163" s="11" t="s">
        <v>36</v>
      </c>
      <c r="M163" s="11" t="s">
        <v>2385</v>
      </c>
      <c r="N163" s="11" t="s">
        <v>2391</v>
      </c>
      <c r="O163" s="12" t="s">
        <v>2915</v>
      </c>
      <c r="P163" s="25">
        <v>2504</v>
      </c>
      <c r="Q163" s="76">
        <v>1</v>
      </c>
      <c r="R163" s="14"/>
      <c r="S163" s="33" t="s">
        <v>2975</v>
      </c>
      <c r="T163" s="33" t="s">
        <v>48</v>
      </c>
      <c r="U163" s="41"/>
      <c r="V163" s="90"/>
      <c r="W163" s="41">
        <v>0</v>
      </c>
      <c r="X163" s="79"/>
      <c r="Y163" s="14"/>
      <c r="Z163" s="14">
        <v>1</v>
      </c>
      <c r="AA163" s="77">
        <v>-1</v>
      </c>
      <c r="AB163" s="77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</row>
    <row r="164" spans="1:41" ht="12.45">
      <c r="A164" s="27" t="s">
        <v>2976</v>
      </c>
      <c r="B164" s="78">
        <f t="shared" si="10"/>
        <v>18</v>
      </c>
      <c r="C164" s="33" t="s">
        <v>2977</v>
      </c>
      <c r="D164" s="78">
        <f t="shared" si="14"/>
        <v>4</v>
      </c>
      <c r="E164" s="33" t="s">
        <v>2977</v>
      </c>
      <c r="F164" s="78">
        <v>12</v>
      </c>
      <c r="G164" s="14"/>
      <c r="H164" s="33" t="s">
        <v>2978</v>
      </c>
      <c r="I164" s="33" t="s">
        <v>807</v>
      </c>
      <c r="J164" s="33" t="s">
        <v>35</v>
      </c>
      <c r="K164" s="38"/>
      <c r="L164" s="11" t="s">
        <v>36</v>
      </c>
      <c r="M164" s="11" t="s">
        <v>2385</v>
      </c>
      <c r="N164" s="11" t="s">
        <v>2391</v>
      </c>
      <c r="O164" s="12" t="s">
        <v>2915</v>
      </c>
      <c r="P164" s="25">
        <v>2504</v>
      </c>
      <c r="Q164" s="76">
        <v>1</v>
      </c>
      <c r="R164" s="14"/>
      <c r="S164" s="33" t="s">
        <v>2979</v>
      </c>
      <c r="T164" s="33" t="s">
        <v>48</v>
      </c>
      <c r="U164" s="41"/>
      <c r="V164" s="90"/>
      <c r="W164" s="41">
        <v>0</v>
      </c>
      <c r="X164" s="79"/>
      <c r="Y164" s="14"/>
      <c r="Z164" s="14">
        <v>1</v>
      </c>
      <c r="AA164" s="77">
        <v>-1</v>
      </c>
      <c r="AB164" s="77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</row>
    <row r="165" spans="1:41" ht="12.45">
      <c r="A165" s="27" t="s">
        <v>2980</v>
      </c>
      <c r="B165" s="78">
        <f t="shared" si="10"/>
        <v>20</v>
      </c>
      <c r="C165" s="33" t="s">
        <v>2981</v>
      </c>
      <c r="D165" s="78">
        <f t="shared" si="14"/>
        <v>4</v>
      </c>
      <c r="E165" s="33" t="s">
        <v>2982</v>
      </c>
      <c r="F165" s="78">
        <v>13</v>
      </c>
      <c r="G165" s="14"/>
      <c r="H165" s="33" t="s">
        <v>2983</v>
      </c>
      <c r="I165" s="33" t="s">
        <v>729</v>
      </c>
      <c r="J165" s="33" t="s">
        <v>35</v>
      </c>
      <c r="K165" s="38"/>
      <c r="L165" s="11" t="s">
        <v>36</v>
      </c>
      <c r="M165" s="11" t="s">
        <v>2385</v>
      </c>
      <c r="N165" s="11" t="s">
        <v>2391</v>
      </c>
      <c r="O165" s="12" t="s">
        <v>2915</v>
      </c>
      <c r="P165" s="25">
        <v>2504</v>
      </c>
      <c r="Q165" s="76">
        <v>1</v>
      </c>
      <c r="R165" s="14"/>
      <c r="S165" s="33" t="s">
        <v>2984</v>
      </c>
      <c r="T165" s="33" t="s">
        <v>2985</v>
      </c>
      <c r="U165" s="41"/>
      <c r="V165" s="90">
        <v>7271</v>
      </c>
      <c r="W165" s="41">
        <v>0</v>
      </c>
      <c r="X165" s="79"/>
      <c r="Y165" s="14"/>
      <c r="Z165" s="14">
        <v>1</v>
      </c>
      <c r="AA165" s="77">
        <v>-1</v>
      </c>
      <c r="AB165" s="77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</row>
    <row r="166" spans="1:41" ht="12.45">
      <c r="A166" s="27" t="s">
        <v>2986</v>
      </c>
      <c r="B166" s="78">
        <f t="shared" si="10"/>
        <v>18</v>
      </c>
      <c r="C166" s="33" t="s">
        <v>2987</v>
      </c>
      <c r="D166" s="78">
        <f t="shared" si="14"/>
        <v>4</v>
      </c>
      <c r="E166" s="33" t="s">
        <v>2987</v>
      </c>
      <c r="F166" s="78">
        <v>14</v>
      </c>
      <c r="G166" s="14"/>
      <c r="H166" s="33" t="s">
        <v>2988</v>
      </c>
      <c r="I166" s="33" t="s">
        <v>807</v>
      </c>
      <c r="J166" s="33" t="s">
        <v>35</v>
      </c>
      <c r="K166" s="38"/>
      <c r="L166" s="11" t="s">
        <v>36</v>
      </c>
      <c r="M166" s="11" t="s">
        <v>2385</v>
      </c>
      <c r="N166" s="11" t="s">
        <v>2391</v>
      </c>
      <c r="O166" s="12" t="s">
        <v>2915</v>
      </c>
      <c r="P166" s="25">
        <v>2504</v>
      </c>
      <c r="Q166" s="76">
        <v>1</v>
      </c>
      <c r="R166" s="14"/>
      <c r="S166" s="14"/>
      <c r="T166" s="14"/>
      <c r="U166" s="41"/>
      <c r="V166" s="90"/>
      <c r="W166" s="41">
        <v>0</v>
      </c>
      <c r="X166" s="79"/>
      <c r="Y166" s="14"/>
      <c r="Z166" s="14">
        <v>1</v>
      </c>
      <c r="AA166" s="77">
        <v>-1</v>
      </c>
      <c r="AB166" s="77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</row>
    <row r="167" spans="1:41" ht="12.45">
      <c r="A167" s="27" t="s">
        <v>2989</v>
      </c>
      <c r="B167" s="78">
        <f t="shared" si="10"/>
        <v>18</v>
      </c>
      <c r="C167" s="33" t="s">
        <v>2990</v>
      </c>
      <c r="D167" s="78">
        <f t="shared" si="14"/>
        <v>4</v>
      </c>
      <c r="E167" s="33" t="s">
        <v>2990</v>
      </c>
      <c r="F167" s="78">
        <v>15</v>
      </c>
      <c r="G167" s="14"/>
      <c r="H167" s="33" t="s">
        <v>2991</v>
      </c>
      <c r="I167" s="33" t="s">
        <v>807</v>
      </c>
      <c r="J167" s="33" t="s">
        <v>35</v>
      </c>
      <c r="K167" s="38"/>
      <c r="L167" s="11" t="s">
        <v>36</v>
      </c>
      <c r="M167" s="11" t="s">
        <v>2385</v>
      </c>
      <c r="N167" s="11" t="s">
        <v>2391</v>
      </c>
      <c r="O167" s="12" t="s">
        <v>2915</v>
      </c>
      <c r="P167" s="25">
        <v>2504</v>
      </c>
      <c r="Q167" s="76">
        <v>1</v>
      </c>
      <c r="R167" s="14"/>
      <c r="S167" s="14"/>
      <c r="T167" s="14"/>
      <c r="U167" s="41"/>
      <c r="V167" s="90"/>
      <c r="W167" s="41">
        <v>0</v>
      </c>
      <c r="X167" s="79"/>
      <c r="Y167" s="14"/>
      <c r="Z167" s="14">
        <v>1</v>
      </c>
      <c r="AA167" s="77">
        <v>-1</v>
      </c>
      <c r="AB167" s="77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</row>
    <row r="168" spans="1:41" ht="12.45">
      <c r="A168" s="27" t="s">
        <v>2992</v>
      </c>
      <c r="B168" s="78">
        <f t="shared" si="10"/>
        <v>19</v>
      </c>
      <c r="C168" s="33" t="s">
        <v>2993</v>
      </c>
      <c r="D168" s="78">
        <f t="shared" si="14"/>
        <v>4</v>
      </c>
      <c r="E168" s="33" t="s">
        <v>2993</v>
      </c>
      <c r="F168" s="78">
        <v>16</v>
      </c>
      <c r="G168" s="14"/>
      <c r="H168" s="33" t="s">
        <v>2994</v>
      </c>
      <c r="I168" s="33" t="s">
        <v>807</v>
      </c>
      <c r="J168" s="33" t="s">
        <v>35</v>
      </c>
      <c r="K168" s="38"/>
      <c r="L168" s="11" t="s">
        <v>36</v>
      </c>
      <c r="M168" s="11" t="s">
        <v>2385</v>
      </c>
      <c r="N168" s="11" t="s">
        <v>2391</v>
      </c>
      <c r="O168" s="12" t="s">
        <v>2915</v>
      </c>
      <c r="P168" s="25">
        <v>2504</v>
      </c>
      <c r="Q168" s="76">
        <v>1</v>
      </c>
      <c r="R168" s="14"/>
      <c r="S168" s="14"/>
      <c r="T168" s="14"/>
      <c r="U168" s="41"/>
      <c r="V168" s="90"/>
      <c r="W168" s="41">
        <v>0</v>
      </c>
      <c r="X168" s="79"/>
      <c r="Y168" s="14"/>
      <c r="Z168" s="14">
        <v>1</v>
      </c>
      <c r="AA168" s="77">
        <v>-1</v>
      </c>
      <c r="AB168" s="77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</row>
    <row r="169" spans="1:41" ht="12.45">
      <c r="A169" s="27" t="s">
        <v>2995</v>
      </c>
      <c r="B169" s="78">
        <f t="shared" si="10"/>
        <v>21</v>
      </c>
      <c r="C169" s="33" t="s">
        <v>2996</v>
      </c>
      <c r="D169" s="78">
        <f t="shared" si="14"/>
        <v>4</v>
      </c>
      <c r="E169" s="33" t="s">
        <v>2997</v>
      </c>
      <c r="F169" s="78">
        <v>17</v>
      </c>
      <c r="G169" s="14"/>
      <c r="H169" s="33" t="s">
        <v>2998</v>
      </c>
      <c r="I169" s="33" t="s">
        <v>729</v>
      </c>
      <c r="J169" s="33" t="s">
        <v>35</v>
      </c>
      <c r="K169" s="38"/>
      <c r="L169" s="11" t="s">
        <v>36</v>
      </c>
      <c r="M169" s="11" t="s">
        <v>2385</v>
      </c>
      <c r="N169" s="11" t="s">
        <v>2391</v>
      </c>
      <c r="O169" s="12" t="s">
        <v>2915</v>
      </c>
      <c r="P169" s="25">
        <v>2504</v>
      </c>
      <c r="Q169" s="76">
        <v>1</v>
      </c>
      <c r="R169" s="14"/>
      <c r="S169" s="14"/>
      <c r="T169" s="14"/>
      <c r="U169" s="41"/>
      <c r="V169" s="90"/>
      <c r="W169" s="41">
        <v>0</v>
      </c>
      <c r="X169" s="79"/>
      <c r="Y169" s="14"/>
      <c r="Z169" s="14">
        <v>1</v>
      </c>
      <c r="AA169" s="77">
        <v>-1</v>
      </c>
      <c r="AB169" s="77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</row>
    <row r="170" spans="1:41" ht="12.45">
      <c r="A170" s="27" t="s">
        <v>2999</v>
      </c>
      <c r="B170" s="78">
        <f t="shared" si="10"/>
        <v>17</v>
      </c>
      <c r="C170" s="33" t="s">
        <v>3000</v>
      </c>
      <c r="D170" s="78">
        <f t="shared" si="14"/>
        <v>4</v>
      </c>
      <c r="E170" s="33" t="s">
        <v>3000</v>
      </c>
      <c r="F170" s="78">
        <v>18</v>
      </c>
      <c r="G170" s="14"/>
      <c r="H170" s="33" t="s">
        <v>3001</v>
      </c>
      <c r="I170" s="33" t="s">
        <v>807</v>
      </c>
      <c r="J170" s="33" t="s">
        <v>35</v>
      </c>
      <c r="K170" s="38"/>
      <c r="L170" s="11" t="s">
        <v>36</v>
      </c>
      <c r="M170" s="11" t="s">
        <v>2385</v>
      </c>
      <c r="N170" s="11" t="s">
        <v>2391</v>
      </c>
      <c r="O170" s="12" t="s">
        <v>2915</v>
      </c>
      <c r="P170" s="25">
        <v>2504</v>
      </c>
      <c r="Q170" s="76">
        <v>1</v>
      </c>
      <c r="R170" s="14"/>
      <c r="S170" s="14"/>
      <c r="T170" s="14"/>
      <c r="U170" s="41"/>
      <c r="V170" s="90"/>
      <c r="W170" s="41">
        <v>0</v>
      </c>
      <c r="X170" s="79"/>
      <c r="Y170" s="14"/>
      <c r="Z170" s="14">
        <v>1</v>
      </c>
      <c r="AA170" s="77">
        <v>-1</v>
      </c>
      <c r="AB170" s="77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</row>
    <row r="171" spans="1:41" ht="12.45">
      <c r="A171" s="27" t="s">
        <v>3002</v>
      </c>
      <c r="B171" s="78">
        <f t="shared" si="10"/>
        <v>18</v>
      </c>
      <c r="C171" s="33" t="s">
        <v>3003</v>
      </c>
      <c r="D171" s="78">
        <f t="shared" si="14"/>
        <v>4</v>
      </c>
      <c r="E171" s="33" t="s">
        <v>3003</v>
      </c>
      <c r="F171" s="78">
        <v>19</v>
      </c>
      <c r="G171" s="14"/>
      <c r="H171" s="33" t="s">
        <v>3004</v>
      </c>
      <c r="I171" s="33" t="s">
        <v>807</v>
      </c>
      <c r="J171" s="33" t="s">
        <v>35</v>
      </c>
      <c r="K171" s="38"/>
      <c r="L171" s="11" t="s">
        <v>36</v>
      </c>
      <c r="M171" s="11" t="s">
        <v>2385</v>
      </c>
      <c r="N171" s="11" t="s">
        <v>2391</v>
      </c>
      <c r="O171" s="12" t="s">
        <v>2915</v>
      </c>
      <c r="P171" s="25">
        <v>2504</v>
      </c>
      <c r="Q171" s="76">
        <v>1</v>
      </c>
      <c r="R171" s="14"/>
      <c r="S171" s="14"/>
      <c r="T171" s="14"/>
      <c r="U171" s="41"/>
      <c r="V171" s="90"/>
      <c r="W171" s="41">
        <v>0</v>
      </c>
      <c r="X171" s="79"/>
      <c r="Y171" s="14"/>
      <c r="Z171" s="14">
        <v>1</v>
      </c>
      <c r="AA171" s="77">
        <v>-1</v>
      </c>
      <c r="AB171" s="77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</row>
    <row r="172" spans="1:41" ht="12.45">
      <c r="A172" s="27" t="s">
        <v>3005</v>
      </c>
      <c r="B172" s="78">
        <f t="shared" si="10"/>
        <v>20</v>
      </c>
      <c r="C172" s="33" t="s">
        <v>3006</v>
      </c>
      <c r="D172" s="78">
        <f t="shared" si="14"/>
        <v>5</v>
      </c>
      <c r="E172" s="33" t="s">
        <v>3006</v>
      </c>
      <c r="F172" s="78">
        <v>19</v>
      </c>
      <c r="G172" s="14"/>
      <c r="H172" s="33" t="s">
        <v>3007</v>
      </c>
      <c r="I172" s="33" t="s">
        <v>807</v>
      </c>
      <c r="J172" s="33" t="s">
        <v>35</v>
      </c>
      <c r="K172" s="38"/>
      <c r="L172" s="11" t="s">
        <v>36</v>
      </c>
      <c r="M172" s="11" t="s">
        <v>2385</v>
      </c>
      <c r="N172" s="11" t="s">
        <v>2391</v>
      </c>
      <c r="O172" s="12" t="s">
        <v>2915</v>
      </c>
      <c r="P172" s="25">
        <v>2504</v>
      </c>
      <c r="Q172" s="76">
        <v>1</v>
      </c>
      <c r="R172" s="14" t="s">
        <v>3008</v>
      </c>
      <c r="S172" s="14"/>
      <c r="T172" s="14"/>
      <c r="U172" s="41"/>
      <c r="V172" s="90"/>
      <c r="W172" s="41">
        <v>0</v>
      </c>
      <c r="X172" s="79"/>
      <c r="Y172" s="14"/>
      <c r="Z172" s="14">
        <v>1</v>
      </c>
      <c r="AA172" s="77">
        <v>-1</v>
      </c>
      <c r="AB172" s="77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</row>
    <row r="173" spans="1:41" ht="12.45">
      <c r="A173" s="27" t="s">
        <v>3009</v>
      </c>
      <c r="B173" s="78">
        <f t="shared" si="10"/>
        <v>18</v>
      </c>
      <c r="C173" s="33" t="s">
        <v>3010</v>
      </c>
      <c r="D173" s="78">
        <f t="shared" si="14"/>
        <v>4</v>
      </c>
      <c r="E173" s="33" t="s">
        <v>3010</v>
      </c>
      <c r="F173" s="78">
        <v>20</v>
      </c>
      <c r="G173" s="14"/>
      <c r="H173" s="33" t="s">
        <v>3011</v>
      </c>
      <c r="I173" s="33" t="s">
        <v>807</v>
      </c>
      <c r="J173" s="33" t="s">
        <v>35</v>
      </c>
      <c r="K173" s="38"/>
      <c r="L173" s="11" t="s">
        <v>36</v>
      </c>
      <c r="M173" s="11" t="s">
        <v>2385</v>
      </c>
      <c r="N173" s="11" t="s">
        <v>2391</v>
      </c>
      <c r="O173" s="12" t="s">
        <v>2915</v>
      </c>
      <c r="P173" s="25">
        <v>2504</v>
      </c>
      <c r="Q173" s="76">
        <v>1</v>
      </c>
      <c r="R173" s="14"/>
      <c r="S173" s="33" t="s">
        <v>2979</v>
      </c>
      <c r="T173" s="33" t="s">
        <v>48</v>
      </c>
      <c r="U173" s="41"/>
      <c r="V173" s="90"/>
      <c r="W173" s="41">
        <v>0</v>
      </c>
      <c r="X173" s="79"/>
      <c r="Y173" s="14"/>
      <c r="Z173" s="14">
        <v>1</v>
      </c>
      <c r="AA173" s="77">
        <v>-1</v>
      </c>
      <c r="AB173" s="77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</row>
    <row r="174" spans="1:41" ht="12.45">
      <c r="A174" s="27" t="s">
        <v>3012</v>
      </c>
      <c r="B174" s="78">
        <f t="shared" si="10"/>
        <v>21</v>
      </c>
      <c r="C174" s="33" t="s">
        <v>3013</v>
      </c>
      <c r="D174" s="78">
        <f t="shared" si="14"/>
        <v>4</v>
      </c>
      <c r="E174" s="33" t="s">
        <v>3013</v>
      </c>
      <c r="F174" s="14">
        <v>21</v>
      </c>
      <c r="G174" s="14"/>
      <c r="H174" s="33" t="s">
        <v>3014</v>
      </c>
      <c r="I174" s="33" t="s">
        <v>807</v>
      </c>
      <c r="J174" s="33" t="s">
        <v>35</v>
      </c>
      <c r="K174" s="38"/>
      <c r="L174" s="11" t="s">
        <v>36</v>
      </c>
      <c r="M174" s="11" t="s">
        <v>2385</v>
      </c>
      <c r="N174" s="11" t="s">
        <v>2391</v>
      </c>
      <c r="O174" s="12" t="s">
        <v>2915</v>
      </c>
      <c r="P174" s="25">
        <v>2504</v>
      </c>
      <c r="Q174" s="76">
        <v>1</v>
      </c>
      <c r="R174" s="14"/>
      <c r="S174" s="33" t="s">
        <v>3015</v>
      </c>
      <c r="T174" s="33" t="s">
        <v>48</v>
      </c>
      <c r="U174" s="41"/>
      <c r="V174" s="90"/>
      <c r="W174" s="41">
        <v>0</v>
      </c>
      <c r="X174" s="79"/>
      <c r="Y174" s="14"/>
      <c r="Z174" s="14">
        <v>1</v>
      </c>
      <c r="AA174" s="77">
        <v>-1</v>
      </c>
      <c r="AB174" s="77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</row>
    <row r="175" spans="1:41" ht="12.45">
      <c r="A175" s="27" t="s">
        <v>3016</v>
      </c>
      <c r="B175" s="78">
        <f t="shared" si="10"/>
        <v>18</v>
      </c>
      <c r="C175" s="33" t="s">
        <v>3017</v>
      </c>
      <c r="D175" s="78">
        <f t="shared" si="14"/>
        <v>4</v>
      </c>
      <c r="E175" s="33" t="s">
        <v>3017</v>
      </c>
      <c r="F175" s="78">
        <v>2</v>
      </c>
      <c r="G175" s="14"/>
      <c r="H175" s="33" t="s">
        <v>3018</v>
      </c>
      <c r="I175" s="33" t="s">
        <v>842</v>
      </c>
      <c r="J175" s="33" t="s">
        <v>35</v>
      </c>
      <c r="K175" s="38"/>
      <c r="L175" s="11" t="s">
        <v>36</v>
      </c>
      <c r="M175" s="11" t="s">
        <v>2385</v>
      </c>
      <c r="N175" s="11" t="s">
        <v>2391</v>
      </c>
      <c r="O175" s="12" t="s">
        <v>3019</v>
      </c>
      <c r="P175" s="25">
        <v>2505</v>
      </c>
      <c r="Q175" s="76">
        <v>1</v>
      </c>
      <c r="R175" s="14"/>
      <c r="S175" s="33" t="s">
        <v>3020</v>
      </c>
      <c r="T175" s="33" t="s">
        <v>48</v>
      </c>
      <c r="U175" s="41"/>
      <c r="V175" s="90"/>
      <c r="W175" s="41">
        <v>0</v>
      </c>
      <c r="X175" s="79"/>
      <c r="Y175" s="14"/>
      <c r="Z175" s="14">
        <v>1</v>
      </c>
      <c r="AA175" s="77">
        <v>-1</v>
      </c>
      <c r="AB175" s="77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</row>
    <row r="176" spans="1:41" ht="12.45">
      <c r="A176" s="27" t="s">
        <v>3021</v>
      </c>
      <c r="B176" s="78">
        <f t="shared" si="10"/>
        <v>22</v>
      </c>
      <c r="C176" s="33" t="s">
        <v>3022</v>
      </c>
      <c r="D176" s="78">
        <f t="shared" si="14"/>
        <v>4</v>
      </c>
      <c r="E176" s="33" t="s">
        <v>3022</v>
      </c>
      <c r="F176" s="78">
        <v>3</v>
      </c>
      <c r="G176" s="14"/>
      <c r="H176" s="33" t="s">
        <v>3023</v>
      </c>
      <c r="I176" s="33" t="s">
        <v>842</v>
      </c>
      <c r="J176" s="33" t="s">
        <v>35</v>
      </c>
      <c r="K176" s="38"/>
      <c r="L176" s="11" t="s">
        <v>36</v>
      </c>
      <c r="M176" s="11" t="s">
        <v>2385</v>
      </c>
      <c r="N176" s="11" t="s">
        <v>2391</v>
      </c>
      <c r="O176" s="12" t="s">
        <v>3019</v>
      </c>
      <c r="P176" s="25">
        <v>2505</v>
      </c>
      <c r="Q176" s="76">
        <v>1</v>
      </c>
      <c r="R176" s="14"/>
      <c r="S176" s="33" t="s">
        <v>3020</v>
      </c>
      <c r="T176" s="33" t="s">
        <v>48</v>
      </c>
      <c r="U176" s="41"/>
      <c r="V176" s="90"/>
      <c r="W176" s="41">
        <v>0</v>
      </c>
      <c r="X176" s="79"/>
      <c r="Y176" s="14"/>
      <c r="Z176" s="14">
        <v>1</v>
      </c>
      <c r="AA176" s="77">
        <v>-1</v>
      </c>
      <c r="AB176" s="77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</row>
    <row r="177" spans="1:41" ht="12.45">
      <c r="A177" s="27" t="s">
        <v>3024</v>
      </c>
      <c r="B177" s="78">
        <f t="shared" si="10"/>
        <v>22</v>
      </c>
      <c r="C177" s="33" t="s">
        <v>3025</v>
      </c>
      <c r="D177" s="78">
        <f t="shared" si="14"/>
        <v>4</v>
      </c>
      <c r="E177" s="33" t="s">
        <v>3025</v>
      </c>
      <c r="F177" s="78">
        <v>4</v>
      </c>
      <c r="G177" s="14"/>
      <c r="H177" s="33" t="s">
        <v>3026</v>
      </c>
      <c r="I177" s="33" t="s">
        <v>842</v>
      </c>
      <c r="J177" s="33" t="s">
        <v>35</v>
      </c>
      <c r="K177" s="38"/>
      <c r="L177" s="11" t="s">
        <v>36</v>
      </c>
      <c r="M177" s="11" t="s">
        <v>2385</v>
      </c>
      <c r="N177" s="11" t="s">
        <v>2391</v>
      </c>
      <c r="O177" s="12" t="s">
        <v>3019</v>
      </c>
      <c r="P177" s="25">
        <v>2505</v>
      </c>
      <c r="Q177" s="76">
        <v>1</v>
      </c>
      <c r="R177" s="14"/>
      <c r="S177" s="33" t="s">
        <v>3027</v>
      </c>
      <c r="T177" s="33" t="s">
        <v>48</v>
      </c>
      <c r="U177" s="41"/>
      <c r="V177" s="90"/>
      <c r="W177" s="41">
        <v>0</v>
      </c>
      <c r="X177" s="79"/>
      <c r="Y177" s="14"/>
      <c r="Z177" s="14">
        <v>1</v>
      </c>
      <c r="AA177" s="77">
        <v>-1</v>
      </c>
      <c r="AB177" s="77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</row>
    <row r="178" spans="1:41" ht="12.45">
      <c r="A178" s="27" t="s">
        <v>3028</v>
      </c>
      <c r="B178" s="78">
        <f t="shared" si="10"/>
        <v>24</v>
      </c>
      <c r="C178" s="33" t="s">
        <v>3029</v>
      </c>
      <c r="D178" s="78">
        <f t="shared" si="14"/>
        <v>4</v>
      </c>
      <c r="E178" s="33" t="s">
        <v>3029</v>
      </c>
      <c r="F178" s="78">
        <v>5</v>
      </c>
      <c r="G178" s="14"/>
      <c r="H178" s="33" t="s">
        <v>3030</v>
      </c>
      <c r="I178" s="33" t="s">
        <v>842</v>
      </c>
      <c r="J178" s="33" t="s">
        <v>35</v>
      </c>
      <c r="K178" s="38"/>
      <c r="L178" s="11" t="s">
        <v>36</v>
      </c>
      <c r="M178" s="11" t="s">
        <v>2385</v>
      </c>
      <c r="N178" s="11" t="s">
        <v>2391</v>
      </c>
      <c r="O178" s="12" t="s">
        <v>3019</v>
      </c>
      <c r="P178" s="25">
        <v>2505</v>
      </c>
      <c r="Q178" s="76">
        <v>1</v>
      </c>
      <c r="R178" s="14"/>
      <c r="S178" s="33" t="s">
        <v>3027</v>
      </c>
      <c r="T178" s="33" t="s">
        <v>48</v>
      </c>
      <c r="U178" s="41"/>
      <c r="V178" s="90"/>
      <c r="W178" s="41">
        <v>0</v>
      </c>
      <c r="X178" s="79"/>
      <c r="Y178" s="14"/>
      <c r="Z178" s="14">
        <v>1</v>
      </c>
      <c r="AA178" s="77">
        <v>-1</v>
      </c>
      <c r="AB178" s="77"/>
      <c r="AC178" s="76"/>
      <c r="AD178" s="76"/>
      <c r="AE178" s="76"/>
      <c r="AF178" s="76"/>
      <c r="AG178" s="76"/>
      <c r="AH178" s="76"/>
      <c r="AI178" s="76"/>
      <c r="AJ178" s="76"/>
      <c r="AK178" s="76"/>
      <c r="AL178" s="76"/>
      <c r="AM178" s="76"/>
      <c r="AN178" s="76"/>
      <c r="AO178" s="76"/>
    </row>
    <row r="179" spans="1:41" ht="12.45">
      <c r="A179" s="27" t="s">
        <v>3031</v>
      </c>
      <c r="B179" s="78">
        <f t="shared" si="10"/>
        <v>22</v>
      </c>
      <c r="C179" s="33" t="s">
        <v>3032</v>
      </c>
      <c r="D179" s="78">
        <f t="shared" si="14"/>
        <v>4</v>
      </c>
      <c r="E179" s="33" t="s">
        <v>3032</v>
      </c>
      <c r="F179" s="78">
        <v>6</v>
      </c>
      <c r="G179" s="14"/>
      <c r="H179" s="33" t="s">
        <v>3033</v>
      </c>
      <c r="I179" s="33" t="s">
        <v>842</v>
      </c>
      <c r="J179" s="33" t="s">
        <v>35</v>
      </c>
      <c r="K179" s="38"/>
      <c r="L179" s="11" t="s">
        <v>36</v>
      </c>
      <c r="M179" s="11" t="s">
        <v>2385</v>
      </c>
      <c r="N179" s="11" t="s">
        <v>2391</v>
      </c>
      <c r="O179" s="12" t="s">
        <v>3019</v>
      </c>
      <c r="P179" s="25">
        <v>2505</v>
      </c>
      <c r="Q179" s="76">
        <v>1</v>
      </c>
      <c r="R179" s="14"/>
      <c r="S179" s="33" t="s">
        <v>3034</v>
      </c>
      <c r="T179" s="33" t="s">
        <v>48</v>
      </c>
      <c r="U179" s="41"/>
      <c r="V179" s="90"/>
      <c r="W179" s="41">
        <v>0</v>
      </c>
      <c r="X179" s="79"/>
      <c r="Y179" s="14"/>
      <c r="Z179" s="14">
        <v>1</v>
      </c>
      <c r="AA179" s="77">
        <v>-1</v>
      </c>
      <c r="AB179" s="77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</row>
    <row r="180" spans="1:41" ht="12.45">
      <c r="A180" s="27" t="s">
        <v>3035</v>
      </c>
      <c r="B180" s="78">
        <f t="shared" si="10"/>
        <v>24</v>
      </c>
      <c r="C180" s="33" t="s">
        <v>3036</v>
      </c>
      <c r="D180" s="78">
        <f t="shared" si="14"/>
        <v>4</v>
      </c>
      <c r="E180" s="33" t="s">
        <v>3036</v>
      </c>
      <c r="F180" s="78">
        <v>6</v>
      </c>
      <c r="G180" s="14"/>
      <c r="H180" s="33" t="s">
        <v>3037</v>
      </c>
      <c r="I180" s="33" t="s">
        <v>842</v>
      </c>
      <c r="J180" s="33" t="s">
        <v>35</v>
      </c>
      <c r="K180" s="38"/>
      <c r="L180" s="11" t="s">
        <v>36</v>
      </c>
      <c r="M180" s="11" t="s">
        <v>2385</v>
      </c>
      <c r="N180" s="11" t="s">
        <v>2391</v>
      </c>
      <c r="O180" s="12" t="s">
        <v>3019</v>
      </c>
      <c r="P180" s="25">
        <v>2505</v>
      </c>
      <c r="Q180" s="76">
        <v>1</v>
      </c>
      <c r="R180" s="14"/>
      <c r="S180" s="33" t="s">
        <v>3034</v>
      </c>
      <c r="T180" s="33" t="s">
        <v>48</v>
      </c>
      <c r="U180" s="41"/>
      <c r="V180" s="90"/>
      <c r="W180" s="41">
        <v>0</v>
      </c>
      <c r="X180" s="79"/>
      <c r="Y180" s="14"/>
      <c r="Z180" s="14">
        <v>1</v>
      </c>
      <c r="AA180" s="77">
        <v>-1</v>
      </c>
      <c r="AB180" s="77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</row>
    <row r="181" spans="1:41" ht="12.45">
      <c r="A181" s="27" t="s">
        <v>3038</v>
      </c>
      <c r="B181" s="78">
        <f t="shared" si="10"/>
        <v>24</v>
      </c>
      <c r="C181" s="33" t="s">
        <v>3039</v>
      </c>
      <c r="D181" s="78">
        <f t="shared" si="14"/>
        <v>4</v>
      </c>
      <c r="E181" s="33" t="s">
        <v>3039</v>
      </c>
      <c r="F181" s="78">
        <v>7</v>
      </c>
      <c r="G181" s="14"/>
      <c r="H181" s="33" t="s">
        <v>3040</v>
      </c>
      <c r="I181" s="33" t="s">
        <v>842</v>
      </c>
      <c r="J181" s="33" t="s">
        <v>35</v>
      </c>
      <c r="K181" s="38"/>
      <c r="L181" s="11" t="s">
        <v>36</v>
      </c>
      <c r="M181" s="11" t="s">
        <v>2385</v>
      </c>
      <c r="N181" s="11" t="s">
        <v>2391</v>
      </c>
      <c r="O181" s="12" t="s">
        <v>3019</v>
      </c>
      <c r="P181" s="25">
        <v>2505</v>
      </c>
      <c r="Q181" s="76">
        <v>1</v>
      </c>
      <c r="R181" s="14"/>
      <c r="S181" s="33" t="s">
        <v>3041</v>
      </c>
      <c r="T181" s="33" t="s">
        <v>48</v>
      </c>
      <c r="U181" s="41"/>
      <c r="V181" s="90"/>
      <c r="W181" s="41">
        <v>0</v>
      </c>
      <c r="X181" s="79"/>
      <c r="Y181" s="14"/>
      <c r="Z181" s="14">
        <v>1</v>
      </c>
      <c r="AA181" s="77">
        <v>-1</v>
      </c>
      <c r="AB181" s="77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</row>
    <row r="182" spans="1:41" ht="12.45">
      <c r="A182" s="27" t="s">
        <v>3042</v>
      </c>
      <c r="B182" s="78">
        <f t="shared" si="10"/>
        <v>21</v>
      </c>
      <c r="C182" s="33" t="s">
        <v>3043</v>
      </c>
      <c r="D182" s="78">
        <f t="shared" si="14"/>
        <v>4</v>
      </c>
      <c r="E182" s="33" t="s">
        <v>3043</v>
      </c>
      <c r="F182" s="78">
        <v>8</v>
      </c>
      <c r="G182" s="14"/>
      <c r="H182" s="33" t="s">
        <v>3044</v>
      </c>
      <c r="I182" s="33" t="s">
        <v>842</v>
      </c>
      <c r="J182" s="33" t="s">
        <v>35</v>
      </c>
      <c r="K182" s="38"/>
      <c r="L182" s="11" t="s">
        <v>36</v>
      </c>
      <c r="M182" s="11" t="s">
        <v>2385</v>
      </c>
      <c r="N182" s="11" t="s">
        <v>2391</v>
      </c>
      <c r="O182" s="12" t="s">
        <v>3019</v>
      </c>
      <c r="P182" s="25">
        <v>2505</v>
      </c>
      <c r="Q182" s="76">
        <v>1</v>
      </c>
      <c r="R182" s="14"/>
      <c r="S182" s="33" t="s">
        <v>3045</v>
      </c>
      <c r="T182" s="33" t="s">
        <v>48</v>
      </c>
      <c r="U182" s="41"/>
      <c r="V182" s="90"/>
      <c r="W182" s="41">
        <v>0</v>
      </c>
      <c r="X182" s="79"/>
      <c r="Y182" s="14"/>
      <c r="Z182" s="14">
        <v>1</v>
      </c>
      <c r="AA182" s="77">
        <v>-1</v>
      </c>
      <c r="AB182" s="77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</row>
    <row r="183" spans="1:41" ht="12.45">
      <c r="A183" s="27" t="s">
        <v>3046</v>
      </c>
      <c r="B183" s="78">
        <f t="shared" si="10"/>
        <v>24</v>
      </c>
      <c r="C183" s="33" t="s">
        <v>3047</v>
      </c>
      <c r="D183" s="78">
        <f t="shared" si="14"/>
        <v>4</v>
      </c>
      <c r="E183" s="33" t="s">
        <v>3047</v>
      </c>
      <c r="F183" s="78">
        <v>8</v>
      </c>
      <c r="G183" s="14"/>
      <c r="H183" s="33" t="s">
        <v>3048</v>
      </c>
      <c r="I183" s="33" t="s">
        <v>842</v>
      </c>
      <c r="J183" s="33" t="s">
        <v>35</v>
      </c>
      <c r="K183" s="38"/>
      <c r="L183" s="11" t="s">
        <v>36</v>
      </c>
      <c r="M183" s="11" t="s">
        <v>2385</v>
      </c>
      <c r="N183" s="11" t="s">
        <v>2391</v>
      </c>
      <c r="O183" s="12" t="s">
        <v>3019</v>
      </c>
      <c r="P183" s="25">
        <v>2505</v>
      </c>
      <c r="Q183" s="76">
        <v>1</v>
      </c>
      <c r="R183" s="14"/>
      <c r="S183" s="33" t="s">
        <v>3045</v>
      </c>
      <c r="T183" s="33" t="s">
        <v>48</v>
      </c>
      <c r="U183" s="41"/>
      <c r="V183" s="90"/>
      <c r="W183" s="41">
        <v>0</v>
      </c>
      <c r="X183" s="79"/>
      <c r="Y183" s="14"/>
      <c r="Z183" s="14">
        <v>1</v>
      </c>
      <c r="AA183" s="77">
        <v>-1</v>
      </c>
      <c r="AB183" s="77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</row>
    <row r="184" spans="1:41" ht="12.45">
      <c r="A184" s="27" t="s">
        <v>3049</v>
      </c>
      <c r="B184" s="78">
        <f t="shared" si="10"/>
        <v>24</v>
      </c>
      <c r="C184" s="33" t="s">
        <v>3050</v>
      </c>
      <c r="D184" s="78">
        <f t="shared" si="14"/>
        <v>4</v>
      </c>
      <c r="E184" s="33" t="s">
        <v>3050</v>
      </c>
      <c r="F184" s="78">
        <v>9</v>
      </c>
      <c r="G184" s="14"/>
      <c r="H184" s="33" t="s">
        <v>3051</v>
      </c>
      <c r="I184" s="33" t="s">
        <v>2315</v>
      </c>
      <c r="J184" s="33" t="s">
        <v>35</v>
      </c>
      <c r="K184" s="38"/>
      <c r="L184" s="11" t="s">
        <v>36</v>
      </c>
      <c r="M184" s="11" t="s">
        <v>2385</v>
      </c>
      <c r="N184" s="11" t="s">
        <v>2391</v>
      </c>
      <c r="O184" s="12" t="s">
        <v>3019</v>
      </c>
      <c r="P184" s="25">
        <v>2505</v>
      </c>
      <c r="Q184" s="76">
        <v>1</v>
      </c>
      <c r="R184" s="14"/>
      <c r="S184" s="33" t="s">
        <v>3052</v>
      </c>
      <c r="T184" s="33" t="s">
        <v>48</v>
      </c>
      <c r="U184" s="41"/>
      <c r="V184" s="90"/>
      <c r="W184" s="41">
        <v>0</v>
      </c>
      <c r="X184" s="79"/>
      <c r="Y184" s="33" t="s">
        <v>451</v>
      </c>
      <c r="Z184" s="14">
        <v>1</v>
      </c>
      <c r="AA184" s="77">
        <v>-1</v>
      </c>
      <c r="AB184" s="77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</row>
    <row r="185" spans="1:41" ht="12.45">
      <c r="A185" s="27" t="s">
        <v>3053</v>
      </c>
      <c r="B185" s="78">
        <f t="shared" si="10"/>
        <v>13</v>
      </c>
      <c r="C185" s="33" t="s">
        <v>3054</v>
      </c>
      <c r="D185" s="78">
        <f t="shared" si="14"/>
        <v>4</v>
      </c>
      <c r="E185" s="33" t="s">
        <v>3054</v>
      </c>
      <c r="F185" s="78">
        <v>10</v>
      </c>
      <c r="G185" s="14"/>
      <c r="H185" s="33" t="s">
        <v>3055</v>
      </c>
      <c r="I185" s="33" t="s">
        <v>842</v>
      </c>
      <c r="J185" s="33" t="s">
        <v>35</v>
      </c>
      <c r="K185" s="38"/>
      <c r="L185" s="11" t="s">
        <v>36</v>
      </c>
      <c r="M185" s="11" t="s">
        <v>2385</v>
      </c>
      <c r="N185" s="11" t="s">
        <v>2391</v>
      </c>
      <c r="O185" s="12" t="s">
        <v>3019</v>
      </c>
      <c r="P185" s="25">
        <v>2505</v>
      </c>
      <c r="Q185" s="76">
        <v>1</v>
      </c>
      <c r="R185" s="14"/>
      <c r="S185" s="33" t="s">
        <v>3056</v>
      </c>
      <c r="T185" s="33" t="s">
        <v>48</v>
      </c>
      <c r="U185" s="41"/>
      <c r="V185" s="90"/>
      <c r="W185" s="41">
        <v>0</v>
      </c>
      <c r="X185" s="79"/>
      <c r="Y185" s="14"/>
      <c r="Z185" s="14">
        <v>1</v>
      </c>
      <c r="AA185" s="77">
        <v>-1</v>
      </c>
      <c r="AB185" s="77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</row>
    <row r="186" spans="1:41" ht="12.45">
      <c r="A186" s="27" t="s">
        <v>3057</v>
      </c>
      <c r="B186" s="78">
        <f t="shared" si="10"/>
        <v>20</v>
      </c>
      <c r="C186" s="33" t="s">
        <v>3058</v>
      </c>
      <c r="D186" s="78">
        <f t="shared" si="14"/>
        <v>4</v>
      </c>
      <c r="E186" s="33" t="s">
        <v>3058</v>
      </c>
      <c r="F186" s="78">
        <v>11</v>
      </c>
      <c r="G186" s="14"/>
      <c r="H186" s="33" t="s">
        <v>3059</v>
      </c>
      <c r="I186" s="33" t="s">
        <v>842</v>
      </c>
      <c r="J186" s="33" t="s">
        <v>35</v>
      </c>
      <c r="K186" s="38"/>
      <c r="L186" s="11" t="s">
        <v>36</v>
      </c>
      <c r="M186" s="11" t="s">
        <v>2385</v>
      </c>
      <c r="N186" s="11" t="s">
        <v>2391</v>
      </c>
      <c r="O186" s="12" t="s">
        <v>3019</v>
      </c>
      <c r="P186" s="25">
        <v>2505</v>
      </c>
      <c r="Q186" s="76">
        <v>1</v>
      </c>
      <c r="R186" s="14"/>
      <c r="S186" s="33" t="s">
        <v>3060</v>
      </c>
      <c r="T186" s="33" t="s">
        <v>48</v>
      </c>
      <c r="U186" s="41"/>
      <c r="V186" s="90"/>
      <c r="W186" s="41">
        <v>0</v>
      </c>
      <c r="X186" s="79"/>
      <c r="Y186" s="14"/>
      <c r="Z186" s="14">
        <v>1</v>
      </c>
      <c r="AA186" s="77">
        <v>-1</v>
      </c>
      <c r="AB186" s="77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</row>
    <row r="187" spans="1:41" ht="12.45">
      <c r="A187" s="27" t="s">
        <v>3061</v>
      </c>
      <c r="B187" s="78">
        <f t="shared" si="10"/>
        <v>22</v>
      </c>
      <c r="C187" s="33" t="s">
        <v>3062</v>
      </c>
      <c r="D187" s="78">
        <f t="shared" si="14"/>
        <v>4</v>
      </c>
      <c r="E187" s="33" t="s">
        <v>3062</v>
      </c>
      <c r="F187" s="78">
        <v>11</v>
      </c>
      <c r="G187" s="14"/>
      <c r="H187" s="33" t="s">
        <v>3063</v>
      </c>
      <c r="I187" s="33" t="s">
        <v>842</v>
      </c>
      <c r="J187" s="33" t="s">
        <v>35</v>
      </c>
      <c r="K187" s="38"/>
      <c r="L187" s="11" t="s">
        <v>36</v>
      </c>
      <c r="M187" s="11" t="s">
        <v>2385</v>
      </c>
      <c r="N187" s="11" t="s">
        <v>2391</v>
      </c>
      <c r="O187" s="12" t="s">
        <v>3019</v>
      </c>
      <c r="P187" s="25">
        <v>2505</v>
      </c>
      <c r="Q187" s="76">
        <v>1</v>
      </c>
      <c r="R187" s="14" t="s">
        <v>2879</v>
      </c>
      <c r="S187" s="33"/>
      <c r="T187" s="33" t="s">
        <v>48</v>
      </c>
      <c r="U187" s="41"/>
      <c r="V187" s="90"/>
      <c r="W187" s="41">
        <v>0</v>
      </c>
      <c r="X187" s="79"/>
      <c r="Y187" s="14"/>
      <c r="Z187" s="14">
        <v>1</v>
      </c>
      <c r="AA187" s="77">
        <v>-1</v>
      </c>
      <c r="AB187" s="77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</row>
    <row r="188" spans="1:41" ht="12.45">
      <c r="A188" s="27" t="s">
        <v>3064</v>
      </c>
      <c r="B188" s="33">
        <f t="shared" si="10"/>
        <v>28</v>
      </c>
      <c r="C188" s="33" t="s">
        <v>3065</v>
      </c>
      <c r="D188" s="78">
        <f t="shared" si="14"/>
        <v>5</v>
      </c>
      <c r="E188" s="33" t="s">
        <v>3065</v>
      </c>
      <c r="F188" s="78">
        <v>17</v>
      </c>
      <c r="G188" s="14"/>
      <c r="H188" s="33" t="s">
        <v>841</v>
      </c>
      <c r="I188" s="33" t="s">
        <v>842</v>
      </c>
      <c r="J188" s="33" t="s">
        <v>35</v>
      </c>
      <c r="K188" s="38"/>
      <c r="L188" s="11" t="s">
        <v>36</v>
      </c>
      <c r="M188" s="11" t="s">
        <v>2385</v>
      </c>
      <c r="N188" s="11" t="s">
        <v>2391</v>
      </c>
      <c r="O188" s="12" t="s">
        <v>3019</v>
      </c>
      <c r="P188" s="25">
        <v>2505</v>
      </c>
      <c r="Q188" s="76">
        <v>1</v>
      </c>
      <c r="R188" s="14" t="s">
        <v>1684</v>
      </c>
      <c r="S188" s="33" t="s">
        <v>48</v>
      </c>
      <c r="T188" s="33" t="s">
        <v>48</v>
      </c>
      <c r="U188" s="41"/>
      <c r="V188" s="90"/>
      <c r="W188" s="41">
        <v>0</v>
      </c>
      <c r="X188" s="79"/>
      <c r="Y188" s="14"/>
      <c r="Z188" s="14">
        <v>0</v>
      </c>
      <c r="AA188" s="77">
        <v>-1</v>
      </c>
      <c r="AB188" s="77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</row>
    <row r="189" spans="1:41" ht="12.45">
      <c r="A189" s="27" t="s">
        <v>3066</v>
      </c>
      <c r="B189" s="78">
        <f t="shared" si="10"/>
        <v>23</v>
      </c>
      <c r="C189" s="33" t="s">
        <v>3067</v>
      </c>
      <c r="D189" s="78">
        <f t="shared" si="14"/>
        <v>4</v>
      </c>
      <c r="E189" s="33" t="s">
        <v>3067</v>
      </c>
      <c r="F189" s="78"/>
      <c r="G189" s="14"/>
      <c r="H189" s="33" t="s">
        <v>3068</v>
      </c>
      <c r="I189" s="33" t="s">
        <v>807</v>
      </c>
      <c r="J189" s="33" t="s">
        <v>35</v>
      </c>
      <c r="K189" s="38"/>
      <c r="L189" s="11" t="s">
        <v>36</v>
      </c>
      <c r="M189" s="11" t="s">
        <v>2385</v>
      </c>
      <c r="N189" s="11" t="s">
        <v>2391</v>
      </c>
      <c r="O189" s="12" t="s">
        <v>1675</v>
      </c>
      <c r="P189" s="25">
        <v>2506</v>
      </c>
      <c r="Q189" s="76">
        <v>1</v>
      </c>
      <c r="R189" s="14"/>
      <c r="S189" s="33" t="s">
        <v>3069</v>
      </c>
      <c r="T189" s="33" t="s">
        <v>48</v>
      </c>
      <c r="U189" s="41"/>
      <c r="V189" s="90"/>
      <c r="W189" s="41">
        <v>0</v>
      </c>
      <c r="X189" s="79"/>
      <c r="Y189" s="14"/>
      <c r="Z189" s="14">
        <v>1</v>
      </c>
      <c r="AA189" s="77">
        <v>-1</v>
      </c>
      <c r="AB189" s="77"/>
      <c r="AC189" s="76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</row>
    <row r="190" spans="1:41" ht="12.45">
      <c r="A190" s="27" t="s">
        <v>3070</v>
      </c>
      <c r="B190" s="78">
        <f t="shared" si="10"/>
        <v>23</v>
      </c>
      <c r="C190" s="33" t="s">
        <v>3071</v>
      </c>
      <c r="D190" s="78">
        <f t="shared" si="14"/>
        <v>4</v>
      </c>
      <c r="E190" s="33" t="s">
        <v>3071</v>
      </c>
      <c r="F190" s="78"/>
      <c r="G190" s="14"/>
      <c r="H190" s="33" t="s">
        <v>3072</v>
      </c>
      <c r="I190" s="33" t="s">
        <v>807</v>
      </c>
      <c r="J190" s="33" t="s">
        <v>35</v>
      </c>
      <c r="K190" s="38"/>
      <c r="L190" s="11" t="s">
        <v>36</v>
      </c>
      <c r="M190" s="11" t="s">
        <v>2385</v>
      </c>
      <c r="N190" s="11" t="s">
        <v>2391</v>
      </c>
      <c r="O190" s="12" t="s">
        <v>1675</v>
      </c>
      <c r="P190" s="25">
        <v>2506</v>
      </c>
      <c r="Q190" s="76">
        <v>1</v>
      </c>
      <c r="R190" s="14"/>
      <c r="S190" s="33" t="s">
        <v>3069</v>
      </c>
      <c r="T190" s="33" t="s">
        <v>48</v>
      </c>
      <c r="U190" s="41"/>
      <c r="V190" s="90"/>
      <c r="W190" s="41">
        <v>0</v>
      </c>
      <c r="X190" s="79"/>
      <c r="Y190" s="14"/>
      <c r="Z190" s="14">
        <v>1</v>
      </c>
      <c r="AA190" s="77">
        <v>-1</v>
      </c>
      <c r="AB190" s="77"/>
      <c r="AC190" s="76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</row>
    <row r="191" spans="1:41" ht="12.45">
      <c r="A191" s="27" t="s">
        <v>3073</v>
      </c>
      <c r="B191" s="78">
        <f t="shared" si="10"/>
        <v>23</v>
      </c>
      <c r="C191" s="33" t="s">
        <v>3074</v>
      </c>
      <c r="D191" s="78">
        <f t="shared" si="14"/>
        <v>4</v>
      </c>
      <c r="E191" s="33" t="s">
        <v>3074</v>
      </c>
      <c r="F191" s="78"/>
      <c r="G191" s="14"/>
      <c r="H191" s="33" t="s">
        <v>3075</v>
      </c>
      <c r="I191" s="33" t="s">
        <v>807</v>
      </c>
      <c r="J191" s="33" t="s">
        <v>35</v>
      </c>
      <c r="K191" s="38"/>
      <c r="L191" s="11" t="s">
        <v>36</v>
      </c>
      <c r="M191" s="11" t="s">
        <v>2385</v>
      </c>
      <c r="N191" s="11" t="s">
        <v>2391</v>
      </c>
      <c r="O191" s="12" t="s">
        <v>1675</v>
      </c>
      <c r="P191" s="25">
        <v>2506</v>
      </c>
      <c r="Q191" s="76">
        <v>1</v>
      </c>
      <c r="R191" s="14"/>
      <c r="S191" s="33" t="s">
        <v>3076</v>
      </c>
      <c r="T191" s="33" t="s">
        <v>48</v>
      </c>
      <c r="U191" s="41"/>
      <c r="V191" s="90"/>
      <c r="W191" s="41">
        <v>0</v>
      </c>
      <c r="X191" s="79"/>
      <c r="Y191" s="14"/>
      <c r="Z191" s="14">
        <v>1</v>
      </c>
      <c r="AA191" s="77">
        <v>-1</v>
      </c>
      <c r="AB191" s="77"/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</row>
    <row r="192" spans="1:41" ht="12.45">
      <c r="A192" s="27" t="s">
        <v>3077</v>
      </c>
      <c r="B192" s="78">
        <f t="shared" si="10"/>
        <v>22</v>
      </c>
      <c r="C192" s="33" t="s">
        <v>3078</v>
      </c>
      <c r="D192" s="78">
        <f t="shared" si="14"/>
        <v>4</v>
      </c>
      <c r="E192" s="33" t="s">
        <v>3078</v>
      </c>
      <c r="F192" s="78"/>
      <c r="G192" s="14"/>
      <c r="H192" s="33" t="s">
        <v>3079</v>
      </c>
      <c r="I192" s="33" t="s">
        <v>807</v>
      </c>
      <c r="J192" s="33" t="s">
        <v>35</v>
      </c>
      <c r="K192" s="38"/>
      <c r="L192" s="11" t="s">
        <v>36</v>
      </c>
      <c r="M192" s="11" t="s">
        <v>2385</v>
      </c>
      <c r="N192" s="11" t="s">
        <v>2391</v>
      </c>
      <c r="O192" s="12" t="s">
        <v>1675</v>
      </c>
      <c r="P192" s="25">
        <v>2506</v>
      </c>
      <c r="Q192" s="76">
        <v>1</v>
      </c>
      <c r="R192" s="14"/>
      <c r="S192" s="33" t="s">
        <v>3080</v>
      </c>
      <c r="T192" s="33" t="s">
        <v>48</v>
      </c>
      <c r="U192" s="41"/>
      <c r="V192" s="90"/>
      <c r="W192" s="41">
        <v>0</v>
      </c>
      <c r="X192" s="79"/>
      <c r="Y192" s="14"/>
      <c r="Z192" s="14">
        <v>1</v>
      </c>
      <c r="AA192" s="77">
        <v>-1</v>
      </c>
      <c r="AB192" s="77"/>
      <c r="AC192" s="76"/>
      <c r="AD192" s="76"/>
      <c r="AE192" s="76"/>
      <c r="AF192" s="76"/>
      <c r="AG192" s="76"/>
      <c r="AH192" s="76"/>
      <c r="AI192" s="76"/>
      <c r="AJ192" s="76"/>
      <c r="AK192" s="76"/>
      <c r="AL192" s="76"/>
      <c r="AM192" s="76"/>
      <c r="AN192" s="76"/>
      <c r="AO192" s="76"/>
    </row>
    <row r="193" spans="1:41" ht="12.45">
      <c r="A193" s="27" t="s">
        <v>3081</v>
      </c>
      <c r="B193" s="78">
        <f t="shared" si="10"/>
        <v>23</v>
      </c>
      <c r="C193" s="33" t="s">
        <v>3082</v>
      </c>
      <c r="D193" s="78">
        <f t="shared" si="14"/>
        <v>4</v>
      </c>
      <c r="E193" s="33" t="s">
        <v>3082</v>
      </c>
      <c r="F193" s="78"/>
      <c r="G193" s="14"/>
      <c r="H193" s="33" t="s">
        <v>3083</v>
      </c>
      <c r="I193" s="33" t="s">
        <v>807</v>
      </c>
      <c r="J193" s="33" t="s">
        <v>35</v>
      </c>
      <c r="K193" s="38"/>
      <c r="L193" s="11" t="s">
        <v>36</v>
      </c>
      <c r="M193" s="11" t="s">
        <v>2385</v>
      </c>
      <c r="N193" s="11" t="s">
        <v>2391</v>
      </c>
      <c r="O193" s="12" t="s">
        <v>1675</v>
      </c>
      <c r="P193" s="25">
        <v>2506</v>
      </c>
      <c r="Q193" s="76">
        <v>1</v>
      </c>
      <c r="R193" s="14"/>
      <c r="S193" s="33" t="s">
        <v>3084</v>
      </c>
      <c r="T193" s="33" t="s">
        <v>48</v>
      </c>
      <c r="U193" s="41"/>
      <c r="V193" s="90"/>
      <c r="W193" s="41">
        <v>0</v>
      </c>
      <c r="X193" s="79"/>
      <c r="Y193" s="14"/>
      <c r="Z193" s="14">
        <v>1</v>
      </c>
      <c r="AA193" s="77">
        <v>-1</v>
      </c>
      <c r="AB193" s="77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</row>
    <row r="194" spans="1:41" ht="12.45">
      <c r="A194" s="27" t="s">
        <v>3085</v>
      </c>
      <c r="B194" s="78">
        <f t="shared" si="10"/>
        <v>23</v>
      </c>
      <c r="C194" s="33" t="s">
        <v>3086</v>
      </c>
      <c r="D194" s="78">
        <f t="shared" si="14"/>
        <v>4</v>
      </c>
      <c r="E194" s="33" t="s">
        <v>3086</v>
      </c>
      <c r="F194" s="78"/>
      <c r="G194" s="14"/>
      <c r="H194" s="33" t="s">
        <v>3087</v>
      </c>
      <c r="I194" s="33" t="s">
        <v>807</v>
      </c>
      <c r="J194" s="33" t="s">
        <v>35</v>
      </c>
      <c r="K194" s="38"/>
      <c r="L194" s="11" t="s">
        <v>36</v>
      </c>
      <c r="M194" s="11" t="s">
        <v>2385</v>
      </c>
      <c r="N194" s="11" t="s">
        <v>2391</v>
      </c>
      <c r="O194" s="12" t="s">
        <v>1675</v>
      </c>
      <c r="P194" s="25">
        <v>2506</v>
      </c>
      <c r="Q194" s="76">
        <v>1</v>
      </c>
      <c r="R194" s="14"/>
      <c r="S194" s="33" t="s">
        <v>3069</v>
      </c>
      <c r="T194" s="33" t="s">
        <v>48</v>
      </c>
      <c r="U194" s="41"/>
      <c r="V194" s="90"/>
      <c r="W194" s="41">
        <v>0</v>
      </c>
      <c r="X194" s="79"/>
      <c r="Y194" s="14"/>
      <c r="Z194" s="14">
        <v>1</v>
      </c>
      <c r="AA194" s="77">
        <v>-1</v>
      </c>
      <c r="AB194" s="77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</row>
    <row r="195" spans="1:41" ht="12.45">
      <c r="A195" s="27" t="s">
        <v>3088</v>
      </c>
      <c r="B195" s="78">
        <f t="shared" si="10"/>
        <v>23</v>
      </c>
      <c r="C195" s="33" t="s">
        <v>3089</v>
      </c>
      <c r="D195" s="78">
        <f t="shared" si="14"/>
        <v>4</v>
      </c>
      <c r="E195" s="33" t="s">
        <v>3089</v>
      </c>
      <c r="F195" s="78"/>
      <c r="G195" s="14"/>
      <c r="H195" s="33" t="s">
        <v>3090</v>
      </c>
      <c r="I195" s="33" t="s">
        <v>3091</v>
      </c>
      <c r="J195" s="33" t="s">
        <v>35</v>
      </c>
      <c r="K195" s="38"/>
      <c r="L195" s="11" t="s">
        <v>36</v>
      </c>
      <c r="M195" s="11" t="s">
        <v>2385</v>
      </c>
      <c r="N195" s="11" t="s">
        <v>2391</v>
      </c>
      <c r="O195" s="12" t="s">
        <v>1675</v>
      </c>
      <c r="P195" s="25">
        <v>2506</v>
      </c>
      <c r="Q195" s="76">
        <v>1</v>
      </c>
      <c r="R195" s="14"/>
      <c r="S195" s="33" t="s">
        <v>3092</v>
      </c>
      <c r="T195" s="33" t="s">
        <v>48</v>
      </c>
      <c r="U195" s="41"/>
      <c r="V195" s="90"/>
      <c r="W195" s="41">
        <v>0</v>
      </c>
      <c r="X195" s="79"/>
      <c r="Y195" s="14"/>
      <c r="Z195" s="14">
        <v>1</v>
      </c>
      <c r="AA195" s="77">
        <v>-1</v>
      </c>
      <c r="AB195" s="77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</row>
    <row r="196" spans="1:41" ht="12.45">
      <c r="A196" s="27" t="s">
        <v>3093</v>
      </c>
      <c r="B196" s="78">
        <f t="shared" si="10"/>
        <v>19</v>
      </c>
      <c r="C196" s="33" t="s">
        <v>3094</v>
      </c>
      <c r="D196" s="78">
        <f t="shared" si="14"/>
        <v>4</v>
      </c>
      <c r="E196" s="33" t="s">
        <v>3094</v>
      </c>
      <c r="F196" s="78">
        <v>12</v>
      </c>
      <c r="G196" s="14"/>
      <c r="H196" s="33" t="s">
        <v>3095</v>
      </c>
      <c r="I196" s="33" t="s">
        <v>1519</v>
      </c>
      <c r="J196" s="33" t="s">
        <v>35</v>
      </c>
      <c r="K196" s="38"/>
      <c r="L196" s="11" t="s">
        <v>36</v>
      </c>
      <c r="M196" s="11" t="s">
        <v>2385</v>
      </c>
      <c r="N196" s="11" t="s">
        <v>2391</v>
      </c>
      <c r="O196" s="12" t="s">
        <v>3096</v>
      </c>
      <c r="P196" s="25">
        <v>2507</v>
      </c>
      <c r="Q196" s="76">
        <v>1</v>
      </c>
      <c r="R196" s="14" t="s">
        <v>3097</v>
      </c>
      <c r="S196" s="33" t="s">
        <v>3098</v>
      </c>
      <c r="T196" s="33" t="s">
        <v>48</v>
      </c>
      <c r="U196" s="41"/>
      <c r="V196" s="90"/>
      <c r="W196" s="41">
        <v>0</v>
      </c>
      <c r="X196" s="79"/>
      <c r="Y196" s="14"/>
      <c r="Z196" s="14">
        <v>1</v>
      </c>
      <c r="AA196" s="77">
        <v>-1</v>
      </c>
      <c r="AB196" s="77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</row>
    <row r="197" spans="1:41" ht="12.45">
      <c r="A197" s="27" t="s">
        <v>3099</v>
      </c>
      <c r="B197" s="78">
        <f t="shared" si="10"/>
        <v>19</v>
      </c>
      <c r="C197" s="33" t="s">
        <v>3100</v>
      </c>
      <c r="D197" s="78"/>
      <c r="E197" s="33" t="s">
        <v>3100</v>
      </c>
      <c r="F197" s="78">
        <v>12</v>
      </c>
      <c r="G197" s="14"/>
      <c r="H197" s="33" t="s">
        <v>3101</v>
      </c>
      <c r="I197" s="33" t="s">
        <v>908</v>
      </c>
      <c r="J197" s="33" t="s">
        <v>35</v>
      </c>
      <c r="K197" s="38"/>
      <c r="L197" s="11" t="s">
        <v>36</v>
      </c>
      <c r="M197" s="11" t="s">
        <v>2385</v>
      </c>
      <c r="N197" s="11" t="s">
        <v>2391</v>
      </c>
      <c r="O197" s="12" t="s">
        <v>3096</v>
      </c>
      <c r="P197" s="25">
        <v>2507</v>
      </c>
      <c r="Q197" s="76">
        <v>1</v>
      </c>
      <c r="R197" s="14" t="s">
        <v>3102</v>
      </c>
      <c r="S197" s="33" t="s">
        <v>3103</v>
      </c>
      <c r="T197" s="33" t="s">
        <v>48</v>
      </c>
      <c r="U197" s="41"/>
      <c r="V197" s="90"/>
      <c r="W197" s="41">
        <v>0</v>
      </c>
      <c r="X197" s="79"/>
      <c r="Y197" s="14"/>
      <c r="Z197" s="14">
        <v>1</v>
      </c>
      <c r="AA197" s="77">
        <v>-1</v>
      </c>
      <c r="AB197" s="77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</row>
    <row r="198" spans="1:41" ht="12.45">
      <c r="A198" s="27" t="s">
        <v>3104</v>
      </c>
      <c r="B198" s="78">
        <f t="shared" si="10"/>
        <v>19</v>
      </c>
      <c r="C198" s="33" t="s">
        <v>3105</v>
      </c>
      <c r="D198" s="78"/>
      <c r="E198" s="33" t="s">
        <v>3105</v>
      </c>
      <c r="F198" s="78">
        <v>12</v>
      </c>
      <c r="G198" s="14"/>
      <c r="H198" s="33" t="s">
        <v>3106</v>
      </c>
      <c r="I198" s="33" t="s">
        <v>908</v>
      </c>
      <c r="J198" s="33" t="s">
        <v>35</v>
      </c>
      <c r="K198" s="38"/>
      <c r="L198" s="11" t="s">
        <v>36</v>
      </c>
      <c r="M198" s="11" t="s">
        <v>2385</v>
      </c>
      <c r="N198" s="11" t="s">
        <v>2391</v>
      </c>
      <c r="O198" s="12" t="s">
        <v>3096</v>
      </c>
      <c r="P198" s="25">
        <v>2507</v>
      </c>
      <c r="Q198" s="76">
        <v>1</v>
      </c>
      <c r="R198" s="14" t="s">
        <v>3102</v>
      </c>
      <c r="S198" s="33" t="s">
        <v>3107</v>
      </c>
      <c r="T198" s="33" t="s">
        <v>48</v>
      </c>
      <c r="U198" s="41"/>
      <c r="V198" s="90"/>
      <c r="W198" s="41">
        <v>0</v>
      </c>
      <c r="X198" s="79"/>
      <c r="Y198" s="14"/>
      <c r="Z198" s="14">
        <v>1</v>
      </c>
      <c r="AA198" s="77">
        <v>-1</v>
      </c>
      <c r="AB198" s="77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</row>
    <row r="199" spans="1:41" ht="12.45">
      <c r="A199" s="27" t="s">
        <v>3108</v>
      </c>
      <c r="B199" s="78">
        <f t="shared" si="10"/>
        <v>15</v>
      </c>
      <c r="C199" s="33" t="s">
        <v>3109</v>
      </c>
      <c r="D199" s="78"/>
      <c r="E199" s="33" t="s">
        <v>3109</v>
      </c>
      <c r="F199" s="78">
        <v>12</v>
      </c>
      <c r="G199" s="14"/>
      <c r="H199" s="33" t="s">
        <v>3110</v>
      </c>
      <c r="I199" s="33" t="s">
        <v>908</v>
      </c>
      <c r="J199" s="33" t="s">
        <v>35</v>
      </c>
      <c r="K199" s="38"/>
      <c r="L199" s="11" t="s">
        <v>36</v>
      </c>
      <c r="M199" s="11" t="s">
        <v>2385</v>
      </c>
      <c r="N199" s="11" t="s">
        <v>2391</v>
      </c>
      <c r="O199" s="12" t="s">
        <v>3096</v>
      </c>
      <c r="P199" s="25">
        <v>2507</v>
      </c>
      <c r="Q199" s="76">
        <v>1</v>
      </c>
      <c r="R199" s="14" t="s">
        <v>3102</v>
      </c>
      <c r="S199" s="33" t="s">
        <v>3111</v>
      </c>
      <c r="T199" s="33" t="s">
        <v>48</v>
      </c>
      <c r="U199" s="41"/>
      <c r="V199" s="90"/>
      <c r="W199" s="41">
        <v>0</v>
      </c>
      <c r="X199" s="79"/>
      <c r="Y199" s="14"/>
      <c r="Z199" s="14">
        <v>1</v>
      </c>
      <c r="AA199" s="77">
        <v>-1</v>
      </c>
      <c r="AB199" s="77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</row>
    <row r="200" spans="1:41" ht="12.45">
      <c r="A200" s="27" t="s">
        <v>3112</v>
      </c>
      <c r="B200" s="78">
        <f t="shared" si="10"/>
        <v>21</v>
      </c>
      <c r="C200" s="33" t="s">
        <v>3113</v>
      </c>
      <c r="D200" s="78"/>
      <c r="E200" s="33" t="s">
        <v>3113</v>
      </c>
      <c r="F200" s="78">
        <v>12</v>
      </c>
      <c r="G200" s="14"/>
      <c r="H200" s="33" t="s">
        <v>3114</v>
      </c>
      <c r="I200" s="33" t="s">
        <v>886</v>
      </c>
      <c r="J200" s="33" t="s">
        <v>35</v>
      </c>
      <c r="K200" s="38"/>
      <c r="L200" s="11" t="s">
        <v>36</v>
      </c>
      <c r="M200" s="11" t="s">
        <v>2385</v>
      </c>
      <c r="N200" s="11" t="s">
        <v>2391</v>
      </c>
      <c r="O200" s="12" t="s">
        <v>3096</v>
      </c>
      <c r="P200" s="25">
        <v>2507</v>
      </c>
      <c r="Q200" s="76">
        <v>1</v>
      </c>
      <c r="R200" s="14" t="s">
        <v>3115</v>
      </c>
      <c r="S200" s="33" t="s">
        <v>3116</v>
      </c>
      <c r="T200" s="33" t="s">
        <v>48</v>
      </c>
      <c r="U200" s="41"/>
      <c r="V200" s="90"/>
      <c r="W200" s="41">
        <v>0</v>
      </c>
      <c r="X200" s="79"/>
      <c r="Y200" s="14"/>
      <c r="Z200" s="14">
        <v>1</v>
      </c>
      <c r="AA200" s="77">
        <v>-1</v>
      </c>
      <c r="AB200" s="77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</row>
    <row r="201" spans="1:41" ht="12.45">
      <c r="A201" s="27" t="s">
        <v>3117</v>
      </c>
      <c r="B201" s="78">
        <v>4</v>
      </c>
      <c r="C201" s="33" t="s">
        <v>2250</v>
      </c>
      <c r="D201" s="78"/>
      <c r="E201" s="33" t="s">
        <v>2250</v>
      </c>
      <c r="F201" s="14">
        <v>-99</v>
      </c>
      <c r="G201" s="14">
        <v>1</v>
      </c>
      <c r="H201" s="33" t="s">
        <v>3118</v>
      </c>
      <c r="I201" s="33" t="s">
        <v>128</v>
      </c>
      <c r="J201" s="33" t="s">
        <v>35</v>
      </c>
      <c r="K201" s="38"/>
      <c r="L201" s="11" t="s">
        <v>36</v>
      </c>
      <c r="M201" s="11" t="s">
        <v>2385</v>
      </c>
      <c r="N201" s="11" t="s">
        <v>3119</v>
      </c>
      <c r="O201" s="12"/>
      <c r="P201" s="25">
        <v>2510</v>
      </c>
      <c r="Q201" s="76">
        <v>1</v>
      </c>
      <c r="R201" s="14"/>
      <c r="S201" s="33"/>
      <c r="T201" s="33" t="s">
        <v>2250</v>
      </c>
      <c r="U201" s="41" t="s">
        <v>3120</v>
      </c>
      <c r="V201" s="90">
        <v>8002</v>
      </c>
      <c r="W201" s="41">
        <v>0</v>
      </c>
      <c r="X201" s="79"/>
      <c r="Y201" s="14"/>
      <c r="Z201" s="14">
        <v>1</v>
      </c>
      <c r="AA201" s="77">
        <v>-1</v>
      </c>
      <c r="AB201" s="77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  <c r="AN201" s="76"/>
      <c r="AO201" s="76"/>
    </row>
    <row r="202" spans="1:41" ht="12.45">
      <c r="A202" s="27" t="s">
        <v>2393</v>
      </c>
      <c r="B202" s="78">
        <f t="shared" ref="B202:B303" si="15">LEN(A202)</f>
        <v>16</v>
      </c>
      <c r="C202" s="33" t="s">
        <v>2394</v>
      </c>
      <c r="D202" s="78">
        <f t="shared" ref="D202:D208" si="16">LEN(C202)</f>
        <v>10</v>
      </c>
      <c r="E202" s="33" t="s">
        <v>2394</v>
      </c>
      <c r="F202" s="78">
        <v>1</v>
      </c>
      <c r="G202" s="78">
        <v>1</v>
      </c>
      <c r="H202" s="33" t="s">
        <v>2389</v>
      </c>
      <c r="I202" s="33" t="s">
        <v>66</v>
      </c>
      <c r="J202" s="33" t="s">
        <v>35</v>
      </c>
      <c r="K202" s="38"/>
      <c r="L202" s="11" t="s">
        <v>36</v>
      </c>
      <c r="M202" s="11" t="s">
        <v>2385</v>
      </c>
      <c r="N202" s="11" t="s">
        <v>3119</v>
      </c>
      <c r="O202" s="12"/>
      <c r="P202" s="25">
        <v>2510</v>
      </c>
      <c r="Q202" s="76">
        <v>0</v>
      </c>
      <c r="R202" s="14"/>
      <c r="S202" s="14"/>
      <c r="T202" s="14" t="s">
        <v>2384</v>
      </c>
      <c r="U202" s="41" t="s">
        <v>3120</v>
      </c>
      <c r="V202" s="92">
        <v>8001</v>
      </c>
      <c r="W202" s="38"/>
      <c r="X202" s="79"/>
      <c r="Y202" s="14"/>
      <c r="Z202" s="14">
        <v>1</v>
      </c>
      <c r="AA202" s="77">
        <v>-2</v>
      </c>
      <c r="AB202" s="77"/>
      <c r="AC202" s="76"/>
      <c r="AD202" s="76"/>
      <c r="AE202" s="76"/>
      <c r="AF202" s="76"/>
      <c r="AG202" s="76"/>
      <c r="AH202" s="76"/>
      <c r="AI202" s="76"/>
      <c r="AJ202" s="76"/>
      <c r="AK202" s="76"/>
      <c r="AL202" s="76"/>
      <c r="AM202" s="76"/>
      <c r="AN202" s="76"/>
      <c r="AO202" s="76"/>
    </row>
    <row r="203" spans="1:41" ht="12.45">
      <c r="A203" s="27" t="s">
        <v>98</v>
      </c>
      <c r="B203" s="78">
        <f t="shared" si="15"/>
        <v>4</v>
      </c>
      <c r="C203" s="33" t="s">
        <v>2253</v>
      </c>
      <c r="D203" s="78">
        <f t="shared" si="16"/>
        <v>4</v>
      </c>
      <c r="E203" s="33" t="s">
        <v>3121</v>
      </c>
      <c r="F203" s="78">
        <v>2</v>
      </c>
      <c r="G203" s="78">
        <v>1</v>
      </c>
      <c r="H203" s="33" t="s">
        <v>3122</v>
      </c>
      <c r="I203" s="33" t="s">
        <v>98</v>
      </c>
      <c r="J203" s="33" t="s">
        <v>35</v>
      </c>
      <c r="K203" s="38"/>
      <c r="L203" s="11" t="s">
        <v>36</v>
      </c>
      <c r="M203" s="11" t="s">
        <v>2385</v>
      </c>
      <c r="N203" s="11" t="s">
        <v>3119</v>
      </c>
      <c r="O203" s="12"/>
      <c r="P203" s="25">
        <v>2510</v>
      </c>
      <c r="Q203" s="76">
        <v>0</v>
      </c>
      <c r="R203" s="14"/>
      <c r="S203" s="14"/>
      <c r="T203" s="14"/>
      <c r="U203" s="38"/>
      <c r="V203" s="92"/>
      <c r="W203" s="38"/>
      <c r="X203" s="79"/>
      <c r="Y203" s="14"/>
      <c r="Z203" s="14">
        <v>1</v>
      </c>
      <c r="AA203" s="77">
        <v>-2</v>
      </c>
      <c r="AB203" s="77"/>
      <c r="AC203" s="76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</row>
    <row r="204" spans="1:41" ht="12.45">
      <c r="A204" s="27" t="s">
        <v>677</v>
      </c>
      <c r="B204" s="78">
        <f t="shared" si="15"/>
        <v>3</v>
      </c>
      <c r="C204" s="33" t="s">
        <v>3123</v>
      </c>
      <c r="D204" s="78">
        <f t="shared" si="16"/>
        <v>3</v>
      </c>
      <c r="E204" s="33" t="s">
        <v>3124</v>
      </c>
      <c r="F204" s="78">
        <v>3</v>
      </c>
      <c r="G204" s="78">
        <v>1</v>
      </c>
      <c r="H204" s="33" t="s">
        <v>3125</v>
      </c>
      <c r="I204" s="33" t="s">
        <v>677</v>
      </c>
      <c r="J204" s="33" t="str">
        <f t="shared" ref="J204:J206" si="17">IF(I204="day","single")</f>
        <v>single</v>
      </c>
      <c r="K204" s="38"/>
      <c r="L204" s="11" t="s">
        <v>36</v>
      </c>
      <c r="M204" s="11" t="s">
        <v>2385</v>
      </c>
      <c r="N204" s="11" t="s">
        <v>3119</v>
      </c>
      <c r="O204" s="12"/>
      <c r="P204" s="25">
        <v>2510</v>
      </c>
      <c r="Q204" s="76">
        <v>0</v>
      </c>
      <c r="R204" s="14"/>
      <c r="S204" s="14"/>
      <c r="T204" s="14"/>
      <c r="U204" s="41"/>
      <c r="V204" s="90"/>
      <c r="W204" s="41">
        <v>0</v>
      </c>
      <c r="X204" s="80">
        <v>366</v>
      </c>
      <c r="Y204" s="14"/>
      <c r="Z204" s="14">
        <v>1</v>
      </c>
      <c r="AA204" s="77">
        <v>-2</v>
      </c>
      <c r="AB204" s="77"/>
      <c r="AC204" s="76"/>
      <c r="AD204" s="76"/>
      <c r="AE204" s="76"/>
      <c r="AF204" s="76"/>
      <c r="AG204" s="76"/>
      <c r="AH204" s="76"/>
      <c r="AI204" s="76"/>
      <c r="AJ204" s="76"/>
      <c r="AK204" s="76"/>
      <c r="AL204" s="76"/>
      <c r="AM204" s="76"/>
      <c r="AN204" s="76"/>
      <c r="AO204" s="76"/>
    </row>
    <row r="205" spans="1:41" ht="12.45">
      <c r="A205" s="27" t="s">
        <v>3126</v>
      </c>
      <c r="B205" s="78">
        <f t="shared" si="15"/>
        <v>19</v>
      </c>
      <c r="C205" s="33" t="s">
        <v>3127</v>
      </c>
      <c r="D205" s="78">
        <f t="shared" si="16"/>
        <v>3</v>
      </c>
      <c r="E205" s="33" t="s">
        <v>3127</v>
      </c>
      <c r="F205" s="14"/>
      <c r="G205" s="14"/>
      <c r="H205" s="33" t="s">
        <v>3128</v>
      </c>
      <c r="I205" s="33" t="s">
        <v>677</v>
      </c>
      <c r="J205" s="33" t="str">
        <f t="shared" si="17"/>
        <v>single</v>
      </c>
      <c r="K205" s="38"/>
      <c r="L205" s="11" t="s">
        <v>36</v>
      </c>
      <c r="M205" s="11" t="s">
        <v>2385</v>
      </c>
      <c r="N205" s="11" t="s">
        <v>3119</v>
      </c>
      <c r="O205" s="12"/>
      <c r="P205" s="25">
        <v>2510</v>
      </c>
      <c r="Q205" s="76">
        <v>0</v>
      </c>
      <c r="R205" s="14"/>
      <c r="S205" s="33" t="s">
        <v>3129</v>
      </c>
      <c r="T205" s="33" t="s">
        <v>48</v>
      </c>
      <c r="U205" s="41"/>
      <c r="V205" s="90"/>
      <c r="W205" s="41">
        <v>0</v>
      </c>
      <c r="X205" s="80">
        <v>366</v>
      </c>
      <c r="Y205" s="14"/>
      <c r="Z205" s="14">
        <v>1</v>
      </c>
      <c r="AA205" s="77">
        <v>-2</v>
      </c>
      <c r="AB205" s="77"/>
      <c r="AC205" s="76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</row>
    <row r="206" spans="1:41" ht="12.45">
      <c r="A206" s="27" t="s">
        <v>3130</v>
      </c>
      <c r="B206" s="78">
        <f t="shared" si="15"/>
        <v>20</v>
      </c>
      <c r="C206" s="33" t="s">
        <v>3131</v>
      </c>
      <c r="D206" s="78">
        <f t="shared" si="16"/>
        <v>3</v>
      </c>
      <c r="E206" s="33" t="s">
        <v>3131</v>
      </c>
      <c r="F206" s="14"/>
      <c r="G206" s="14"/>
      <c r="H206" s="33" t="s">
        <v>3132</v>
      </c>
      <c r="I206" s="33" t="s">
        <v>677</v>
      </c>
      <c r="J206" s="33" t="str">
        <f t="shared" si="17"/>
        <v>single</v>
      </c>
      <c r="K206" s="38"/>
      <c r="L206" s="11" t="s">
        <v>36</v>
      </c>
      <c r="M206" s="11" t="s">
        <v>2385</v>
      </c>
      <c r="N206" s="11" t="s">
        <v>3119</v>
      </c>
      <c r="O206" s="12"/>
      <c r="P206" s="25">
        <v>2510</v>
      </c>
      <c r="Q206" s="76">
        <v>0</v>
      </c>
      <c r="R206" s="14"/>
      <c r="S206" s="33" t="s">
        <v>3133</v>
      </c>
      <c r="T206" s="33" t="s">
        <v>48</v>
      </c>
      <c r="U206" s="41"/>
      <c r="V206" s="90"/>
      <c r="W206" s="41">
        <v>0</v>
      </c>
      <c r="X206" s="80">
        <v>366</v>
      </c>
      <c r="Y206" s="33" t="s">
        <v>451</v>
      </c>
      <c r="Z206" s="14">
        <v>0</v>
      </c>
      <c r="AA206" s="77">
        <v>-2</v>
      </c>
      <c r="AB206" s="77"/>
      <c r="AC206" s="76"/>
      <c r="AD206" s="76"/>
      <c r="AE206" s="76"/>
      <c r="AF206" s="76"/>
      <c r="AG206" s="76"/>
      <c r="AH206" s="76"/>
      <c r="AI206" s="76"/>
      <c r="AJ206" s="76"/>
      <c r="AK206" s="76"/>
      <c r="AL206" s="76"/>
      <c r="AM206" s="76"/>
      <c r="AN206" s="76"/>
      <c r="AO206" s="76"/>
    </row>
    <row r="207" spans="1:41" ht="12.45">
      <c r="A207" s="27" t="s">
        <v>3134</v>
      </c>
      <c r="B207" s="78">
        <f t="shared" si="15"/>
        <v>13</v>
      </c>
      <c r="C207" s="33" t="s">
        <v>3135</v>
      </c>
      <c r="D207" s="78">
        <f t="shared" si="16"/>
        <v>4</v>
      </c>
      <c r="E207" s="33" t="s">
        <v>3135</v>
      </c>
      <c r="F207" s="14"/>
      <c r="G207" s="14"/>
      <c r="H207" s="33" t="s">
        <v>3136</v>
      </c>
      <c r="I207" s="33" t="s">
        <v>251</v>
      </c>
      <c r="J207" s="33" t="s">
        <v>35</v>
      </c>
      <c r="K207" s="38"/>
      <c r="L207" s="11" t="s">
        <v>36</v>
      </c>
      <c r="M207" s="11" t="s">
        <v>2385</v>
      </c>
      <c r="N207" s="11" t="s">
        <v>3119</v>
      </c>
      <c r="O207" s="12" t="s">
        <v>3137</v>
      </c>
      <c r="P207" s="25">
        <v>2511</v>
      </c>
      <c r="Q207" s="76">
        <v>1</v>
      </c>
      <c r="R207" s="14"/>
      <c r="S207" s="33" t="s">
        <v>2773</v>
      </c>
      <c r="T207" s="33" t="s">
        <v>3135</v>
      </c>
      <c r="U207" s="41" t="s">
        <v>3120</v>
      </c>
      <c r="V207" s="90">
        <v>8011</v>
      </c>
      <c r="W207" s="41">
        <v>0</v>
      </c>
      <c r="X207" s="80">
        <v>5</v>
      </c>
      <c r="Y207" s="14"/>
      <c r="Z207" s="14">
        <v>1</v>
      </c>
      <c r="AA207" s="77">
        <v>-1</v>
      </c>
      <c r="AB207" s="77"/>
      <c r="AC207" s="76"/>
      <c r="AD207" s="76"/>
      <c r="AE207" s="76"/>
      <c r="AF207" s="76"/>
      <c r="AG207" s="76"/>
      <c r="AH207" s="76"/>
      <c r="AI207" s="76"/>
      <c r="AJ207" s="76"/>
      <c r="AK207" s="76"/>
      <c r="AL207" s="76"/>
      <c r="AM207" s="76"/>
      <c r="AN207" s="76"/>
      <c r="AO207" s="76"/>
    </row>
    <row r="208" spans="1:41" ht="12.45">
      <c r="A208" s="93" t="s">
        <v>3138</v>
      </c>
      <c r="B208" s="94">
        <f t="shared" si="15"/>
        <v>13</v>
      </c>
      <c r="C208" s="95" t="s">
        <v>3139</v>
      </c>
      <c r="D208" s="94">
        <f t="shared" si="16"/>
        <v>4</v>
      </c>
      <c r="E208" s="95" t="s">
        <v>3139</v>
      </c>
      <c r="F208" s="95"/>
      <c r="G208" s="95"/>
      <c r="H208" s="95" t="s">
        <v>3140</v>
      </c>
      <c r="I208" s="95" t="s">
        <v>251</v>
      </c>
      <c r="J208" s="95" t="s">
        <v>35</v>
      </c>
      <c r="K208" s="96"/>
      <c r="L208" s="97" t="s">
        <v>36</v>
      </c>
      <c r="M208" s="97" t="s">
        <v>2385</v>
      </c>
      <c r="N208" s="97" t="s">
        <v>3119</v>
      </c>
      <c r="O208" s="97" t="s">
        <v>3137</v>
      </c>
      <c r="P208" s="98">
        <v>2511</v>
      </c>
      <c r="Q208" s="95"/>
      <c r="R208" s="95"/>
      <c r="S208" s="95"/>
      <c r="T208" s="95"/>
      <c r="U208" s="96"/>
      <c r="V208" s="105"/>
      <c r="W208" s="96"/>
      <c r="X208" s="102"/>
      <c r="Y208" s="95"/>
      <c r="Z208" s="95"/>
      <c r="AA208" s="104"/>
      <c r="AB208" s="104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95"/>
      <c r="AO208" s="95"/>
    </row>
    <row r="209" spans="1:41" ht="12.45">
      <c r="A209" s="27" t="s">
        <v>3141</v>
      </c>
      <c r="B209" s="91">
        <f t="shared" si="15"/>
        <v>12</v>
      </c>
      <c r="C209" s="33" t="s">
        <v>3142</v>
      </c>
      <c r="D209" s="78"/>
      <c r="E209" s="33" t="s">
        <v>3142</v>
      </c>
      <c r="F209" s="14"/>
      <c r="G209" s="14"/>
      <c r="H209" s="33" t="s">
        <v>3143</v>
      </c>
      <c r="I209" s="95" t="s">
        <v>251</v>
      </c>
      <c r="J209" s="95" t="s">
        <v>35</v>
      </c>
      <c r="K209" s="96"/>
      <c r="L209" s="97" t="s">
        <v>36</v>
      </c>
      <c r="M209" s="97" t="s">
        <v>2385</v>
      </c>
      <c r="N209" s="97" t="s">
        <v>3119</v>
      </c>
      <c r="O209" s="97" t="s">
        <v>3137</v>
      </c>
      <c r="P209" s="98">
        <v>2511</v>
      </c>
      <c r="Q209" s="76"/>
      <c r="R209" s="14"/>
      <c r="S209" s="33"/>
      <c r="T209" s="33"/>
      <c r="U209" s="41"/>
      <c r="V209" s="90"/>
      <c r="W209" s="41"/>
      <c r="X209" s="79"/>
      <c r="Y209" s="14"/>
      <c r="Z209" s="14"/>
      <c r="AA209" s="77"/>
      <c r="AB209" s="77"/>
      <c r="AC209" s="76"/>
      <c r="AD209" s="76"/>
      <c r="AE209" s="76"/>
      <c r="AF209" s="76"/>
      <c r="AG209" s="76"/>
      <c r="AH209" s="76"/>
      <c r="AI209" s="76"/>
      <c r="AJ209" s="76"/>
      <c r="AK209" s="76"/>
      <c r="AL209" s="76"/>
      <c r="AM209" s="76"/>
      <c r="AN209" s="76"/>
      <c r="AO209" s="76"/>
    </row>
    <row r="210" spans="1:41" ht="12.45">
      <c r="A210" s="27" t="s">
        <v>3144</v>
      </c>
      <c r="B210" s="78">
        <f t="shared" si="15"/>
        <v>17</v>
      </c>
      <c r="C210" s="33" t="s">
        <v>3145</v>
      </c>
      <c r="D210" s="78">
        <f t="shared" ref="D210:D228" si="18">LEN(C210)</f>
        <v>4</v>
      </c>
      <c r="E210" s="33" t="s">
        <v>3146</v>
      </c>
      <c r="F210" s="14"/>
      <c r="G210" s="14"/>
      <c r="H210" s="33" t="s">
        <v>3147</v>
      </c>
      <c r="I210" s="33" t="s">
        <v>729</v>
      </c>
      <c r="J210" s="33" t="s">
        <v>35</v>
      </c>
      <c r="K210" s="38"/>
      <c r="L210" s="11" t="s">
        <v>36</v>
      </c>
      <c r="M210" s="11" t="s">
        <v>2385</v>
      </c>
      <c r="N210" s="11" t="s">
        <v>3119</v>
      </c>
      <c r="O210" s="12" t="s">
        <v>3137</v>
      </c>
      <c r="P210" s="25">
        <v>2511</v>
      </c>
      <c r="Q210" s="76">
        <v>1</v>
      </c>
      <c r="R210" s="14"/>
      <c r="S210" s="33" t="s">
        <v>3148</v>
      </c>
      <c r="T210" s="33" t="s">
        <v>48</v>
      </c>
      <c r="U210" s="41"/>
      <c r="V210" s="90"/>
      <c r="W210" s="41">
        <v>0</v>
      </c>
      <c r="X210" s="79"/>
      <c r="Y210" s="14"/>
      <c r="Z210" s="14">
        <v>1</v>
      </c>
      <c r="AA210" s="77">
        <v>-1</v>
      </c>
      <c r="AB210" s="77"/>
      <c r="AC210" s="76"/>
      <c r="AD210" s="76"/>
      <c r="AE210" s="76"/>
      <c r="AF210" s="76"/>
      <c r="AG210" s="76"/>
      <c r="AH210" s="76"/>
      <c r="AI210" s="76"/>
      <c r="AJ210" s="76"/>
      <c r="AK210" s="76"/>
      <c r="AL210" s="76"/>
      <c r="AM210" s="76"/>
      <c r="AN210" s="76"/>
      <c r="AO210" s="76"/>
    </row>
    <row r="211" spans="1:41" ht="12.45">
      <c r="A211" s="27" t="s">
        <v>3149</v>
      </c>
      <c r="B211" s="78">
        <f t="shared" si="15"/>
        <v>22</v>
      </c>
      <c r="C211" s="33" t="s">
        <v>3150</v>
      </c>
      <c r="D211" s="78">
        <f t="shared" si="18"/>
        <v>4</v>
      </c>
      <c r="E211" s="33" t="s">
        <v>3151</v>
      </c>
      <c r="F211" s="14"/>
      <c r="G211" s="14"/>
      <c r="H211" s="33" t="s">
        <v>3152</v>
      </c>
      <c r="I211" s="33" t="s">
        <v>729</v>
      </c>
      <c r="J211" s="33" t="s">
        <v>35</v>
      </c>
      <c r="K211" s="38"/>
      <c r="L211" s="11" t="s">
        <v>36</v>
      </c>
      <c r="M211" s="11" t="s">
        <v>2385</v>
      </c>
      <c r="N211" s="11" t="s">
        <v>3119</v>
      </c>
      <c r="O211" s="12" t="s">
        <v>3137</v>
      </c>
      <c r="P211" s="25">
        <v>2511</v>
      </c>
      <c r="Q211" s="76">
        <v>1</v>
      </c>
      <c r="R211" s="14"/>
      <c r="S211" s="33" t="s">
        <v>3153</v>
      </c>
      <c r="T211" s="33" t="s">
        <v>48</v>
      </c>
      <c r="U211" s="41"/>
      <c r="V211" s="90"/>
      <c r="W211" s="41">
        <v>0</v>
      </c>
      <c r="X211" s="79"/>
      <c r="Y211" s="14"/>
      <c r="Z211" s="14">
        <v>1</v>
      </c>
      <c r="AA211" s="77">
        <v>-1</v>
      </c>
      <c r="AB211" s="77"/>
      <c r="AC211" s="76"/>
      <c r="AD211" s="76"/>
      <c r="AE211" s="76"/>
      <c r="AF211" s="76"/>
      <c r="AG211" s="76"/>
      <c r="AH211" s="76"/>
      <c r="AI211" s="76"/>
      <c r="AJ211" s="76"/>
      <c r="AK211" s="76"/>
      <c r="AL211" s="76"/>
      <c r="AM211" s="76"/>
      <c r="AN211" s="76"/>
      <c r="AO211" s="76"/>
    </row>
    <row r="212" spans="1:41" ht="12.45">
      <c r="A212" s="27" t="s">
        <v>3154</v>
      </c>
      <c r="B212" s="78">
        <f t="shared" si="15"/>
        <v>23</v>
      </c>
      <c r="C212" s="33" t="s">
        <v>3155</v>
      </c>
      <c r="D212" s="78">
        <f t="shared" si="18"/>
        <v>4</v>
      </c>
      <c r="E212" s="33" t="s">
        <v>3156</v>
      </c>
      <c r="F212" s="14"/>
      <c r="G212" s="14"/>
      <c r="H212" s="33" t="s">
        <v>3157</v>
      </c>
      <c r="I212" s="33" t="s">
        <v>729</v>
      </c>
      <c r="J212" s="33" t="s">
        <v>35</v>
      </c>
      <c r="K212" s="38"/>
      <c r="L212" s="11" t="s">
        <v>36</v>
      </c>
      <c r="M212" s="11" t="s">
        <v>2385</v>
      </c>
      <c r="N212" s="11" t="s">
        <v>3119</v>
      </c>
      <c r="O212" s="12" t="s">
        <v>3137</v>
      </c>
      <c r="P212" s="25">
        <v>2511</v>
      </c>
      <c r="Q212" s="76">
        <v>1</v>
      </c>
      <c r="R212" s="14"/>
      <c r="S212" s="33" t="s">
        <v>3158</v>
      </c>
      <c r="T212" s="33" t="s">
        <v>48</v>
      </c>
      <c r="U212" s="41"/>
      <c r="V212" s="90"/>
      <c r="W212" s="41">
        <v>0</v>
      </c>
      <c r="X212" s="79"/>
      <c r="Y212" s="14"/>
      <c r="Z212" s="14">
        <v>1</v>
      </c>
      <c r="AA212" s="77">
        <v>-1</v>
      </c>
      <c r="AB212" s="77"/>
      <c r="AC212" s="7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</row>
    <row r="213" spans="1:41" ht="12.45">
      <c r="A213" s="27" t="s">
        <v>3159</v>
      </c>
      <c r="B213" s="78">
        <f t="shared" si="15"/>
        <v>14</v>
      </c>
      <c r="C213" s="33" t="s">
        <v>3160</v>
      </c>
      <c r="D213" s="78">
        <f t="shared" si="18"/>
        <v>4</v>
      </c>
      <c r="E213" s="33" t="s">
        <v>3161</v>
      </c>
      <c r="F213" s="14"/>
      <c r="G213" s="14"/>
      <c r="H213" s="33" t="s">
        <v>3162</v>
      </c>
      <c r="I213" s="33" t="s">
        <v>729</v>
      </c>
      <c r="J213" s="33" t="s">
        <v>35</v>
      </c>
      <c r="K213" s="38"/>
      <c r="L213" s="11" t="s">
        <v>36</v>
      </c>
      <c r="M213" s="11" t="s">
        <v>2385</v>
      </c>
      <c r="N213" s="11" t="s">
        <v>3119</v>
      </c>
      <c r="O213" s="12" t="s">
        <v>3137</v>
      </c>
      <c r="P213" s="25">
        <v>2511</v>
      </c>
      <c r="Q213" s="76">
        <v>1</v>
      </c>
      <c r="R213" s="14"/>
      <c r="S213" s="33" t="s">
        <v>3163</v>
      </c>
      <c r="T213" s="33" t="s">
        <v>48</v>
      </c>
      <c r="U213" s="41"/>
      <c r="V213" s="90"/>
      <c r="W213" s="41">
        <v>0</v>
      </c>
      <c r="X213" s="79"/>
      <c r="Y213" s="14"/>
      <c r="Z213" s="14">
        <v>1</v>
      </c>
      <c r="AA213" s="77">
        <v>-1</v>
      </c>
      <c r="AB213" s="77"/>
      <c r="AC213" s="76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</row>
    <row r="214" spans="1:41" ht="12.45">
      <c r="A214" s="27" t="s">
        <v>3164</v>
      </c>
      <c r="B214" s="78">
        <f t="shared" si="15"/>
        <v>12</v>
      </c>
      <c r="C214" s="33" t="s">
        <v>3165</v>
      </c>
      <c r="D214" s="78">
        <f t="shared" si="18"/>
        <v>4</v>
      </c>
      <c r="E214" s="33" t="s">
        <v>3166</v>
      </c>
      <c r="F214" s="14"/>
      <c r="G214" s="14"/>
      <c r="H214" s="33" t="s">
        <v>3167</v>
      </c>
      <c r="I214" s="33" t="s">
        <v>729</v>
      </c>
      <c r="J214" s="33" t="s">
        <v>35</v>
      </c>
      <c r="K214" s="38"/>
      <c r="L214" s="11" t="s">
        <v>36</v>
      </c>
      <c r="M214" s="11" t="s">
        <v>2385</v>
      </c>
      <c r="N214" s="11" t="s">
        <v>3119</v>
      </c>
      <c r="O214" s="12" t="s">
        <v>3137</v>
      </c>
      <c r="P214" s="25">
        <v>2511</v>
      </c>
      <c r="Q214" s="76">
        <v>1</v>
      </c>
      <c r="R214" s="14"/>
      <c r="S214" s="33" t="s">
        <v>3168</v>
      </c>
      <c r="T214" s="33" t="s">
        <v>48</v>
      </c>
      <c r="U214" s="41"/>
      <c r="V214" s="90"/>
      <c r="W214" s="41">
        <v>0</v>
      </c>
      <c r="X214" s="79"/>
      <c r="Y214" s="33" t="s">
        <v>451</v>
      </c>
      <c r="Z214" s="14">
        <v>1</v>
      </c>
      <c r="AA214" s="77">
        <v>-1</v>
      </c>
      <c r="AB214" s="77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</row>
    <row r="215" spans="1:41" ht="12.45">
      <c r="A215" s="27" t="s">
        <v>3169</v>
      </c>
      <c r="B215" s="78">
        <f t="shared" si="15"/>
        <v>11</v>
      </c>
      <c r="C215" s="33" t="s">
        <v>3170</v>
      </c>
      <c r="D215" s="78">
        <f t="shared" si="18"/>
        <v>5</v>
      </c>
      <c r="E215" s="33" t="s">
        <v>3171</v>
      </c>
      <c r="F215" s="14"/>
      <c r="G215" s="14"/>
      <c r="H215" s="33" t="s">
        <v>3172</v>
      </c>
      <c r="I215" s="33" t="s">
        <v>729</v>
      </c>
      <c r="J215" s="33" t="s">
        <v>35</v>
      </c>
      <c r="K215" s="38"/>
      <c r="L215" s="11" t="s">
        <v>36</v>
      </c>
      <c r="M215" s="11" t="s">
        <v>2385</v>
      </c>
      <c r="N215" s="11" t="s">
        <v>3119</v>
      </c>
      <c r="O215" s="12" t="s">
        <v>3137</v>
      </c>
      <c r="P215" s="25">
        <v>2511</v>
      </c>
      <c r="Q215" s="76">
        <v>1</v>
      </c>
      <c r="R215" s="14"/>
      <c r="S215" s="33" t="s">
        <v>3173</v>
      </c>
      <c r="T215" s="33" t="s">
        <v>48</v>
      </c>
      <c r="U215" s="41"/>
      <c r="V215" s="90"/>
      <c r="W215" s="41">
        <v>0</v>
      </c>
      <c r="X215" s="80">
        <v>100</v>
      </c>
      <c r="Y215" s="14"/>
      <c r="Z215" s="14">
        <v>1</v>
      </c>
      <c r="AA215" s="77">
        <v>-1</v>
      </c>
      <c r="AB215" s="77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76"/>
    </row>
    <row r="216" spans="1:41" ht="12.45">
      <c r="A216" s="27" t="s">
        <v>3174</v>
      </c>
      <c r="B216" s="78">
        <f t="shared" si="15"/>
        <v>18</v>
      </c>
      <c r="C216" s="33" t="s">
        <v>3175</v>
      </c>
      <c r="D216" s="78">
        <f t="shared" si="18"/>
        <v>4</v>
      </c>
      <c r="E216" s="33" t="s">
        <v>3176</v>
      </c>
      <c r="F216" s="14"/>
      <c r="G216" s="14"/>
      <c r="H216" s="33" t="s">
        <v>3177</v>
      </c>
      <c r="I216" s="33" t="s">
        <v>729</v>
      </c>
      <c r="J216" s="33" t="s">
        <v>35</v>
      </c>
      <c r="K216" s="38"/>
      <c r="L216" s="11" t="s">
        <v>36</v>
      </c>
      <c r="M216" s="11" t="s">
        <v>2385</v>
      </c>
      <c r="N216" s="11" t="s">
        <v>3119</v>
      </c>
      <c r="O216" s="12" t="s">
        <v>3137</v>
      </c>
      <c r="P216" s="25">
        <v>2511</v>
      </c>
      <c r="Q216" s="76">
        <v>1</v>
      </c>
      <c r="R216" s="14"/>
      <c r="S216" s="33" t="s">
        <v>3178</v>
      </c>
      <c r="T216" s="33" t="s">
        <v>48</v>
      </c>
      <c r="U216" s="41"/>
      <c r="V216" s="90"/>
      <c r="W216" s="41">
        <v>0</v>
      </c>
      <c r="X216" s="79"/>
      <c r="Y216" s="14"/>
      <c r="Z216" s="14">
        <v>1</v>
      </c>
      <c r="AA216" s="77">
        <v>-1</v>
      </c>
      <c r="AB216" s="77"/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</row>
    <row r="217" spans="1:41" ht="12.45">
      <c r="A217" s="27" t="s">
        <v>3179</v>
      </c>
      <c r="B217" s="78">
        <f t="shared" si="15"/>
        <v>11</v>
      </c>
      <c r="C217" s="33" t="s">
        <v>3180</v>
      </c>
      <c r="D217" s="78">
        <f t="shared" si="18"/>
        <v>5</v>
      </c>
      <c r="E217" s="33" t="s">
        <v>3181</v>
      </c>
      <c r="F217" s="14"/>
      <c r="G217" s="14"/>
      <c r="H217" s="33" t="s">
        <v>3182</v>
      </c>
      <c r="I217" s="33" t="s">
        <v>729</v>
      </c>
      <c r="J217" s="33" t="s">
        <v>35</v>
      </c>
      <c r="K217" s="38"/>
      <c r="L217" s="11" t="s">
        <v>36</v>
      </c>
      <c r="M217" s="11" t="s">
        <v>2385</v>
      </c>
      <c r="N217" s="11" t="s">
        <v>3119</v>
      </c>
      <c r="O217" s="12" t="s">
        <v>3137</v>
      </c>
      <c r="P217" s="25">
        <v>2511</v>
      </c>
      <c r="Q217" s="76">
        <v>1</v>
      </c>
      <c r="R217" s="14"/>
      <c r="S217" s="14"/>
      <c r="T217" s="14"/>
      <c r="U217" s="41"/>
      <c r="V217" s="90"/>
      <c r="W217" s="41">
        <v>0</v>
      </c>
      <c r="X217" s="79"/>
      <c r="Y217" s="14"/>
      <c r="Z217" s="14">
        <v>1</v>
      </c>
      <c r="AA217" s="77">
        <v>-1</v>
      </c>
      <c r="AB217" s="77"/>
      <c r="AC217" s="76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</row>
    <row r="218" spans="1:41" ht="12.45">
      <c r="A218" s="27" t="s">
        <v>3183</v>
      </c>
      <c r="B218" s="78">
        <f t="shared" si="15"/>
        <v>19</v>
      </c>
      <c r="C218" s="33" t="s">
        <v>3184</v>
      </c>
      <c r="D218" s="78">
        <f t="shared" si="18"/>
        <v>4</v>
      </c>
      <c r="E218" s="33" t="s">
        <v>3185</v>
      </c>
      <c r="F218" s="14"/>
      <c r="G218" s="14"/>
      <c r="H218" s="33" t="s">
        <v>3186</v>
      </c>
      <c r="I218" s="33" t="s">
        <v>729</v>
      </c>
      <c r="J218" s="33" t="s">
        <v>35</v>
      </c>
      <c r="K218" s="38"/>
      <c r="L218" s="11" t="s">
        <v>36</v>
      </c>
      <c r="M218" s="11" t="s">
        <v>2385</v>
      </c>
      <c r="N218" s="11" t="s">
        <v>3119</v>
      </c>
      <c r="O218" s="12" t="s">
        <v>3137</v>
      </c>
      <c r="P218" s="25">
        <v>2511</v>
      </c>
      <c r="Q218" s="76">
        <v>1</v>
      </c>
      <c r="R218" s="14"/>
      <c r="S218" s="33" t="s">
        <v>3187</v>
      </c>
      <c r="T218" s="33" t="s">
        <v>48</v>
      </c>
      <c r="U218" s="41"/>
      <c r="V218" s="90"/>
      <c r="W218" s="41">
        <v>0</v>
      </c>
      <c r="X218" s="80">
        <v>95</v>
      </c>
      <c r="Y218" s="14"/>
      <c r="Z218" s="14">
        <v>1</v>
      </c>
      <c r="AA218" s="77">
        <v>-1</v>
      </c>
      <c r="AB218" s="77"/>
      <c r="AC218" s="76"/>
      <c r="AD218" s="76"/>
      <c r="AE218" s="76"/>
      <c r="AF218" s="76"/>
      <c r="AG218" s="76"/>
      <c r="AH218" s="76"/>
      <c r="AI218" s="76"/>
      <c r="AJ218" s="76"/>
      <c r="AK218" s="76"/>
      <c r="AL218" s="76"/>
      <c r="AM218" s="76"/>
      <c r="AN218" s="76"/>
      <c r="AO218" s="76"/>
    </row>
    <row r="219" spans="1:41" ht="12.45">
      <c r="A219" s="27" t="s">
        <v>3188</v>
      </c>
      <c r="B219" s="78">
        <f t="shared" si="15"/>
        <v>20</v>
      </c>
      <c r="C219" s="33" t="s">
        <v>3189</v>
      </c>
      <c r="D219" s="78">
        <f t="shared" si="18"/>
        <v>4</v>
      </c>
      <c r="E219" s="33" t="s">
        <v>3189</v>
      </c>
      <c r="F219" s="14"/>
      <c r="G219" s="14"/>
      <c r="H219" s="33" t="s">
        <v>3190</v>
      </c>
      <c r="I219" s="33" t="s">
        <v>3191</v>
      </c>
      <c r="J219" s="33" t="s">
        <v>35</v>
      </c>
      <c r="K219" s="38"/>
      <c r="L219" s="11" t="s">
        <v>36</v>
      </c>
      <c r="M219" s="11" t="s">
        <v>2385</v>
      </c>
      <c r="N219" s="11" t="s">
        <v>3119</v>
      </c>
      <c r="O219" s="12" t="s">
        <v>3137</v>
      </c>
      <c r="P219" s="25">
        <v>2511</v>
      </c>
      <c r="Q219" s="76">
        <v>1</v>
      </c>
      <c r="R219" s="14"/>
      <c r="S219" s="33" t="s">
        <v>3192</v>
      </c>
      <c r="T219" s="33" t="s">
        <v>48</v>
      </c>
      <c r="U219" s="41"/>
      <c r="V219" s="90"/>
      <c r="W219" s="41">
        <v>0</v>
      </c>
      <c r="X219" s="79"/>
      <c r="Y219" s="33" t="s">
        <v>451</v>
      </c>
      <c r="Z219" s="14">
        <v>1</v>
      </c>
      <c r="AA219" s="77">
        <v>-1</v>
      </c>
      <c r="AB219" s="77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76"/>
    </row>
    <row r="220" spans="1:41" ht="12.45">
      <c r="A220" s="27" t="s">
        <v>3193</v>
      </c>
      <c r="B220" s="78">
        <f t="shared" si="15"/>
        <v>11</v>
      </c>
      <c r="C220" s="33" t="s">
        <v>3194</v>
      </c>
      <c r="D220" s="78">
        <f t="shared" si="18"/>
        <v>4</v>
      </c>
      <c r="E220" s="33" t="s">
        <v>3194</v>
      </c>
      <c r="F220" s="14"/>
      <c r="G220" s="14"/>
      <c r="H220" s="33" t="s">
        <v>3195</v>
      </c>
      <c r="I220" s="33" t="s">
        <v>3196</v>
      </c>
      <c r="J220" s="33" t="s">
        <v>35</v>
      </c>
      <c r="K220" s="38"/>
      <c r="L220" s="11" t="s">
        <v>36</v>
      </c>
      <c r="M220" s="11" t="s">
        <v>2385</v>
      </c>
      <c r="N220" s="11" t="s">
        <v>3119</v>
      </c>
      <c r="O220" s="12" t="s">
        <v>3137</v>
      </c>
      <c r="P220" s="25">
        <v>2511</v>
      </c>
      <c r="Q220" s="76">
        <v>1</v>
      </c>
      <c r="R220" s="14"/>
      <c r="S220" s="33" t="s">
        <v>3197</v>
      </c>
      <c r="T220" s="33" t="s">
        <v>48</v>
      </c>
      <c r="U220" s="41"/>
      <c r="V220" s="90"/>
      <c r="W220" s="41">
        <v>0</v>
      </c>
      <c r="X220" s="79"/>
      <c r="Y220" s="14"/>
      <c r="Z220" s="14">
        <v>1</v>
      </c>
      <c r="AA220" s="77">
        <v>-1</v>
      </c>
      <c r="AB220" s="77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</row>
    <row r="221" spans="1:41" ht="12.45">
      <c r="A221" s="27" t="s">
        <v>3198</v>
      </c>
      <c r="B221" s="78">
        <f t="shared" si="15"/>
        <v>18</v>
      </c>
      <c r="C221" s="33" t="s">
        <v>3199</v>
      </c>
      <c r="D221" s="78">
        <f t="shared" si="18"/>
        <v>4</v>
      </c>
      <c r="E221" s="33" t="s">
        <v>3199</v>
      </c>
      <c r="F221" s="14"/>
      <c r="G221" s="14"/>
      <c r="H221" s="33" t="s">
        <v>3200</v>
      </c>
      <c r="I221" s="33" t="s">
        <v>3201</v>
      </c>
      <c r="J221" s="33" t="s">
        <v>35</v>
      </c>
      <c r="K221" s="38"/>
      <c r="L221" s="11" t="s">
        <v>36</v>
      </c>
      <c r="M221" s="11" t="s">
        <v>2385</v>
      </c>
      <c r="N221" s="11" t="s">
        <v>3119</v>
      </c>
      <c r="O221" s="12" t="s">
        <v>3137</v>
      </c>
      <c r="P221" s="25">
        <v>2511</v>
      </c>
      <c r="Q221" s="76">
        <v>1</v>
      </c>
      <c r="R221" s="14"/>
      <c r="S221" s="33" t="s">
        <v>3202</v>
      </c>
      <c r="T221" s="33" t="s">
        <v>48</v>
      </c>
      <c r="U221" s="41"/>
      <c r="V221" s="90"/>
      <c r="W221" s="41">
        <v>0</v>
      </c>
      <c r="X221" s="79"/>
      <c r="Y221" s="14"/>
      <c r="Z221" s="14">
        <v>1</v>
      </c>
      <c r="AA221" s="77">
        <v>-1</v>
      </c>
      <c r="AB221" s="77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</row>
    <row r="222" spans="1:41" ht="12.45">
      <c r="A222" s="27" t="s">
        <v>3203</v>
      </c>
      <c r="B222" s="78">
        <f t="shared" si="15"/>
        <v>19</v>
      </c>
      <c r="C222" s="33" t="s">
        <v>3204</v>
      </c>
      <c r="D222" s="78">
        <f t="shared" si="18"/>
        <v>4</v>
      </c>
      <c r="E222" s="33" t="s">
        <v>3204</v>
      </c>
      <c r="F222" s="14"/>
      <c r="G222" s="14"/>
      <c r="H222" s="33" t="s">
        <v>3205</v>
      </c>
      <c r="I222" s="33" t="s">
        <v>3206</v>
      </c>
      <c r="J222" s="33" t="s">
        <v>35</v>
      </c>
      <c r="K222" s="38"/>
      <c r="L222" s="11" t="s">
        <v>36</v>
      </c>
      <c r="M222" s="11" t="s">
        <v>2385</v>
      </c>
      <c r="N222" s="11" t="s">
        <v>3119</v>
      </c>
      <c r="O222" s="12" t="s">
        <v>3137</v>
      </c>
      <c r="P222" s="25">
        <v>2511</v>
      </c>
      <c r="Q222" s="76">
        <v>1</v>
      </c>
      <c r="R222" s="14"/>
      <c r="S222" s="33" t="s">
        <v>3207</v>
      </c>
      <c r="T222" s="33" t="s">
        <v>48</v>
      </c>
      <c r="U222" s="41"/>
      <c r="V222" s="90"/>
      <c r="W222" s="41">
        <v>0</v>
      </c>
      <c r="X222" s="79"/>
      <c r="Y222" s="14"/>
      <c r="Z222" s="14">
        <v>1</v>
      </c>
      <c r="AA222" s="77">
        <v>-1</v>
      </c>
      <c r="AB222" s="77"/>
      <c r="AC222" s="7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6"/>
    </row>
    <row r="223" spans="1:41" ht="12.45">
      <c r="A223" s="27" t="s">
        <v>3208</v>
      </c>
      <c r="B223" s="78">
        <f t="shared" si="15"/>
        <v>18</v>
      </c>
      <c r="C223" s="33" t="s">
        <v>3209</v>
      </c>
      <c r="D223" s="78">
        <f t="shared" si="18"/>
        <v>4</v>
      </c>
      <c r="E223" s="33" t="s">
        <v>3209</v>
      </c>
      <c r="F223" s="14"/>
      <c r="G223" s="14"/>
      <c r="H223" s="33" t="s">
        <v>3210</v>
      </c>
      <c r="I223" s="33" t="s">
        <v>3211</v>
      </c>
      <c r="J223" s="33" t="s">
        <v>35</v>
      </c>
      <c r="K223" s="38"/>
      <c r="L223" s="11" t="s">
        <v>36</v>
      </c>
      <c r="M223" s="11" t="s">
        <v>2385</v>
      </c>
      <c r="N223" s="11" t="s">
        <v>3119</v>
      </c>
      <c r="O223" s="12" t="s">
        <v>3137</v>
      </c>
      <c r="P223" s="25">
        <v>2511</v>
      </c>
      <c r="Q223" s="76">
        <v>1</v>
      </c>
      <c r="R223" s="14"/>
      <c r="S223" s="33" t="s">
        <v>3212</v>
      </c>
      <c r="T223" s="33" t="s">
        <v>3209</v>
      </c>
      <c r="U223" s="41" t="s">
        <v>3120</v>
      </c>
      <c r="V223" s="90">
        <v>8012</v>
      </c>
      <c r="W223" s="41">
        <v>50</v>
      </c>
      <c r="X223" s="80">
        <v>1000</v>
      </c>
      <c r="Y223" s="14"/>
      <c r="Z223" s="14">
        <v>1</v>
      </c>
      <c r="AA223" s="77">
        <v>-1</v>
      </c>
      <c r="AB223" s="77"/>
      <c r="AC223" s="76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  <c r="AO223" s="76"/>
    </row>
    <row r="224" spans="1:41" ht="12.45">
      <c r="A224" s="27" t="s">
        <v>3213</v>
      </c>
      <c r="B224" s="78">
        <f t="shared" si="15"/>
        <v>18</v>
      </c>
      <c r="C224" s="33" t="s">
        <v>3214</v>
      </c>
      <c r="D224" s="78">
        <f t="shared" si="18"/>
        <v>4</v>
      </c>
      <c r="E224" s="33" t="s">
        <v>3214</v>
      </c>
      <c r="F224" s="14"/>
      <c r="G224" s="14"/>
      <c r="H224" s="33" t="s">
        <v>3215</v>
      </c>
      <c r="I224" s="33" t="s">
        <v>3216</v>
      </c>
      <c r="J224" s="33" t="s">
        <v>35</v>
      </c>
      <c r="K224" s="38"/>
      <c r="L224" s="11" t="s">
        <v>36</v>
      </c>
      <c r="M224" s="11" t="s">
        <v>2385</v>
      </c>
      <c r="N224" s="11" t="s">
        <v>3119</v>
      </c>
      <c r="O224" s="12" t="s">
        <v>3137</v>
      </c>
      <c r="P224" s="25">
        <v>2511</v>
      </c>
      <c r="Q224" s="76">
        <v>1</v>
      </c>
      <c r="R224" s="14"/>
      <c r="S224" s="33" t="s">
        <v>3217</v>
      </c>
      <c r="T224" s="33" t="s">
        <v>48</v>
      </c>
      <c r="U224" s="41"/>
      <c r="V224" s="90"/>
      <c r="W224" s="41">
        <v>0</v>
      </c>
      <c r="X224" s="79"/>
      <c r="Y224" s="14"/>
      <c r="Z224" s="14">
        <v>1</v>
      </c>
      <c r="AA224" s="77">
        <v>-1</v>
      </c>
      <c r="AB224" s="77"/>
      <c r="AC224" s="76"/>
      <c r="AD224" s="76"/>
      <c r="AE224" s="76"/>
      <c r="AF224" s="76"/>
      <c r="AG224" s="76"/>
      <c r="AH224" s="76"/>
      <c r="AI224" s="76"/>
      <c r="AJ224" s="76"/>
      <c r="AK224" s="76"/>
      <c r="AL224" s="76"/>
      <c r="AM224" s="76"/>
      <c r="AN224" s="76"/>
      <c r="AO224" s="76"/>
    </row>
    <row r="225" spans="1:41" ht="12.45">
      <c r="A225" s="27" t="s">
        <v>3218</v>
      </c>
      <c r="B225" s="78">
        <f t="shared" si="15"/>
        <v>13</v>
      </c>
      <c r="C225" s="33" t="s">
        <v>3219</v>
      </c>
      <c r="D225" s="78">
        <f t="shared" si="18"/>
        <v>4</v>
      </c>
      <c r="E225" s="33" t="s">
        <v>3219</v>
      </c>
      <c r="F225" s="14"/>
      <c r="G225" s="14"/>
      <c r="H225" s="33" t="s">
        <v>3220</v>
      </c>
      <c r="I225" s="33" t="s">
        <v>3216</v>
      </c>
      <c r="J225" s="33" t="s">
        <v>35</v>
      </c>
      <c r="K225" s="38"/>
      <c r="L225" s="11" t="s">
        <v>36</v>
      </c>
      <c r="M225" s="11" t="s">
        <v>2385</v>
      </c>
      <c r="N225" s="11" t="s">
        <v>3119</v>
      </c>
      <c r="O225" s="12" t="s">
        <v>3137</v>
      </c>
      <c r="P225" s="25">
        <v>2511</v>
      </c>
      <c r="Q225" s="76">
        <v>1</v>
      </c>
      <c r="R225" s="14"/>
      <c r="S225" s="14"/>
      <c r="T225" s="14"/>
      <c r="U225" s="41"/>
      <c r="V225" s="90"/>
      <c r="W225" s="41">
        <v>0</v>
      </c>
      <c r="X225" s="79"/>
      <c r="Y225" s="14"/>
      <c r="Z225" s="14">
        <v>1</v>
      </c>
      <c r="AA225" s="77">
        <v>-1</v>
      </c>
      <c r="AB225" s="77"/>
      <c r="AC225" s="76"/>
      <c r="AD225" s="76"/>
      <c r="AE225" s="76"/>
      <c r="AF225" s="76"/>
      <c r="AG225" s="76"/>
      <c r="AH225" s="76"/>
      <c r="AI225" s="76"/>
      <c r="AJ225" s="76"/>
      <c r="AK225" s="76"/>
      <c r="AL225" s="76"/>
      <c r="AM225" s="76"/>
      <c r="AN225" s="76"/>
      <c r="AO225" s="76"/>
    </row>
    <row r="226" spans="1:41" ht="12.45">
      <c r="A226" s="27" t="s">
        <v>3221</v>
      </c>
      <c r="B226" s="78">
        <f t="shared" si="15"/>
        <v>19</v>
      </c>
      <c r="C226" s="33" t="s">
        <v>3222</v>
      </c>
      <c r="D226" s="78">
        <f t="shared" si="18"/>
        <v>4</v>
      </c>
      <c r="E226" s="33" t="s">
        <v>3222</v>
      </c>
      <c r="F226" s="14"/>
      <c r="G226" s="14"/>
      <c r="H226" s="33" t="s">
        <v>3223</v>
      </c>
      <c r="I226" s="33" t="s">
        <v>3224</v>
      </c>
      <c r="J226" s="33" t="s">
        <v>35</v>
      </c>
      <c r="K226" s="38"/>
      <c r="L226" s="11" t="s">
        <v>36</v>
      </c>
      <c r="M226" s="11" t="s">
        <v>2385</v>
      </c>
      <c r="N226" s="11" t="s">
        <v>3119</v>
      </c>
      <c r="O226" s="12" t="s">
        <v>3137</v>
      </c>
      <c r="P226" s="25">
        <v>2511</v>
      </c>
      <c r="Q226" s="76">
        <v>1</v>
      </c>
      <c r="R226" s="14"/>
      <c r="S226" s="33" t="s">
        <v>3225</v>
      </c>
      <c r="T226" s="33" t="s">
        <v>48</v>
      </c>
      <c r="U226" s="41"/>
      <c r="V226" s="90"/>
      <c r="W226" s="41">
        <v>0</v>
      </c>
      <c r="X226" s="79"/>
      <c r="Y226" s="14"/>
      <c r="Z226" s="14">
        <v>1</v>
      </c>
      <c r="AA226" s="77">
        <v>-1</v>
      </c>
      <c r="AB226" s="77"/>
      <c r="AC226" s="76"/>
      <c r="AD226" s="76"/>
      <c r="AE226" s="76"/>
      <c r="AF226" s="76"/>
      <c r="AG226" s="76"/>
      <c r="AH226" s="76"/>
      <c r="AI226" s="76"/>
      <c r="AJ226" s="76"/>
      <c r="AK226" s="76"/>
      <c r="AL226" s="76"/>
      <c r="AM226" s="76"/>
      <c r="AN226" s="76"/>
      <c r="AO226" s="76"/>
    </row>
    <row r="227" spans="1:41" ht="12.45">
      <c r="A227" s="27" t="s">
        <v>3226</v>
      </c>
      <c r="B227" s="78">
        <f t="shared" si="15"/>
        <v>21</v>
      </c>
      <c r="C227" s="33" t="s">
        <v>3227</v>
      </c>
      <c r="D227" s="78">
        <f t="shared" si="18"/>
        <v>6</v>
      </c>
      <c r="E227" s="33" t="s">
        <v>3227</v>
      </c>
      <c r="F227" s="14"/>
      <c r="G227" s="14"/>
      <c r="H227" s="33" t="s">
        <v>3228</v>
      </c>
      <c r="I227" s="33" t="s">
        <v>77</v>
      </c>
      <c r="J227" s="33" t="s">
        <v>34</v>
      </c>
      <c r="K227" s="41">
        <v>70</v>
      </c>
      <c r="L227" s="11" t="s">
        <v>36</v>
      </c>
      <c r="M227" s="11" t="s">
        <v>2385</v>
      </c>
      <c r="N227" s="11" t="s">
        <v>3119</v>
      </c>
      <c r="O227" s="12" t="s">
        <v>3137</v>
      </c>
      <c r="P227" s="25">
        <v>2511</v>
      </c>
      <c r="Q227" s="76">
        <v>1</v>
      </c>
      <c r="R227" s="14" t="s">
        <v>1684</v>
      </c>
      <c r="S227" s="14"/>
      <c r="T227" s="14"/>
      <c r="U227" s="38"/>
      <c r="V227" s="92"/>
      <c r="W227" s="38"/>
      <c r="X227" s="79"/>
      <c r="Y227" s="14"/>
      <c r="Z227" s="14">
        <v>1</v>
      </c>
      <c r="AA227" s="77">
        <v>-1</v>
      </c>
      <c r="AB227" s="77"/>
      <c r="AC227" s="76"/>
      <c r="AD227" s="76"/>
      <c r="AE227" s="76"/>
      <c r="AF227" s="76"/>
      <c r="AG227" s="76"/>
      <c r="AH227" s="76"/>
      <c r="AI227" s="76"/>
      <c r="AJ227" s="76"/>
      <c r="AK227" s="76"/>
      <c r="AL227" s="76"/>
      <c r="AM227" s="76"/>
      <c r="AN227" s="76"/>
      <c r="AO227" s="76"/>
    </row>
    <row r="228" spans="1:41" ht="12.45">
      <c r="A228" s="27" t="s">
        <v>3229</v>
      </c>
      <c r="B228" s="78">
        <f t="shared" si="15"/>
        <v>12</v>
      </c>
      <c r="C228" s="33" t="s">
        <v>3230</v>
      </c>
      <c r="D228" s="78">
        <f t="shared" si="18"/>
        <v>4</v>
      </c>
      <c r="E228" s="33" t="s">
        <v>3230</v>
      </c>
      <c r="F228" s="14"/>
      <c r="G228" s="14"/>
      <c r="H228" s="33" t="s">
        <v>3231</v>
      </c>
      <c r="I228" s="33" t="s">
        <v>77</v>
      </c>
      <c r="J228" s="33" t="s">
        <v>34</v>
      </c>
      <c r="K228" s="41">
        <v>5</v>
      </c>
      <c r="L228" s="11" t="s">
        <v>36</v>
      </c>
      <c r="M228" s="11" t="s">
        <v>2385</v>
      </c>
      <c r="N228" s="11" t="s">
        <v>3119</v>
      </c>
      <c r="O228" s="12" t="s">
        <v>3137</v>
      </c>
      <c r="P228" s="25">
        <v>2511</v>
      </c>
      <c r="Q228" s="76">
        <v>1</v>
      </c>
      <c r="R228" s="14"/>
      <c r="S228" s="33" t="s">
        <v>3232</v>
      </c>
      <c r="T228" s="33" t="s">
        <v>48</v>
      </c>
      <c r="U228" s="38"/>
      <c r="V228" s="92"/>
      <c r="W228" s="38"/>
      <c r="X228" s="79"/>
      <c r="Y228" s="14"/>
      <c r="Z228" s="14">
        <v>1</v>
      </c>
      <c r="AA228" s="77">
        <v>-1</v>
      </c>
      <c r="AB228" s="77"/>
      <c r="AC228" s="76"/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6"/>
      <c r="AO228" s="76"/>
    </row>
    <row r="229" spans="1:41" ht="12.45">
      <c r="A229" s="27" t="s">
        <v>3233</v>
      </c>
      <c r="B229" s="91">
        <f t="shared" si="15"/>
        <v>19</v>
      </c>
      <c r="C229" s="33" t="s">
        <v>3234</v>
      </c>
      <c r="D229" s="78"/>
      <c r="E229" s="33" t="s">
        <v>3234</v>
      </c>
      <c r="F229" s="14"/>
      <c r="G229" s="14"/>
      <c r="H229" s="33" t="s">
        <v>3235</v>
      </c>
      <c r="I229" s="33" t="s">
        <v>77</v>
      </c>
      <c r="J229" s="33" t="s">
        <v>34</v>
      </c>
      <c r="K229" s="41">
        <v>5</v>
      </c>
      <c r="L229" s="11" t="s">
        <v>36</v>
      </c>
      <c r="M229" s="11" t="s">
        <v>2385</v>
      </c>
      <c r="N229" s="11" t="s">
        <v>3119</v>
      </c>
      <c r="O229" s="12" t="s">
        <v>3137</v>
      </c>
      <c r="P229" s="25">
        <v>2511</v>
      </c>
      <c r="Q229" s="76">
        <v>1</v>
      </c>
      <c r="R229" s="14"/>
      <c r="S229" s="33"/>
      <c r="T229" s="33"/>
      <c r="U229" s="38"/>
      <c r="V229" s="92"/>
      <c r="W229" s="38"/>
      <c r="X229" s="79"/>
      <c r="Y229" s="14"/>
      <c r="Z229" s="14"/>
      <c r="AA229" s="77"/>
      <c r="AB229" s="77"/>
      <c r="AC229" s="76"/>
      <c r="AD229" s="76"/>
      <c r="AE229" s="76"/>
      <c r="AF229" s="76"/>
      <c r="AG229" s="76"/>
      <c r="AH229" s="76"/>
      <c r="AI229" s="76"/>
      <c r="AJ229" s="76"/>
      <c r="AK229" s="76"/>
      <c r="AL229" s="76"/>
      <c r="AM229" s="76"/>
      <c r="AN229" s="76"/>
      <c r="AO229" s="76"/>
    </row>
    <row r="230" spans="1:41" ht="12.45">
      <c r="A230" s="27" t="s">
        <v>3236</v>
      </c>
      <c r="B230" s="91">
        <f t="shared" si="15"/>
        <v>17</v>
      </c>
      <c r="C230" s="33" t="s">
        <v>3237</v>
      </c>
      <c r="D230" s="78"/>
      <c r="E230" s="33" t="s">
        <v>3237</v>
      </c>
      <c r="F230" s="14"/>
      <c r="G230" s="14"/>
      <c r="H230" s="33" t="s">
        <v>3238</v>
      </c>
      <c r="I230" s="33" t="s">
        <v>77</v>
      </c>
      <c r="J230" s="33" t="s">
        <v>34</v>
      </c>
      <c r="K230" s="41">
        <v>5</v>
      </c>
      <c r="L230" s="11" t="s">
        <v>36</v>
      </c>
      <c r="M230" s="11" t="s">
        <v>2385</v>
      </c>
      <c r="N230" s="11" t="s">
        <v>3119</v>
      </c>
      <c r="O230" s="12" t="s">
        <v>3137</v>
      </c>
      <c r="P230" s="25">
        <v>2511</v>
      </c>
      <c r="Q230" s="76">
        <v>1</v>
      </c>
      <c r="R230" s="14"/>
      <c r="S230" s="33"/>
      <c r="T230" s="33"/>
      <c r="U230" s="38"/>
      <c r="V230" s="92"/>
      <c r="W230" s="38"/>
      <c r="X230" s="79"/>
      <c r="Y230" s="14"/>
      <c r="Z230" s="14"/>
      <c r="AA230" s="77"/>
      <c r="AB230" s="77"/>
      <c r="AC230" s="76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76"/>
      <c r="AO230" s="76"/>
    </row>
    <row r="231" spans="1:41" ht="12.45">
      <c r="A231" s="27" t="s">
        <v>3239</v>
      </c>
      <c r="B231" s="91">
        <f t="shared" si="15"/>
        <v>17</v>
      </c>
      <c r="C231" s="33" t="s">
        <v>3240</v>
      </c>
      <c r="D231" s="78"/>
      <c r="E231" s="33" t="s">
        <v>3240</v>
      </c>
      <c r="F231" s="14"/>
      <c r="G231" s="14"/>
      <c r="H231" s="33" t="s">
        <v>3241</v>
      </c>
      <c r="I231" s="33" t="s">
        <v>77</v>
      </c>
      <c r="J231" s="33" t="s">
        <v>34</v>
      </c>
      <c r="K231" s="41">
        <v>5</v>
      </c>
      <c r="L231" s="11" t="s">
        <v>36</v>
      </c>
      <c r="M231" s="11" t="s">
        <v>2385</v>
      </c>
      <c r="N231" s="11" t="s">
        <v>3119</v>
      </c>
      <c r="O231" s="12" t="s">
        <v>3137</v>
      </c>
      <c r="P231" s="25">
        <v>2511</v>
      </c>
      <c r="Q231" s="76">
        <v>1</v>
      </c>
      <c r="R231" s="14"/>
      <c r="S231" s="33"/>
      <c r="T231" s="33"/>
      <c r="U231" s="38"/>
      <c r="V231" s="92"/>
      <c r="W231" s="38"/>
      <c r="X231" s="79"/>
      <c r="Y231" s="14"/>
      <c r="Z231" s="14"/>
      <c r="AA231" s="77"/>
      <c r="AB231" s="77"/>
      <c r="AC231" s="76"/>
      <c r="AD231" s="76"/>
      <c r="AE231" s="76"/>
      <c r="AF231" s="76"/>
      <c r="AG231" s="76"/>
      <c r="AH231" s="76"/>
      <c r="AI231" s="76"/>
      <c r="AJ231" s="76"/>
      <c r="AK231" s="76"/>
      <c r="AL231" s="76"/>
      <c r="AM231" s="76"/>
      <c r="AN231" s="76"/>
      <c r="AO231" s="76"/>
    </row>
    <row r="232" spans="1:41" ht="12.45">
      <c r="A232" s="27" t="s">
        <v>3242</v>
      </c>
      <c r="B232" s="78">
        <f t="shared" si="15"/>
        <v>23</v>
      </c>
      <c r="C232" s="33" t="s">
        <v>3243</v>
      </c>
      <c r="D232" s="78">
        <f t="shared" ref="D232:D264" si="19">LEN(C232)</f>
        <v>4</v>
      </c>
      <c r="E232" s="33" t="s">
        <v>3243</v>
      </c>
      <c r="F232" s="14"/>
      <c r="G232" s="14"/>
      <c r="H232" s="33" t="s">
        <v>3244</v>
      </c>
      <c r="I232" s="33" t="s">
        <v>77</v>
      </c>
      <c r="J232" s="33" t="s">
        <v>34</v>
      </c>
      <c r="K232" s="41">
        <v>5</v>
      </c>
      <c r="L232" s="11" t="s">
        <v>36</v>
      </c>
      <c r="M232" s="11" t="s">
        <v>2385</v>
      </c>
      <c r="N232" s="11" t="s">
        <v>3119</v>
      </c>
      <c r="O232" s="12" t="s">
        <v>3137</v>
      </c>
      <c r="P232" s="25">
        <v>2511</v>
      </c>
      <c r="Q232" s="76">
        <v>1</v>
      </c>
      <c r="R232" s="14"/>
      <c r="S232" s="33" t="s">
        <v>3245</v>
      </c>
      <c r="T232" s="33" t="s">
        <v>48</v>
      </c>
      <c r="U232" s="38"/>
      <c r="V232" s="92"/>
      <c r="W232" s="38"/>
      <c r="X232" s="79"/>
      <c r="Y232" s="14"/>
      <c r="Z232" s="14">
        <v>1</v>
      </c>
      <c r="AA232" s="77">
        <v>-1</v>
      </c>
      <c r="AB232" s="77"/>
      <c r="AC232" s="7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</row>
    <row r="233" spans="1:41" ht="12.45">
      <c r="A233" s="27" t="s">
        <v>3246</v>
      </c>
      <c r="B233" s="78">
        <f t="shared" si="15"/>
        <v>8</v>
      </c>
      <c r="C233" s="33" t="s">
        <v>3247</v>
      </c>
      <c r="D233" s="78">
        <f t="shared" si="19"/>
        <v>4</v>
      </c>
      <c r="E233" s="33" t="s">
        <v>3247</v>
      </c>
      <c r="F233" s="14"/>
      <c r="G233" s="14"/>
      <c r="H233" s="33" t="s">
        <v>3248</v>
      </c>
      <c r="I233" s="33" t="s">
        <v>2408</v>
      </c>
      <c r="J233" s="33" t="s">
        <v>35</v>
      </c>
      <c r="K233" s="38"/>
      <c r="L233" s="11" t="s">
        <v>36</v>
      </c>
      <c r="M233" s="11" t="s">
        <v>2385</v>
      </c>
      <c r="N233" s="11" t="s">
        <v>3119</v>
      </c>
      <c r="O233" s="12" t="s">
        <v>3137</v>
      </c>
      <c r="P233" s="25">
        <v>2511</v>
      </c>
      <c r="Q233" s="76">
        <v>1</v>
      </c>
      <c r="R233" s="14"/>
      <c r="S233" s="33" t="s">
        <v>3249</v>
      </c>
      <c r="T233" s="33" t="s">
        <v>48</v>
      </c>
      <c r="U233" s="41"/>
      <c r="V233" s="90"/>
      <c r="W233" s="41">
        <v>0</v>
      </c>
      <c r="X233" s="79"/>
      <c r="Y233" s="14"/>
      <c r="Z233" s="14">
        <v>1</v>
      </c>
      <c r="AA233" s="77">
        <v>-1</v>
      </c>
      <c r="AB233" s="77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76"/>
    </row>
    <row r="234" spans="1:41" ht="12.45">
      <c r="A234" s="27" t="s">
        <v>3250</v>
      </c>
      <c r="B234" s="78">
        <f t="shared" si="15"/>
        <v>24</v>
      </c>
      <c r="C234" s="33" t="s">
        <v>3251</v>
      </c>
      <c r="D234" s="78">
        <f t="shared" si="19"/>
        <v>4</v>
      </c>
      <c r="E234" s="33" t="s">
        <v>3251</v>
      </c>
      <c r="F234" s="14"/>
      <c r="G234" s="14"/>
      <c r="H234" s="33" t="s">
        <v>3252</v>
      </c>
      <c r="I234" s="33" t="s">
        <v>677</v>
      </c>
      <c r="J234" s="33" t="str">
        <f>IF(I234="day","single")</f>
        <v>single</v>
      </c>
      <c r="K234" s="38"/>
      <c r="L234" s="11" t="s">
        <v>36</v>
      </c>
      <c r="M234" s="11" t="s">
        <v>2385</v>
      </c>
      <c r="N234" s="11" t="s">
        <v>3119</v>
      </c>
      <c r="O234" s="12" t="s">
        <v>3137</v>
      </c>
      <c r="P234" s="25">
        <v>2511</v>
      </c>
      <c r="Q234" s="76">
        <v>1</v>
      </c>
      <c r="R234" s="14"/>
      <c r="S234" s="33" t="s">
        <v>3253</v>
      </c>
      <c r="T234" s="33" t="s">
        <v>48</v>
      </c>
      <c r="U234" s="41"/>
      <c r="V234" s="90"/>
      <c r="W234" s="41">
        <v>0</v>
      </c>
      <c r="X234" s="80">
        <v>366</v>
      </c>
      <c r="Y234" s="14"/>
      <c r="Z234" s="14">
        <v>1</v>
      </c>
      <c r="AA234" s="77">
        <v>-1</v>
      </c>
      <c r="AB234" s="77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</row>
    <row r="235" spans="1:41" ht="12.45">
      <c r="A235" s="27" t="s">
        <v>3254</v>
      </c>
      <c r="B235" s="78">
        <f t="shared" si="15"/>
        <v>18</v>
      </c>
      <c r="C235" s="33" t="s">
        <v>3255</v>
      </c>
      <c r="D235" s="78">
        <f t="shared" si="19"/>
        <v>4</v>
      </c>
      <c r="E235" s="33" t="s">
        <v>3255</v>
      </c>
      <c r="F235" s="14"/>
      <c r="G235" s="14"/>
      <c r="H235" s="33" t="s">
        <v>3256</v>
      </c>
      <c r="I235" s="33" t="s">
        <v>3257</v>
      </c>
      <c r="J235" s="33" t="s">
        <v>35</v>
      </c>
      <c r="K235" s="38"/>
      <c r="L235" s="11" t="s">
        <v>36</v>
      </c>
      <c r="M235" s="11" t="s">
        <v>2385</v>
      </c>
      <c r="N235" s="11" t="s">
        <v>3119</v>
      </c>
      <c r="O235" s="12" t="s">
        <v>3137</v>
      </c>
      <c r="P235" s="25">
        <v>2511</v>
      </c>
      <c r="Q235" s="76">
        <v>1</v>
      </c>
      <c r="R235" s="14"/>
      <c r="S235" s="33" t="s">
        <v>3258</v>
      </c>
      <c r="T235" s="33" t="s">
        <v>48</v>
      </c>
      <c r="U235" s="41"/>
      <c r="V235" s="90"/>
      <c r="W235" s="41">
        <v>0</v>
      </c>
      <c r="X235" s="79"/>
      <c r="Y235" s="14"/>
      <c r="Z235" s="14">
        <v>1</v>
      </c>
      <c r="AA235" s="77">
        <v>-1</v>
      </c>
      <c r="AB235" s="77"/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</row>
    <row r="236" spans="1:41" ht="12.45">
      <c r="A236" s="27" t="s">
        <v>3259</v>
      </c>
      <c r="B236" s="78">
        <f t="shared" si="15"/>
        <v>18</v>
      </c>
      <c r="C236" s="33" t="s">
        <v>3260</v>
      </c>
      <c r="D236" s="78">
        <f t="shared" si="19"/>
        <v>4</v>
      </c>
      <c r="E236" s="33" t="s">
        <v>3260</v>
      </c>
      <c r="F236" s="14"/>
      <c r="G236" s="14"/>
      <c r="H236" s="33" t="s">
        <v>3261</v>
      </c>
      <c r="I236" s="33" t="s">
        <v>3262</v>
      </c>
      <c r="J236" s="33" t="s">
        <v>35</v>
      </c>
      <c r="K236" s="38"/>
      <c r="L236" s="11" t="s">
        <v>36</v>
      </c>
      <c r="M236" s="11" t="s">
        <v>2385</v>
      </c>
      <c r="N236" s="11" t="s">
        <v>3119</v>
      </c>
      <c r="O236" s="12" t="s">
        <v>3137</v>
      </c>
      <c r="P236" s="25">
        <v>2511</v>
      </c>
      <c r="Q236" s="76">
        <v>1</v>
      </c>
      <c r="R236" s="14"/>
      <c r="S236" s="33" t="s">
        <v>3263</v>
      </c>
      <c r="T236" s="33" t="s">
        <v>48</v>
      </c>
      <c r="U236" s="41"/>
      <c r="V236" s="90"/>
      <c r="W236" s="41">
        <v>0</v>
      </c>
      <c r="X236" s="79"/>
      <c r="Y236" s="14"/>
      <c r="Z236" s="14">
        <v>1</v>
      </c>
      <c r="AA236" s="77">
        <v>-1</v>
      </c>
      <c r="AB236" s="77"/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</row>
    <row r="237" spans="1:41" ht="12.45">
      <c r="A237" s="27" t="s">
        <v>3264</v>
      </c>
      <c r="B237" s="78">
        <f t="shared" si="15"/>
        <v>20</v>
      </c>
      <c r="C237" s="33" t="s">
        <v>3265</v>
      </c>
      <c r="D237" s="78">
        <f t="shared" si="19"/>
        <v>4</v>
      </c>
      <c r="E237" s="33" t="s">
        <v>3265</v>
      </c>
      <c r="F237" s="14"/>
      <c r="G237" s="14"/>
      <c r="H237" s="33" t="s">
        <v>3266</v>
      </c>
      <c r="I237" s="33" t="s">
        <v>3267</v>
      </c>
      <c r="J237" s="33" t="s">
        <v>35</v>
      </c>
      <c r="K237" s="38"/>
      <c r="L237" s="11" t="s">
        <v>36</v>
      </c>
      <c r="M237" s="11" t="s">
        <v>2385</v>
      </c>
      <c r="N237" s="11" t="s">
        <v>3119</v>
      </c>
      <c r="O237" s="12" t="s">
        <v>3137</v>
      </c>
      <c r="P237" s="25">
        <v>2511</v>
      </c>
      <c r="Q237" s="76">
        <v>1</v>
      </c>
      <c r="R237" s="14"/>
      <c r="S237" s="33" t="s">
        <v>3268</v>
      </c>
      <c r="T237" s="33" t="s">
        <v>48</v>
      </c>
      <c r="U237" s="41"/>
      <c r="V237" s="90"/>
      <c r="W237" s="41">
        <v>0</v>
      </c>
      <c r="X237" s="79"/>
      <c r="Y237" s="14"/>
      <c r="Z237" s="14">
        <v>1</v>
      </c>
      <c r="AA237" s="77">
        <v>-1</v>
      </c>
      <c r="AB237" s="77"/>
      <c r="AC237" s="76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</row>
    <row r="238" spans="1:41" ht="12.45">
      <c r="A238" s="27" t="s">
        <v>3269</v>
      </c>
      <c r="B238" s="78">
        <f t="shared" si="15"/>
        <v>11</v>
      </c>
      <c r="C238" s="33" t="s">
        <v>3270</v>
      </c>
      <c r="D238" s="78">
        <f t="shared" si="19"/>
        <v>5</v>
      </c>
      <c r="E238" s="33" t="s">
        <v>3270</v>
      </c>
      <c r="F238" s="14"/>
      <c r="G238" s="14"/>
      <c r="H238" s="33" t="s">
        <v>3271</v>
      </c>
      <c r="I238" s="33" t="s">
        <v>2658</v>
      </c>
      <c r="J238" s="33" t="s">
        <v>35</v>
      </c>
      <c r="K238" s="38"/>
      <c r="L238" s="11" t="s">
        <v>36</v>
      </c>
      <c r="M238" s="11" t="s">
        <v>2385</v>
      </c>
      <c r="N238" s="11" t="s">
        <v>3119</v>
      </c>
      <c r="O238" s="12" t="s">
        <v>3137</v>
      </c>
      <c r="P238" s="25">
        <v>2511</v>
      </c>
      <c r="Q238" s="76">
        <v>1</v>
      </c>
      <c r="R238" s="14"/>
      <c r="S238" s="14"/>
      <c r="T238" s="14"/>
      <c r="U238" s="41"/>
      <c r="V238" s="90"/>
      <c r="W238" s="41">
        <v>0</v>
      </c>
      <c r="X238" s="79"/>
      <c r="Y238" s="14"/>
      <c r="Z238" s="14">
        <v>1</v>
      </c>
      <c r="AA238" s="77">
        <v>-1</v>
      </c>
      <c r="AB238" s="77"/>
      <c r="AC238" s="76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</row>
    <row r="239" spans="1:41" ht="12.45">
      <c r="A239" s="27" t="s">
        <v>3272</v>
      </c>
      <c r="B239" s="78">
        <f t="shared" si="15"/>
        <v>22</v>
      </c>
      <c r="C239" s="33" t="s">
        <v>3273</v>
      </c>
      <c r="D239" s="78">
        <f t="shared" si="19"/>
        <v>4</v>
      </c>
      <c r="E239" s="33" t="s">
        <v>3273</v>
      </c>
      <c r="F239" s="14"/>
      <c r="G239" s="14"/>
      <c r="H239" s="33" t="s">
        <v>3274</v>
      </c>
      <c r="I239" s="33" t="s">
        <v>2658</v>
      </c>
      <c r="J239" s="33" t="s">
        <v>35</v>
      </c>
      <c r="K239" s="38"/>
      <c r="L239" s="11" t="s">
        <v>36</v>
      </c>
      <c r="M239" s="11" t="s">
        <v>2385</v>
      </c>
      <c r="N239" s="11" t="s">
        <v>3119</v>
      </c>
      <c r="O239" s="12" t="s">
        <v>3137</v>
      </c>
      <c r="P239" s="25">
        <v>2511</v>
      </c>
      <c r="Q239" s="76">
        <v>1</v>
      </c>
      <c r="R239" s="14"/>
      <c r="S239" s="33" t="s">
        <v>3275</v>
      </c>
      <c r="T239" s="33" t="s">
        <v>48</v>
      </c>
      <c r="U239" s="41"/>
      <c r="V239" s="90"/>
      <c r="W239" s="41">
        <v>0</v>
      </c>
      <c r="X239" s="79"/>
      <c r="Y239" s="14"/>
      <c r="Z239" s="14">
        <v>1</v>
      </c>
      <c r="AA239" s="77">
        <v>-1</v>
      </c>
      <c r="AB239" s="77"/>
      <c r="AC239" s="76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</row>
    <row r="240" spans="1:41" ht="12.45">
      <c r="A240" s="27" t="s">
        <v>3276</v>
      </c>
      <c r="B240" s="78">
        <f t="shared" si="15"/>
        <v>16</v>
      </c>
      <c r="C240" s="33" t="s">
        <v>3277</v>
      </c>
      <c r="D240" s="78">
        <f t="shared" si="19"/>
        <v>4</v>
      </c>
      <c r="E240" s="33" t="s">
        <v>3277</v>
      </c>
      <c r="F240" s="14"/>
      <c r="G240" s="14"/>
      <c r="H240" s="33" t="s">
        <v>3278</v>
      </c>
      <c r="I240" s="33" t="s">
        <v>3279</v>
      </c>
      <c r="J240" s="33" t="s">
        <v>35</v>
      </c>
      <c r="K240" s="38"/>
      <c r="L240" s="11" t="s">
        <v>36</v>
      </c>
      <c r="M240" s="11" t="s">
        <v>2385</v>
      </c>
      <c r="N240" s="11" t="s">
        <v>3119</v>
      </c>
      <c r="O240" s="12" t="s">
        <v>3137</v>
      </c>
      <c r="P240" s="25">
        <v>2511</v>
      </c>
      <c r="Q240" s="76">
        <v>1</v>
      </c>
      <c r="R240" s="14"/>
      <c r="S240" s="33" t="s">
        <v>3280</v>
      </c>
      <c r="T240" s="33" t="s">
        <v>48</v>
      </c>
      <c r="U240" s="41"/>
      <c r="V240" s="90"/>
      <c r="W240" s="41">
        <v>0</v>
      </c>
      <c r="X240" s="79"/>
      <c r="Y240" s="14"/>
      <c r="Z240" s="14">
        <v>1</v>
      </c>
      <c r="AA240" s="77">
        <v>-1</v>
      </c>
      <c r="AB240" s="77"/>
      <c r="AC240" s="7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76"/>
    </row>
    <row r="241" spans="1:41" ht="12.45">
      <c r="A241" s="27" t="s">
        <v>3281</v>
      </c>
      <c r="B241" s="78">
        <f t="shared" si="15"/>
        <v>22</v>
      </c>
      <c r="C241" s="33" t="s">
        <v>3282</v>
      </c>
      <c r="D241" s="78">
        <f t="shared" si="19"/>
        <v>4</v>
      </c>
      <c r="E241" s="33" t="s">
        <v>3282</v>
      </c>
      <c r="F241" s="14"/>
      <c r="G241" s="14"/>
      <c r="H241" s="33" t="s">
        <v>3283</v>
      </c>
      <c r="I241" s="33" t="s">
        <v>3279</v>
      </c>
      <c r="J241" s="33" t="s">
        <v>35</v>
      </c>
      <c r="K241" s="38"/>
      <c r="L241" s="11" t="s">
        <v>36</v>
      </c>
      <c r="M241" s="11" t="s">
        <v>2385</v>
      </c>
      <c r="N241" s="11" t="s">
        <v>3119</v>
      </c>
      <c r="O241" s="12" t="s">
        <v>3137</v>
      </c>
      <c r="P241" s="25">
        <v>2511</v>
      </c>
      <c r="Q241" s="76">
        <v>1</v>
      </c>
      <c r="R241" s="14"/>
      <c r="S241" s="33" t="s">
        <v>3284</v>
      </c>
      <c r="T241" s="33" t="s">
        <v>48</v>
      </c>
      <c r="U241" s="41"/>
      <c r="V241" s="90"/>
      <c r="W241" s="41">
        <v>0</v>
      </c>
      <c r="X241" s="79"/>
      <c r="Y241" s="33" t="s">
        <v>451</v>
      </c>
      <c r="Z241" s="14">
        <v>1</v>
      </c>
      <c r="AA241" s="77">
        <v>-1</v>
      </c>
      <c r="AB241" s="77"/>
      <c r="AC241" s="76"/>
      <c r="AD241" s="76"/>
      <c r="AE241" s="76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</row>
    <row r="242" spans="1:41" ht="12.45">
      <c r="A242" s="27" t="s">
        <v>3285</v>
      </c>
      <c r="B242" s="78">
        <f t="shared" si="15"/>
        <v>22</v>
      </c>
      <c r="C242" s="33" t="s">
        <v>3286</v>
      </c>
      <c r="D242" s="78">
        <f t="shared" si="19"/>
        <v>4</v>
      </c>
      <c r="E242" s="33" t="s">
        <v>3286</v>
      </c>
      <c r="F242" s="14"/>
      <c r="G242" s="14"/>
      <c r="H242" s="33" t="s">
        <v>3287</v>
      </c>
      <c r="I242" s="33" t="s">
        <v>3279</v>
      </c>
      <c r="J242" s="33" t="s">
        <v>35</v>
      </c>
      <c r="K242" s="38"/>
      <c r="L242" s="11" t="s">
        <v>36</v>
      </c>
      <c r="M242" s="11" t="s">
        <v>2385</v>
      </c>
      <c r="N242" s="11" t="s">
        <v>3119</v>
      </c>
      <c r="O242" s="12" t="s">
        <v>3137</v>
      </c>
      <c r="P242" s="25">
        <v>2511</v>
      </c>
      <c r="Q242" s="76">
        <v>1</v>
      </c>
      <c r="R242" s="14"/>
      <c r="S242" s="33" t="s">
        <v>3288</v>
      </c>
      <c r="T242" s="33" t="s">
        <v>48</v>
      </c>
      <c r="U242" s="41"/>
      <c r="V242" s="90"/>
      <c r="W242" s="41">
        <v>0</v>
      </c>
      <c r="X242" s="79"/>
      <c r="Y242" s="33" t="s">
        <v>451</v>
      </c>
      <c r="Z242" s="14">
        <v>1</v>
      </c>
      <c r="AA242" s="77">
        <v>-1</v>
      </c>
      <c r="AB242" s="77"/>
      <c r="AC242" s="76"/>
      <c r="AD242" s="76"/>
      <c r="AE242" s="76"/>
      <c r="AF242" s="76"/>
      <c r="AG242" s="76"/>
      <c r="AH242" s="76"/>
      <c r="AI242" s="76"/>
      <c r="AJ242" s="76"/>
      <c r="AK242" s="76"/>
      <c r="AL242" s="76"/>
      <c r="AM242" s="76"/>
      <c r="AN242" s="76"/>
      <c r="AO242" s="76"/>
    </row>
    <row r="243" spans="1:41" ht="12.45">
      <c r="A243" s="27" t="s">
        <v>3289</v>
      </c>
      <c r="B243" s="78">
        <f t="shared" si="15"/>
        <v>24</v>
      </c>
      <c r="C243" s="33" t="s">
        <v>3290</v>
      </c>
      <c r="D243" s="78">
        <f t="shared" si="19"/>
        <v>4</v>
      </c>
      <c r="E243" s="33" t="s">
        <v>3290</v>
      </c>
      <c r="F243" s="14"/>
      <c r="G243" s="14"/>
      <c r="H243" s="33" t="s">
        <v>3291</v>
      </c>
      <c r="I243" s="33" t="s">
        <v>3279</v>
      </c>
      <c r="J243" s="33" t="s">
        <v>35</v>
      </c>
      <c r="K243" s="38"/>
      <c r="L243" s="11" t="s">
        <v>36</v>
      </c>
      <c r="M243" s="11" t="s">
        <v>2385</v>
      </c>
      <c r="N243" s="11" t="s">
        <v>3119</v>
      </c>
      <c r="O243" s="12" t="s">
        <v>3137</v>
      </c>
      <c r="P243" s="25">
        <v>2511</v>
      </c>
      <c r="Q243" s="76">
        <v>1</v>
      </c>
      <c r="R243" s="14"/>
      <c r="S243" s="33" t="s">
        <v>3292</v>
      </c>
      <c r="T243" s="14"/>
      <c r="U243" s="41"/>
      <c r="V243" s="90"/>
      <c r="W243" s="41">
        <v>0</v>
      </c>
      <c r="X243" s="79"/>
      <c r="Y243" s="33" t="s">
        <v>451</v>
      </c>
      <c r="Z243" s="14">
        <v>1</v>
      </c>
      <c r="AA243" s="77">
        <v>-1</v>
      </c>
      <c r="AB243" s="77"/>
      <c r="AC243" s="76"/>
      <c r="AD243" s="76"/>
      <c r="AE243" s="76"/>
      <c r="AF243" s="76"/>
      <c r="AG243" s="76"/>
      <c r="AH243" s="76"/>
      <c r="AI243" s="76"/>
      <c r="AJ243" s="76"/>
      <c r="AK243" s="76"/>
      <c r="AL243" s="76"/>
      <c r="AM243" s="76"/>
      <c r="AN243" s="76"/>
      <c r="AO243" s="76"/>
    </row>
    <row r="244" spans="1:41" ht="12.45">
      <c r="A244" s="27" t="s">
        <v>3293</v>
      </c>
      <c r="B244" s="78">
        <f t="shared" si="15"/>
        <v>23</v>
      </c>
      <c r="C244" s="33" t="s">
        <v>3294</v>
      </c>
      <c r="D244" s="78">
        <f t="shared" si="19"/>
        <v>4</v>
      </c>
      <c r="E244" s="33" t="s">
        <v>3294</v>
      </c>
      <c r="F244" s="14"/>
      <c r="G244" s="14"/>
      <c r="H244" s="33" t="s">
        <v>3295</v>
      </c>
      <c r="I244" s="33" t="s">
        <v>3279</v>
      </c>
      <c r="J244" s="33" t="s">
        <v>35</v>
      </c>
      <c r="K244" s="38"/>
      <c r="L244" s="11" t="s">
        <v>36</v>
      </c>
      <c r="M244" s="11" t="s">
        <v>2385</v>
      </c>
      <c r="N244" s="11" t="s">
        <v>3119</v>
      </c>
      <c r="O244" s="12" t="s">
        <v>3137</v>
      </c>
      <c r="P244" s="25">
        <v>2511</v>
      </c>
      <c r="Q244" s="76">
        <v>1</v>
      </c>
      <c r="R244" s="14"/>
      <c r="S244" s="33" t="s">
        <v>3296</v>
      </c>
      <c r="T244" s="33" t="s">
        <v>48</v>
      </c>
      <c r="U244" s="41"/>
      <c r="V244" s="90"/>
      <c r="W244" s="41">
        <v>0</v>
      </c>
      <c r="X244" s="79"/>
      <c r="Y244" s="33" t="s">
        <v>451</v>
      </c>
      <c r="Z244" s="14">
        <v>1</v>
      </c>
      <c r="AA244" s="77">
        <v>-1</v>
      </c>
      <c r="AB244" s="77"/>
      <c r="AC244" s="76"/>
      <c r="AD244" s="76"/>
      <c r="AE244" s="76"/>
      <c r="AF244" s="76"/>
      <c r="AG244" s="76"/>
      <c r="AH244" s="76"/>
      <c r="AI244" s="76"/>
      <c r="AJ244" s="76"/>
      <c r="AK244" s="76"/>
      <c r="AL244" s="76"/>
      <c r="AM244" s="76"/>
      <c r="AN244" s="76"/>
      <c r="AO244" s="76"/>
    </row>
    <row r="245" spans="1:41" ht="12.45">
      <c r="A245" s="27" t="s">
        <v>3297</v>
      </c>
      <c r="B245" s="78">
        <f t="shared" si="15"/>
        <v>21</v>
      </c>
      <c r="C245" s="33" t="s">
        <v>3298</v>
      </c>
      <c r="D245" s="78">
        <f t="shared" si="19"/>
        <v>4</v>
      </c>
      <c r="E245" s="33" t="s">
        <v>3298</v>
      </c>
      <c r="F245" s="14"/>
      <c r="G245" s="14"/>
      <c r="H245" s="33" t="s">
        <v>3299</v>
      </c>
      <c r="I245" s="33" t="s">
        <v>2689</v>
      </c>
      <c r="J245" s="33" t="s">
        <v>35</v>
      </c>
      <c r="K245" s="38"/>
      <c r="L245" s="11" t="s">
        <v>36</v>
      </c>
      <c r="M245" s="11" t="s">
        <v>2385</v>
      </c>
      <c r="N245" s="11" t="s">
        <v>3119</v>
      </c>
      <c r="O245" s="12" t="s">
        <v>3137</v>
      </c>
      <c r="P245" s="25">
        <v>2511</v>
      </c>
      <c r="Q245" s="76">
        <v>1</v>
      </c>
      <c r="R245" s="14"/>
      <c r="S245" s="33" t="s">
        <v>3300</v>
      </c>
      <c r="T245" s="33" t="s">
        <v>48</v>
      </c>
      <c r="U245" s="41"/>
      <c r="V245" s="90"/>
      <c r="W245" s="41">
        <v>0</v>
      </c>
      <c r="X245" s="79"/>
      <c r="Y245" s="14"/>
      <c r="Z245" s="14">
        <v>1</v>
      </c>
      <c r="AA245" s="77">
        <v>-1</v>
      </c>
      <c r="AB245" s="77"/>
      <c r="AC245" s="76"/>
      <c r="AD245" s="76"/>
      <c r="AE245" s="76"/>
      <c r="AF245" s="76"/>
      <c r="AG245" s="76"/>
      <c r="AH245" s="76"/>
      <c r="AI245" s="76"/>
      <c r="AJ245" s="76"/>
      <c r="AK245" s="76"/>
      <c r="AL245" s="76"/>
      <c r="AM245" s="76"/>
      <c r="AN245" s="76"/>
      <c r="AO245" s="76"/>
    </row>
    <row r="246" spans="1:41" ht="12.45">
      <c r="A246" s="27" t="s">
        <v>3301</v>
      </c>
      <c r="B246" s="78">
        <f t="shared" si="15"/>
        <v>21</v>
      </c>
      <c r="C246" s="33" t="s">
        <v>3302</v>
      </c>
      <c r="D246" s="78">
        <f t="shared" si="19"/>
        <v>4</v>
      </c>
      <c r="E246" s="33" t="s">
        <v>3302</v>
      </c>
      <c r="F246" s="14"/>
      <c r="G246" s="14"/>
      <c r="H246" s="33" t="s">
        <v>3303</v>
      </c>
      <c r="I246" s="33" t="s">
        <v>2689</v>
      </c>
      <c r="J246" s="33" t="s">
        <v>35</v>
      </c>
      <c r="K246" s="38"/>
      <c r="L246" s="11" t="s">
        <v>36</v>
      </c>
      <c r="M246" s="11" t="s">
        <v>2385</v>
      </c>
      <c r="N246" s="11" t="s">
        <v>3119</v>
      </c>
      <c r="O246" s="12" t="s">
        <v>3137</v>
      </c>
      <c r="P246" s="25">
        <v>2511</v>
      </c>
      <c r="Q246" s="76">
        <v>1</v>
      </c>
      <c r="R246" s="14"/>
      <c r="S246" s="33" t="s">
        <v>3304</v>
      </c>
      <c r="T246" s="33" t="s">
        <v>48</v>
      </c>
      <c r="U246" s="41"/>
      <c r="V246" s="90"/>
      <c r="W246" s="41">
        <v>0</v>
      </c>
      <c r="X246" s="79"/>
      <c r="Y246" s="14"/>
      <c r="Z246" s="14">
        <v>1</v>
      </c>
      <c r="AA246" s="77">
        <v>-1</v>
      </c>
      <c r="AB246" s="77"/>
      <c r="AC246" s="76"/>
      <c r="AD246" s="76"/>
      <c r="AE246" s="76"/>
      <c r="AF246" s="76"/>
      <c r="AG246" s="76"/>
      <c r="AH246" s="76"/>
      <c r="AI246" s="76"/>
      <c r="AJ246" s="76"/>
      <c r="AK246" s="76"/>
      <c r="AL246" s="76"/>
      <c r="AM246" s="76"/>
      <c r="AN246" s="76"/>
      <c r="AO246" s="76"/>
    </row>
    <row r="247" spans="1:41" ht="12.45">
      <c r="A247" s="27" t="s">
        <v>3305</v>
      </c>
      <c r="B247" s="78">
        <f t="shared" si="15"/>
        <v>24</v>
      </c>
      <c r="C247" s="33" t="s">
        <v>3306</v>
      </c>
      <c r="D247" s="78">
        <f t="shared" si="19"/>
        <v>4</v>
      </c>
      <c r="E247" s="33" t="s">
        <v>3306</v>
      </c>
      <c r="F247" s="14"/>
      <c r="G247" s="14"/>
      <c r="H247" s="33" t="s">
        <v>3307</v>
      </c>
      <c r="I247" s="33" t="s">
        <v>2689</v>
      </c>
      <c r="J247" s="33" t="s">
        <v>35</v>
      </c>
      <c r="K247" s="38"/>
      <c r="L247" s="11" t="s">
        <v>36</v>
      </c>
      <c r="M247" s="11" t="s">
        <v>2385</v>
      </c>
      <c r="N247" s="11" t="s">
        <v>3119</v>
      </c>
      <c r="O247" s="12" t="s">
        <v>3137</v>
      </c>
      <c r="P247" s="25">
        <v>2511</v>
      </c>
      <c r="Q247" s="76">
        <v>1</v>
      </c>
      <c r="R247" s="14"/>
      <c r="S247" s="33" t="s">
        <v>3308</v>
      </c>
      <c r="T247" s="33" t="s">
        <v>48</v>
      </c>
      <c r="U247" s="41"/>
      <c r="V247" s="90"/>
      <c r="W247" s="41">
        <v>0</v>
      </c>
      <c r="X247" s="79"/>
      <c r="Y247" s="14"/>
      <c r="Z247" s="14">
        <v>1</v>
      </c>
      <c r="AA247" s="77">
        <v>-1</v>
      </c>
      <c r="AB247" s="77"/>
      <c r="AC247" s="76"/>
      <c r="AD247" s="76"/>
      <c r="AE247" s="76"/>
      <c r="AF247" s="76"/>
      <c r="AG247" s="76"/>
      <c r="AH247" s="76"/>
      <c r="AI247" s="76"/>
      <c r="AJ247" s="76"/>
      <c r="AK247" s="76"/>
      <c r="AL247" s="76"/>
      <c r="AM247" s="76"/>
      <c r="AN247" s="76"/>
      <c r="AO247" s="76"/>
    </row>
    <row r="248" spans="1:41" ht="12.45">
      <c r="A248" s="27" t="s">
        <v>3309</v>
      </c>
      <c r="B248" s="78">
        <f t="shared" si="15"/>
        <v>17</v>
      </c>
      <c r="C248" s="33" t="s">
        <v>3310</v>
      </c>
      <c r="D248" s="78">
        <f t="shared" si="19"/>
        <v>4</v>
      </c>
      <c r="E248" s="33" t="s">
        <v>3310</v>
      </c>
      <c r="F248" s="14"/>
      <c r="G248" s="14"/>
      <c r="H248" s="33" t="s">
        <v>3311</v>
      </c>
      <c r="I248" s="33" t="s">
        <v>2689</v>
      </c>
      <c r="J248" s="33" t="s">
        <v>35</v>
      </c>
      <c r="K248" s="38"/>
      <c r="L248" s="11" t="s">
        <v>36</v>
      </c>
      <c r="M248" s="11" t="s">
        <v>2385</v>
      </c>
      <c r="N248" s="11" t="s">
        <v>3119</v>
      </c>
      <c r="O248" s="12" t="s">
        <v>3137</v>
      </c>
      <c r="P248" s="25">
        <v>2511</v>
      </c>
      <c r="Q248" s="76">
        <v>1</v>
      </c>
      <c r="R248" s="14"/>
      <c r="S248" s="14"/>
      <c r="T248" s="14"/>
      <c r="U248" s="41"/>
      <c r="V248" s="90"/>
      <c r="W248" s="41">
        <v>0</v>
      </c>
      <c r="X248" s="79"/>
      <c r="Y248" s="14"/>
      <c r="Z248" s="14">
        <v>1</v>
      </c>
      <c r="AA248" s="77">
        <v>-1</v>
      </c>
      <c r="AB248" s="77"/>
      <c r="AC248" s="76"/>
      <c r="AD248" s="76"/>
      <c r="AE248" s="76"/>
      <c r="AF248" s="76"/>
      <c r="AG248" s="76"/>
      <c r="AH248" s="76"/>
      <c r="AI248" s="76"/>
      <c r="AJ248" s="76"/>
      <c r="AK248" s="76"/>
      <c r="AL248" s="76"/>
      <c r="AM248" s="76"/>
      <c r="AN248" s="76"/>
      <c r="AO248" s="76"/>
    </row>
    <row r="249" spans="1:41" ht="12.45">
      <c r="A249" s="27" t="s">
        <v>3312</v>
      </c>
      <c r="B249" s="78">
        <f t="shared" si="15"/>
        <v>21</v>
      </c>
      <c r="C249" s="33" t="s">
        <v>3313</v>
      </c>
      <c r="D249" s="78">
        <f t="shared" si="19"/>
        <v>4</v>
      </c>
      <c r="E249" s="33" t="s">
        <v>3313</v>
      </c>
      <c r="F249" s="14"/>
      <c r="G249" s="14"/>
      <c r="H249" s="33" t="s">
        <v>3314</v>
      </c>
      <c r="I249" s="33" t="s">
        <v>2689</v>
      </c>
      <c r="J249" s="33" t="s">
        <v>35</v>
      </c>
      <c r="K249" s="38"/>
      <c r="L249" s="11" t="s">
        <v>36</v>
      </c>
      <c r="M249" s="11" t="s">
        <v>2385</v>
      </c>
      <c r="N249" s="11" t="s">
        <v>3119</v>
      </c>
      <c r="O249" s="12" t="s">
        <v>3137</v>
      </c>
      <c r="P249" s="25">
        <v>2511</v>
      </c>
      <c r="Q249" s="76">
        <v>1</v>
      </c>
      <c r="R249" s="14"/>
      <c r="S249" s="33" t="s">
        <v>3315</v>
      </c>
      <c r="T249" s="33" t="s">
        <v>48</v>
      </c>
      <c r="U249" s="41"/>
      <c r="V249" s="90"/>
      <c r="W249" s="41">
        <v>0</v>
      </c>
      <c r="X249" s="79"/>
      <c r="Y249" s="14"/>
      <c r="Z249" s="14">
        <v>1</v>
      </c>
      <c r="AA249" s="77">
        <v>-1</v>
      </c>
      <c r="AB249" s="77"/>
      <c r="AC249" s="76"/>
      <c r="AD249" s="76"/>
      <c r="AE249" s="76"/>
      <c r="AF249" s="76"/>
      <c r="AG249" s="76"/>
      <c r="AH249" s="76"/>
      <c r="AI249" s="76"/>
      <c r="AJ249" s="76"/>
      <c r="AK249" s="76"/>
      <c r="AL249" s="76"/>
      <c r="AM249" s="76"/>
      <c r="AN249" s="76"/>
      <c r="AO249" s="76"/>
    </row>
    <row r="250" spans="1:41" ht="12.45">
      <c r="A250" s="27" t="s">
        <v>3316</v>
      </c>
      <c r="B250" s="78">
        <f t="shared" si="15"/>
        <v>24</v>
      </c>
      <c r="C250" s="33" t="s">
        <v>3317</v>
      </c>
      <c r="D250" s="78">
        <f t="shared" si="19"/>
        <v>4</v>
      </c>
      <c r="E250" s="33" t="s">
        <v>3317</v>
      </c>
      <c r="F250" s="14"/>
      <c r="G250" s="14"/>
      <c r="H250" s="33" t="s">
        <v>3318</v>
      </c>
      <c r="I250" s="33" t="s">
        <v>3319</v>
      </c>
      <c r="J250" s="33" t="s">
        <v>35</v>
      </c>
      <c r="K250" s="38"/>
      <c r="L250" s="11" t="s">
        <v>36</v>
      </c>
      <c r="M250" s="11" t="s">
        <v>2385</v>
      </c>
      <c r="N250" s="11" t="s">
        <v>3119</v>
      </c>
      <c r="O250" s="12" t="s">
        <v>3137</v>
      </c>
      <c r="P250" s="25">
        <v>2511</v>
      </c>
      <c r="Q250" s="76">
        <v>1</v>
      </c>
      <c r="R250" s="14"/>
      <c r="S250" s="33" t="s">
        <v>3320</v>
      </c>
      <c r="T250" s="33" t="s">
        <v>48</v>
      </c>
      <c r="U250" s="41"/>
      <c r="V250" s="90"/>
      <c r="W250" s="41">
        <v>0</v>
      </c>
      <c r="X250" s="79"/>
      <c r="Y250" s="33" t="s">
        <v>451</v>
      </c>
      <c r="Z250" s="14">
        <v>1</v>
      </c>
      <c r="AA250" s="77">
        <v>-1</v>
      </c>
      <c r="AB250" s="77"/>
      <c r="AC250" s="76"/>
      <c r="AD250" s="76"/>
      <c r="AE250" s="76"/>
      <c r="AF250" s="76"/>
      <c r="AG250" s="76"/>
      <c r="AH250" s="76"/>
      <c r="AI250" s="76"/>
      <c r="AJ250" s="76"/>
      <c r="AK250" s="76"/>
      <c r="AL250" s="76"/>
      <c r="AM250" s="76"/>
      <c r="AN250" s="76"/>
      <c r="AO250" s="76"/>
    </row>
    <row r="251" spans="1:41" ht="12.45">
      <c r="A251" s="27" t="s">
        <v>3321</v>
      </c>
      <c r="B251" s="78">
        <f t="shared" si="15"/>
        <v>20</v>
      </c>
      <c r="C251" s="33" t="s">
        <v>3322</v>
      </c>
      <c r="D251" s="78">
        <f t="shared" si="19"/>
        <v>4</v>
      </c>
      <c r="E251" s="33" t="s">
        <v>3322</v>
      </c>
      <c r="F251" s="14"/>
      <c r="G251" s="14"/>
      <c r="H251" s="33" t="s">
        <v>3323</v>
      </c>
      <c r="I251" s="33" t="s">
        <v>3324</v>
      </c>
      <c r="J251" s="33" t="s">
        <v>35</v>
      </c>
      <c r="K251" s="38"/>
      <c r="L251" s="11" t="s">
        <v>36</v>
      </c>
      <c r="M251" s="11" t="s">
        <v>2385</v>
      </c>
      <c r="N251" s="11" t="s">
        <v>3119</v>
      </c>
      <c r="O251" s="12" t="s">
        <v>3137</v>
      </c>
      <c r="P251" s="25">
        <v>2511</v>
      </c>
      <c r="Q251" s="76">
        <v>1</v>
      </c>
      <c r="R251" s="14"/>
      <c r="S251" s="33" t="s">
        <v>3325</v>
      </c>
      <c r="T251" s="33" t="s">
        <v>48</v>
      </c>
      <c r="U251" s="41"/>
      <c r="V251" s="90"/>
      <c r="W251" s="41">
        <v>0</v>
      </c>
      <c r="X251" s="79"/>
      <c r="Y251" s="14"/>
      <c r="Z251" s="14">
        <v>1</v>
      </c>
      <c r="AA251" s="77">
        <v>-1</v>
      </c>
      <c r="AB251" s="77"/>
      <c r="AC251" s="76"/>
      <c r="AD251" s="76"/>
      <c r="AE251" s="76"/>
      <c r="AF251" s="76"/>
      <c r="AG251" s="76"/>
      <c r="AH251" s="76"/>
      <c r="AI251" s="76"/>
      <c r="AJ251" s="76"/>
      <c r="AK251" s="76"/>
      <c r="AL251" s="76"/>
      <c r="AM251" s="76"/>
      <c r="AN251" s="76"/>
      <c r="AO251" s="76"/>
    </row>
    <row r="252" spans="1:41" ht="12.45">
      <c r="A252" s="27" t="s">
        <v>3326</v>
      </c>
      <c r="B252" s="78">
        <f t="shared" si="15"/>
        <v>8</v>
      </c>
      <c r="C252" s="33" t="s">
        <v>3327</v>
      </c>
      <c r="D252" s="78">
        <f t="shared" si="19"/>
        <v>4</v>
      </c>
      <c r="E252" s="33" t="s">
        <v>3327</v>
      </c>
      <c r="F252" s="14"/>
      <c r="G252" s="14"/>
      <c r="H252" s="33" t="s">
        <v>3328</v>
      </c>
      <c r="I252" s="33" t="s">
        <v>807</v>
      </c>
      <c r="J252" s="33" t="s">
        <v>35</v>
      </c>
      <c r="K252" s="38"/>
      <c r="L252" s="11" t="s">
        <v>36</v>
      </c>
      <c r="M252" s="11" t="s">
        <v>2385</v>
      </c>
      <c r="N252" s="11" t="s">
        <v>3119</v>
      </c>
      <c r="O252" s="12" t="s">
        <v>3137</v>
      </c>
      <c r="P252" s="25">
        <v>2511</v>
      </c>
      <c r="Q252" s="76">
        <v>1</v>
      </c>
      <c r="R252" s="14"/>
      <c r="S252" s="33" t="s">
        <v>3329</v>
      </c>
      <c r="T252" s="33" t="s">
        <v>48</v>
      </c>
      <c r="U252" s="41"/>
      <c r="V252" s="90"/>
      <c r="W252" s="41">
        <v>0</v>
      </c>
      <c r="X252" s="79"/>
      <c r="Y252" s="14"/>
      <c r="Z252" s="14">
        <v>1</v>
      </c>
      <c r="AA252" s="77">
        <v>-1</v>
      </c>
      <c r="AB252" s="77"/>
      <c r="AC252" s="76"/>
      <c r="AD252" s="76"/>
      <c r="AE252" s="76"/>
      <c r="AF252" s="76"/>
      <c r="AG252" s="76"/>
      <c r="AH252" s="76"/>
      <c r="AI252" s="76"/>
      <c r="AJ252" s="76"/>
      <c r="AK252" s="76"/>
      <c r="AL252" s="76"/>
      <c r="AM252" s="76"/>
      <c r="AN252" s="76"/>
      <c r="AO252" s="76"/>
    </row>
    <row r="253" spans="1:41" ht="12.45">
      <c r="A253" s="27" t="s">
        <v>3330</v>
      </c>
      <c r="B253" s="78">
        <f t="shared" si="15"/>
        <v>18</v>
      </c>
      <c r="C253" s="33" t="s">
        <v>3331</v>
      </c>
      <c r="D253" s="78">
        <f t="shared" si="19"/>
        <v>4</v>
      </c>
      <c r="E253" s="33" t="s">
        <v>3331</v>
      </c>
      <c r="F253" s="14"/>
      <c r="G253" s="14"/>
      <c r="H253" s="33" t="s">
        <v>3332</v>
      </c>
      <c r="I253" s="33" t="s">
        <v>807</v>
      </c>
      <c r="J253" s="33" t="s">
        <v>35</v>
      </c>
      <c r="K253" s="38"/>
      <c r="L253" s="11" t="s">
        <v>36</v>
      </c>
      <c r="M253" s="11" t="s">
        <v>2385</v>
      </c>
      <c r="N253" s="11" t="s">
        <v>3119</v>
      </c>
      <c r="O253" s="12" t="s">
        <v>3137</v>
      </c>
      <c r="P253" s="25">
        <v>2511</v>
      </c>
      <c r="Q253" s="76">
        <v>1</v>
      </c>
      <c r="R253" s="14"/>
      <c r="S253" s="33" t="s">
        <v>3333</v>
      </c>
      <c r="T253" s="33" t="s">
        <v>48</v>
      </c>
      <c r="U253" s="41"/>
      <c r="V253" s="90"/>
      <c r="W253" s="41">
        <v>0</v>
      </c>
      <c r="X253" s="79"/>
      <c r="Y253" s="14"/>
      <c r="Z253" s="14">
        <v>1</v>
      </c>
      <c r="AA253" s="77">
        <v>-1</v>
      </c>
      <c r="AB253" s="77"/>
      <c r="AC253" s="76"/>
      <c r="AD253" s="76"/>
      <c r="AE253" s="76"/>
      <c r="AF253" s="76"/>
      <c r="AG253" s="76"/>
      <c r="AH253" s="76"/>
      <c r="AI253" s="76"/>
      <c r="AJ253" s="76"/>
      <c r="AK253" s="76"/>
      <c r="AL253" s="76"/>
      <c r="AM253" s="76"/>
      <c r="AN253" s="76"/>
      <c r="AO253" s="76"/>
    </row>
    <row r="254" spans="1:41" ht="12.45">
      <c r="A254" s="27" t="s">
        <v>3334</v>
      </c>
      <c r="B254" s="78">
        <f t="shared" si="15"/>
        <v>19</v>
      </c>
      <c r="C254" s="33" t="s">
        <v>3335</v>
      </c>
      <c r="D254" s="78">
        <f t="shared" si="19"/>
        <v>4</v>
      </c>
      <c r="E254" s="33" t="s">
        <v>3335</v>
      </c>
      <c r="F254" s="14"/>
      <c r="G254" s="14"/>
      <c r="H254" s="33" t="s">
        <v>3336</v>
      </c>
      <c r="I254" s="33" t="s">
        <v>807</v>
      </c>
      <c r="J254" s="33" t="s">
        <v>35</v>
      </c>
      <c r="K254" s="38"/>
      <c r="L254" s="11" t="s">
        <v>36</v>
      </c>
      <c r="M254" s="11" t="s">
        <v>2385</v>
      </c>
      <c r="N254" s="11" t="s">
        <v>3119</v>
      </c>
      <c r="O254" s="12" t="s">
        <v>3137</v>
      </c>
      <c r="P254" s="25">
        <v>2511</v>
      </c>
      <c r="Q254" s="76">
        <v>1</v>
      </c>
      <c r="R254" s="14"/>
      <c r="S254" s="33" t="s">
        <v>2710</v>
      </c>
      <c r="T254" s="33" t="s">
        <v>48</v>
      </c>
      <c r="U254" s="41"/>
      <c r="V254" s="90"/>
      <c r="W254" s="41">
        <v>0</v>
      </c>
      <c r="X254" s="79"/>
      <c r="Y254" s="14"/>
      <c r="Z254" s="14">
        <v>1</v>
      </c>
      <c r="AA254" s="77">
        <v>-1</v>
      </c>
      <c r="AB254" s="77"/>
      <c r="AC254" s="76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</row>
    <row r="255" spans="1:41" ht="12.45">
      <c r="A255" s="27" t="s">
        <v>3337</v>
      </c>
      <c r="B255" s="78">
        <f t="shared" si="15"/>
        <v>16</v>
      </c>
      <c r="C255" s="33" t="s">
        <v>3338</v>
      </c>
      <c r="D255" s="78">
        <f t="shared" si="19"/>
        <v>5</v>
      </c>
      <c r="E255" s="33" t="s">
        <v>3338</v>
      </c>
      <c r="F255" s="14"/>
      <c r="G255" s="14"/>
      <c r="H255" s="33" t="s">
        <v>3339</v>
      </c>
      <c r="I255" s="33" t="s">
        <v>807</v>
      </c>
      <c r="J255" s="33" t="s">
        <v>35</v>
      </c>
      <c r="K255" s="38"/>
      <c r="L255" s="11" t="s">
        <v>36</v>
      </c>
      <c r="M255" s="11" t="s">
        <v>2385</v>
      </c>
      <c r="N255" s="11" t="s">
        <v>3119</v>
      </c>
      <c r="O255" s="12" t="s">
        <v>3137</v>
      </c>
      <c r="P255" s="25">
        <v>2511</v>
      </c>
      <c r="Q255" s="76">
        <v>1</v>
      </c>
      <c r="R255" s="14"/>
      <c r="S255" s="33" t="s">
        <v>2714</v>
      </c>
      <c r="T255" s="33" t="s">
        <v>48</v>
      </c>
      <c r="U255" s="41"/>
      <c r="V255" s="90"/>
      <c r="W255" s="41">
        <v>0</v>
      </c>
      <c r="X255" s="79"/>
      <c r="Y255" s="14"/>
      <c r="Z255" s="14">
        <v>1</v>
      </c>
      <c r="AA255" s="77">
        <v>-1</v>
      </c>
      <c r="AB255" s="77"/>
      <c r="AC255" s="76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</row>
    <row r="256" spans="1:41" ht="12.45">
      <c r="A256" s="27" t="s">
        <v>3340</v>
      </c>
      <c r="B256" s="78">
        <f t="shared" si="15"/>
        <v>16</v>
      </c>
      <c r="C256" s="33" t="s">
        <v>3341</v>
      </c>
      <c r="D256" s="78">
        <f t="shared" si="19"/>
        <v>4</v>
      </c>
      <c r="E256" s="33" t="s">
        <v>3341</v>
      </c>
      <c r="F256" s="14"/>
      <c r="G256" s="14"/>
      <c r="H256" s="33" t="s">
        <v>3342</v>
      </c>
      <c r="I256" s="33" t="s">
        <v>807</v>
      </c>
      <c r="J256" s="33" t="s">
        <v>35</v>
      </c>
      <c r="K256" s="38"/>
      <c r="L256" s="11" t="s">
        <v>36</v>
      </c>
      <c r="M256" s="11" t="s">
        <v>2385</v>
      </c>
      <c r="N256" s="11" t="s">
        <v>3119</v>
      </c>
      <c r="O256" s="12" t="s">
        <v>3137</v>
      </c>
      <c r="P256" s="25">
        <v>2511</v>
      </c>
      <c r="Q256" s="76">
        <v>1</v>
      </c>
      <c r="R256" s="14"/>
      <c r="S256" s="33" t="s">
        <v>3343</v>
      </c>
      <c r="T256" s="33" t="s">
        <v>48</v>
      </c>
      <c r="U256" s="41"/>
      <c r="V256" s="90"/>
      <c r="W256" s="41">
        <v>0</v>
      </c>
      <c r="X256" s="79"/>
      <c r="Y256" s="14"/>
      <c r="Z256" s="14">
        <v>1</v>
      </c>
      <c r="AA256" s="77">
        <v>-1</v>
      </c>
      <c r="AB256" s="77"/>
      <c r="AC256" s="76"/>
      <c r="AD256" s="76"/>
      <c r="AE256" s="76"/>
      <c r="AF256" s="76"/>
      <c r="AG256" s="76"/>
      <c r="AH256" s="76"/>
      <c r="AI256" s="76"/>
      <c r="AJ256" s="76"/>
      <c r="AK256" s="76"/>
      <c r="AL256" s="76"/>
      <c r="AM256" s="76"/>
      <c r="AN256" s="76"/>
      <c r="AO256" s="76"/>
    </row>
    <row r="257" spans="1:41" ht="12.45">
      <c r="A257" s="27" t="s">
        <v>3344</v>
      </c>
      <c r="B257" s="78">
        <f t="shared" si="15"/>
        <v>15</v>
      </c>
      <c r="C257" s="33" t="s">
        <v>3345</v>
      </c>
      <c r="D257" s="78">
        <f t="shared" si="19"/>
        <v>4</v>
      </c>
      <c r="E257" s="33" t="s">
        <v>3345</v>
      </c>
      <c r="F257" s="14"/>
      <c r="G257" s="14"/>
      <c r="H257" s="33" t="s">
        <v>3299</v>
      </c>
      <c r="I257" s="33" t="s">
        <v>807</v>
      </c>
      <c r="J257" s="33" t="s">
        <v>35</v>
      </c>
      <c r="K257" s="38"/>
      <c r="L257" s="11" t="s">
        <v>36</v>
      </c>
      <c r="M257" s="11" t="s">
        <v>2385</v>
      </c>
      <c r="N257" s="11" t="s">
        <v>3119</v>
      </c>
      <c r="O257" s="12" t="s">
        <v>3137</v>
      </c>
      <c r="P257" s="25">
        <v>2511</v>
      </c>
      <c r="Q257" s="76">
        <v>1</v>
      </c>
      <c r="R257" s="14"/>
      <c r="S257" s="33" t="s">
        <v>3346</v>
      </c>
      <c r="T257" s="33" t="s">
        <v>3345</v>
      </c>
      <c r="U257" s="41" t="s">
        <v>3120</v>
      </c>
      <c r="V257" s="90"/>
      <c r="W257" s="41">
        <v>0</v>
      </c>
      <c r="X257" s="79"/>
      <c r="Y257" s="14"/>
      <c r="Z257" s="14">
        <v>1</v>
      </c>
      <c r="AA257" s="77">
        <v>-1</v>
      </c>
      <c r="AB257" s="77"/>
      <c r="AC257" s="76"/>
      <c r="AD257" s="76"/>
      <c r="AE257" s="76"/>
      <c r="AF257" s="76"/>
      <c r="AG257" s="76"/>
      <c r="AH257" s="76"/>
      <c r="AI257" s="76"/>
      <c r="AJ257" s="76"/>
      <c r="AK257" s="76"/>
      <c r="AL257" s="76"/>
      <c r="AM257" s="76"/>
      <c r="AN257" s="76"/>
      <c r="AO257" s="76"/>
    </row>
    <row r="258" spans="1:41" ht="12.9">
      <c r="A258" s="27" t="s">
        <v>3347</v>
      </c>
      <c r="B258" s="78">
        <f t="shared" si="15"/>
        <v>17</v>
      </c>
      <c r="C258" s="33" t="s">
        <v>3348</v>
      </c>
      <c r="D258" s="78">
        <f t="shared" si="19"/>
        <v>5</v>
      </c>
      <c r="E258" s="106" t="s">
        <v>3348</v>
      </c>
      <c r="F258" s="14"/>
      <c r="G258" s="14"/>
      <c r="H258" s="33" t="s">
        <v>3349</v>
      </c>
      <c r="I258" s="33" t="s">
        <v>2860</v>
      </c>
      <c r="J258" s="33" t="s">
        <v>35</v>
      </c>
      <c r="K258" s="38"/>
      <c r="L258" s="11" t="s">
        <v>36</v>
      </c>
      <c r="M258" s="11" t="s">
        <v>2385</v>
      </c>
      <c r="N258" s="11" t="s">
        <v>3119</v>
      </c>
      <c r="O258" s="12" t="s">
        <v>3137</v>
      </c>
      <c r="P258" s="25">
        <v>2511</v>
      </c>
      <c r="Q258" s="76">
        <v>1</v>
      </c>
      <c r="R258" s="14" t="s">
        <v>3350</v>
      </c>
      <c r="S258" s="33"/>
      <c r="T258" s="33" t="s">
        <v>48</v>
      </c>
      <c r="U258" s="41"/>
      <c r="V258" s="90"/>
      <c r="W258" s="41">
        <v>0</v>
      </c>
      <c r="X258" s="79"/>
      <c r="Y258" s="14"/>
      <c r="Z258" s="14">
        <v>1</v>
      </c>
      <c r="AA258" s="77">
        <v>-1</v>
      </c>
      <c r="AB258" s="77"/>
      <c r="AC258" s="76"/>
      <c r="AD258" s="76"/>
      <c r="AE258" s="76"/>
      <c r="AF258" s="76"/>
      <c r="AG258" s="76"/>
      <c r="AH258" s="76"/>
      <c r="AI258" s="76"/>
      <c r="AJ258" s="76"/>
      <c r="AK258" s="76"/>
      <c r="AL258" s="76"/>
      <c r="AM258" s="76"/>
      <c r="AN258" s="76"/>
      <c r="AO258" s="76"/>
    </row>
    <row r="259" spans="1:41" ht="12.45">
      <c r="A259" s="81" t="s">
        <v>3351</v>
      </c>
      <c r="B259" s="82">
        <f t="shared" si="15"/>
        <v>6</v>
      </c>
      <c r="C259" s="83" t="s">
        <v>3352</v>
      </c>
      <c r="D259" s="82">
        <f t="shared" si="19"/>
        <v>4</v>
      </c>
      <c r="E259" s="83" t="s">
        <v>3352</v>
      </c>
      <c r="F259" s="82">
        <v>4</v>
      </c>
      <c r="G259" s="84"/>
      <c r="H259" s="83" t="s">
        <v>3353</v>
      </c>
      <c r="I259" s="83" t="s">
        <v>3354</v>
      </c>
      <c r="J259" s="83" t="s">
        <v>35</v>
      </c>
      <c r="K259" s="31"/>
      <c r="L259" s="11" t="s">
        <v>36</v>
      </c>
      <c r="M259" s="11" t="s">
        <v>2385</v>
      </c>
      <c r="N259" s="11" t="s">
        <v>3119</v>
      </c>
      <c r="O259" s="12" t="s">
        <v>3137</v>
      </c>
      <c r="P259" s="25">
        <v>2511</v>
      </c>
      <c r="Q259" s="86">
        <v>1</v>
      </c>
      <c r="R259" s="107" t="s">
        <v>3355</v>
      </c>
      <c r="S259" s="83"/>
      <c r="T259" s="83" t="s">
        <v>48</v>
      </c>
      <c r="U259" s="87"/>
      <c r="V259" s="108"/>
      <c r="W259" s="87">
        <v>0</v>
      </c>
      <c r="X259" s="88"/>
      <c r="Y259" s="84"/>
      <c r="Z259" s="86">
        <v>1</v>
      </c>
      <c r="AA259" s="109">
        <v>-1</v>
      </c>
      <c r="AB259" s="89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</row>
    <row r="260" spans="1:41" ht="12.45">
      <c r="A260" s="27" t="s">
        <v>3356</v>
      </c>
      <c r="B260" s="78">
        <f t="shared" si="15"/>
        <v>24</v>
      </c>
      <c r="C260" s="33" t="s">
        <v>3357</v>
      </c>
      <c r="D260" s="78">
        <f t="shared" si="19"/>
        <v>4</v>
      </c>
      <c r="E260" s="33" t="s">
        <v>3357</v>
      </c>
      <c r="F260" s="14"/>
      <c r="G260" s="14"/>
      <c r="H260" s="33" t="s">
        <v>3358</v>
      </c>
      <c r="I260" s="33" t="s">
        <v>807</v>
      </c>
      <c r="J260" s="33" t="s">
        <v>35</v>
      </c>
      <c r="K260" s="38"/>
      <c r="L260" s="11" t="s">
        <v>36</v>
      </c>
      <c r="M260" s="11" t="s">
        <v>2385</v>
      </c>
      <c r="N260" s="11" t="s">
        <v>3119</v>
      </c>
      <c r="O260" s="12" t="s">
        <v>3137</v>
      </c>
      <c r="P260" s="25">
        <v>2511</v>
      </c>
      <c r="Q260" s="76">
        <v>1</v>
      </c>
      <c r="R260" s="14"/>
      <c r="S260" s="33" t="s">
        <v>3359</v>
      </c>
      <c r="T260" s="33" t="s">
        <v>48</v>
      </c>
      <c r="U260" s="41"/>
      <c r="V260" s="90"/>
      <c r="W260" s="41">
        <v>0</v>
      </c>
      <c r="X260" s="79"/>
      <c r="Y260" s="14"/>
      <c r="Z260" s="14">
        <v>1</v>
      </c>
      <c r="AA260" s="77">
        <v>-1</v>
      </c>
      <c r="AB260" s="77"/>
      <c r="AC260" s="76"/>
      <c r="AD260" s="76"/>
      <c r="AE260" s="76"/>
      <c r="AF260" s="76"/>
      <c r="AG260" s="76"/>
      <c r="AH260" s="76"/>
      <c r="AI260" s="76"/>
      <c r="AJ260" s="76"/>
      <c r="AK260" s="76"/>
      <c r="AL260" s="76"/>
      <c r="AM260" s="76"/>
      <c r="AN260" s="76"/>
      <c r="AO260" s="76"/>
    </row>
    <row r="261" spans="1:41" ht="12.45">
      <c r="A261" s="27" t="s">
        <v>3360</v>
      </c>
      <c r="B261" s="78">
        <f t="shared" si="15"/>
        <v>21</v>
      </c>
      <c r="C261" s="33" t="s">
        <v>3361</v>
      </c>
      <c r="D261" s="78">
        <f t="shared" si="19"/>
        <v>4</v>
      </c>
      <c r="E261" s="33" t="s">
        <v>3361</v>
      </c>
      <c r="F261" s="14"/>
      <c r="G261" s="14"/>
      <c r="H261" s="33" t="s">
        <v>3362</v>
      </c>
      <c r="I261" s="33" t="s">
        <v>807</v>
      </c>
      <c r="J261" s="33" t="s">
        <v>35</v>
      </c>
      <c r="K261" s="38"/>
      <c r="L261" s="11" t="s">
        <v>36</v>
      </c>
      <c r="M261" s="11" t="s">
        <v>2385</v>
      </c>
      <c r="N261" s="11" t="s">
        <v>3119</v>
      </c>
      <c r="O261" s="12" t="s">
        <v>3137</v>
      </c>
      <c r="P261" s="25">
        <v>2511</v>
      </c>
      <c r="Q261" s="76">
        <v>1</v>
      </c>
      <c r="R261" s="14"/>
      <c r="S261" s="33" t="s">
        <v>3363</v>
      </c>
      <c r="T261" s="33" t="s">
        <v>48</v>
      </c>
      <c r="U261" s="41"/>
      <c r="V261" s="90"/>
      <c r="W261" s="41">
        <v>0</v>
      </c>
      <c r="X261" s="79"/>
      <c r="Y261" s="14"/>
      <c r="Z261" s="14">
        <v>1</v>
      </c>
      <c r="AA261" s="77">
        <v>-1</v>
      </c>
      <c r="AB261" s="77"/>
      <c r="AC261" s="76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</row>
    <row r="262" spans="1:41" ht="12.45">
      <c r="A262" s="27" t="s">
        <v>3364</v>
      </c>
      <c r="B262" s="78">
        <f t="shared" si="15"/>
        <v>22</v>
      </c>
      <c r="C262" s="33" t="s">
        <v>3365</v>
      </c>
      <c r="D262" s="78">
        <f t="shared" si="19"/>
        <v>4</v>
      </c>
      <c r="E262" s="33" t="s">
        <v>3365</v>
      </c>
      <c r="F262" s="14"/>
      <c r="G262" s="14"/>
      <c r="H262" s="33" t="s">
        <v>3366</v>
      </c>
      <c r="I262" s="33" t="s">
        <v>807</v>
      </c>
      <c r="J262" s="33" t="s">
        <v>35</v>
      </c>
      <c r="K262" s="38"/>
      <c r="L262" s="11" t="s">
        <v>36</v>
      </c>
      <c r="M262" s="11" t="s">
        <v>2385</v>
      </c>
      <c r="N262" s="11" t="s">
        <v>3119</v>
      </c>
      <c r="O262" s="12" t="s">
        <v>3137</v>
      </c>
      <c r="P262" s="25">
        <v>2511</v>
      </c>
      <c r="Q262" s="76">
        <v>1</v>
      </c>
      <c r="R262" s="14"/>
      <c r="S262" s="33" t="s">
        <v>3367</v>
      </c>
      <c r="T262" s="33" t="s">
        <v>3365</v>
      </c>
      <c r="U262" s="41" t="s">
        <v>3120</v>
      </c>
      <c r="V262" s="90"/>
      <c r="W262" s="41">
        <v>0</v>
      </c>
      <c r="X262" s="79"/>
      <c r="Y262" s="14"/>
      <c r="Z262" s="14">
        <v>1</v>
      </c>
      <c r="AA262" s="77">
        <v>-1</v>
      </c>
      <c r="AB262" s="77"/>
      <c r="AC262" s="76"/>
      <c r="AD262" s="76"/>
      <c r="AE262" s="76"/>
      <c r="AF262" s="76"/>
      <c r="AG262" s="76"/>
      <c r="AH262" s="76"/>
      <c r="AI262" s="76"/>
      <c r="AJ262" s="76"/>
      <c r="AK262" s="76"/>
      <c r="AL262" s="76"/>
      <c r="AM262" s="76"/>
      <c r="AN262" s="76"/>
      <c r="AO262" s="76"/>
    </row>
    <row r="263" spans="1:41" ht="12.45">
      <c r="A263" s="27" t="s">
        <v>3368</v>
      </c>
      <c r="B263" s="78">
        <f t="shared" si="15"/>
        <v>18</v>
      </c>
      <c r="C263" s="33" t="s">
        <v>3369</v>
      </c>
      <c r="D263" s="78">
        <f t="shared" si="19"/>
        <v>4</v>
      </c>
      <c r="E263" s="33" t="s">
        <v>3369</v>
      </c>
      <c r="F263" s="14"/>
      <c r="G263" s="14"/>
      <c r="H263" s="33" t="s">
        <v>3370</v>
      </c>
      <c r="I263" s="33" t="s">
        <v>807</v>
      </c>
      <c r="J263" s="33" t="s">
        <v>35</v>
      </c>
      <c r="K263" s="38"/>
      <c r="L263" s="11" t="s">
        <v>36</v>
      </c>
      <c r="M263" s="11" t="s">
        <v>2385</v>
      </c>
      <c r="N263" s="11" t="s">
        <v>3119</v>
      </c>
      <c r="O263" s="12" t="s">
        <v>3137</v>
      </c>
      <c r="P263" s="25">
        <v>2511</v>
      </c>
      <c r="Q263" s="76">
        <v>1</v>
      </c>
      <c r="R263" s="14"/>
      <c r="S263" s="33" t="s">
        <v>3371</v>
      </c>
      <c r="T263" s="33" t="s">
        <v>48</v>
      </c>
      <c r="U263" s="41"/>
      <c r="V263" s="90"/>
      <c r="W263" s="41">
        <v>0</v>
      </c>
      <c r="X263" s="79"/>
      <c r="Y263" s="14"/>
      <c r="Z263" s="14">
        <v>1</v>
      </c>
      <c r="AA263" s="77">
        <v>-1</v>
      </c>
      <c r="AB263" s="77"/>
      <c r="AC263" s="76"/>
      <c r="AD263" s="76"/>
      <c r="AE263" s="76"/>
      <c r="AF263" s="76"/>
      <c r="AG263" s="76"/>
      <c r="AH263" s="76"/>
      <c r="AI263" s="76"/>
      <c r="AJ263" s="76"/>
      <c r="AK263" s="76"/>
      <c r="AL263" s="76"/>
      <c r="AM263" s="76"/>
      <c r="AN263" s="76"/>
      <c r="AO263" s="76"/>
    </row>
    <row r="264" spans="1:41" ht="12.45">
      <c r="A264" s="27" t="s">
        <v>3372</v>
      </c>
      <c r="B264" s="78">
        <f t="shared" si="15"/>
        <v>16</v>
      </c>
      <c r="C264" s="33" t="s">
        <v>3373</v>
      </c>
      <c r="D264" s="78">
        <f t="shared" si="19"/>
        <v>4</v>
      </c>
      <c r="E264" s="33" t="s">
        <v>3373</v>
      </c>
      <c r="F264" s="14"/>
      <c r="G264" s="14"/>
      <c r="H264" s="33" t="s">
        <v>3374</v>
      </c>
      <c r="I264" s="33" t="s">
        <v>807</v>
      </c>
      <c r="J264" s="33" t="s">
        <v>35</v>
      </c>
      <c r="K264" s="38"/>
      <c r="L264" s="11" t="s">
        <v>36</v>
      </c>
      <c r="M264" s="11" t="s">
        <v>2385</v>
      </c>
      <c r="N264" s="11" t="s">
        <v>3119</v>
      </c>
      <c r="O264" s="12" t="s">
        <v>3137</v>
      </c>
      <c r="P264" s="25">
        <v>2511</v>
      </c>
      <c r="Q264" s="76">
        <v>1</v>
      </c>
      <c r="R264" s="14"/>
      <c r="S264" s="33" t="s">
        <v>2729</v>
      </c>
      <c r="T264" s="33" t="s">
        <v>3375</v>
      </c>
      <c r="U264" s="41" t="s">
        <v>3120</v>
      </c>
      <c r="V264" s="90"/>
      <c r="W264" s="41">
        <v>0</v>
      </c>
      <c r="X264" s="79"/>
      <c r="Y264" s="14"/>
      <c r="Z264" s="14">
        <v>1</v>
      </c>
      <c r="AA264" s="77">
        <v>-1</v>
      </c>
      <c r="AB264" s="77"/>
      <c r="AC264" s="76"/>
      <c r="AD264" s="76"/>
      <c r="AE264" s="76"/>
      <c r="AF264" s="76"/>
      <c r="AG264" s="76"/>
      <c r="AH264" s="76"/>
      <c r="AI264" s="76"/>
      <c r="AJ264" s="76"/>
      <c r="AK264" s="76"/>
      <c r="AL264" s="76"/>
      <c r="AM264" s="76"/>
      <c r="AN264" s="76"/>
      <c r="AO264" s="76"/>
    </row>
    <row r="265" spans="1:41" ht="12.45">
      <c r="A265" s="25" t="s">
        <v>3376</v>
      </c>
      <c r="B265" s="91">
        <f t="shared" si="15"/>
        <v>24</v>
      </c>
      <c r="C265" s="14" t="s">
        <v>3377</v>
      </c>
      <c r="D265" s="14"/>
      <c r="E265" s="14" t="s">
        <v>3377</v>
      </c>
      <c r="F265" s="14"/>
      <c r="G265" s="14"/>
      <c r="H265" s="14" t="s">
        <v>3378</v>
      </c>
      <c r="I265" s="14" t="s">
        <v>729</v>
      </c>
      <c r="J265" s="14" t="s">
        <v>35</v>
      </c>
      <c r="K265" s="38"/>
      <c r="L265" s="11" t="s">
        <v>36</v>
      </c>
      <c r="M265" s="11" t="s">
        <v>2385</v>
      </c>
      <c r="N265" s="11" t="s">
        <v>3119</v>
      </c>
      <c r="O265" s="12" t="s">
        <v>3137</v>
      </c>
      <c r="P265" s="25">
        <v>2511</v>
      </c>
      <c r="Q265" s="76">
        <v>1</v>
      </c>
      <c r="R265" s="14" t="s">
        <v>3379</v>
      </c>
      <c r="S265" s="14"/>
      <c r="T265" s="33" t="s">
        <v>48</v>
      </c>
      <c r="U265" s="41"/>
      <c r="V265" s="90"/>
      <c r="W265" s="41">
        <v>0</v>
      </c>
      <c r="X265" s="79"/>
      <c r="Y265" s="14"/>
      <c r="Z265" s="14">
        <v>1</v>
      </c>
      <c r="AA265" s="77">
        <v>-1</v>
      </c>
      <c r="AB265" s="77"/>
      <c r="AC265" s="76"/>
      <c r="AD265" s="76"/>
      <c r="AE265" s="76"/>
      <c r="AF265" s="76"/>
      <c r="AG265" s="76"/>
      <c r="AH265" s="76"/>
      <c r="AI265" s="76"/>
      <c r="AJ265" s="76"/>
      <c r="AK265" s="76"/>
      <c r="AL265" s="76"/>
      <c r="AM265" s="76"/>
      <c r="AN265" s="76"/>
      <c r="AO265" s="76"/>
    </row>
    <row r="266" spans="1:41" ht="12.45">
      <c r="A266" s="25" t="s">
        <v>3380</v>
      </c>
      <c r="B266" s="91">
        <f t="shared" si="15"/>
        <v>22</v>
      </c>
      <c r="C266" s="14" t="s">
        <v>3381</v>
      </c>
      <c r="D266" s="14"/>
      <c r="E266" s="14" t="s">
        <v>3381</v>
      </c>
      <c r="F266" s="14"/>
      <c r="G266" s="14"/>
      <c r="H266" s="14" t="s">
        <v>3382</v>
      </c>
      <c r="I266" s="14" t="s">
        <v>729</v>
      </c>
      <c r="J266" s="14" t="s">
        <v>35</v>
      </c>
      <c r="K266" s="38"/>
      <c r="L266" s="11" t="s">
        <v>36</v>
      </c>
      <c r="M266" s="11" t="s">
        <v>2385</v>
      </c>
      <c r="N266" s="11" t="s">
        <v>3119</v>
      </c>
      <c r="O266" s="12" t="s">
        <v>3137</v>
      </c>
      <c r="P266" s="25">
        <v>2511</v>
      </c>
      <c r="Q266" s="76">
        <v>1</v>
      </c>
      <c r="R266" s="14" t="s">
        <v>3379</v>
      </c>
      <c r="S266" s="14"/>
      <c r="T266" s="33" t="s">
        <v>48</v>
      </c>
      <c r="U266" s="41"/>
      <c r="V266" s="90"/>
      <c r="W266" s="41">
        <v>0</v>
      </c>
      <c r="X266" s="79"/>
      <c r="Y266" s="14"/>
      <c r="Z266" s="14">
        <v>1</v>
      </c>
      <c r="AA266" s="77">
        <v>-1</v>
      </c>
      <c r="AB266" s="77"/>
      <c r="AC266" s="76"/>
      <c r="AD266" s="76"/>
      <c r="AE266" s="76"/>
      <c r="AF266" s="76"/>
      <c r="AG266" s="76"/>
      <c r="AH266" s="76"/>
      <c r="AI266" s="76"/>
      <c r="AJ266" s="76"/>
      <c r="AK266" s="76"/>
      <c r="AL266" s="76"/>
      <c r="AM266" s="76"/>
      <c r="AN266" s="76"/>
      <c r="AO266" s="76"/>
    </row>
    <row r="267" spans="1:41" ht="12.45">
      <c r="A267" s="27" t="s">
        <v>3383</v>
      </c>
      <c r="B267" s="78">
        <f t="shared" si="15"/>
        <v>23</v>
      </c>
      <c r="C267" s="33" t="s">
        <v>3384</v>
      </c>
      <c r="D267" s="78">
        <f t="shared" ref="D267:D298" si="20">LEN(C267)</f>
        <v>4</v>
      </c>
      <c r="E267" s="33" t="s">
        <v>3384</v>
      </c>
      <c r="F267" s="14"/>
      <c r="G267" s="14"/>
      <c r="H267" s="33" t="s">
        <v>3385</v>
      </c>
      <c r="I267" s="33" t="s">
        <v>807</v>
      </c>
      <c r="J267" s="33" t="s">
        <v>35</v>
      </c>
      <c r="K267" s="38"/>
      <c r="L267" s="11" t="s">
        <v>36</v>
      </c>
      <c r="M267" s="11" t="s">
        <v>2385</v>
      </c>
      <c r="N267" s="11" t="s">
        <v>3119</v>
      </c>
      <c r="O267" s="12" t="s">
        <v>3137</v>
      </c>
      <c r="P267" s="25">
        <v>2511</v>
      </c>
      <c r="Q267" s="76">
        <v>1</v>
      </c>
      <c r="R267" s="14"/>
      <c r="S267" s="33" t="s">
        <v>3386</v>
      </c>
      <c r="T267" s="33" t="s">
        <v>48</v>
      </c>
      <c r="U267" s="41"/>
      <c r="V267" s="90"/>
      <c r="W267" s="41">
        <v>0</v>
      </c>
      <c r="X267" s="79"/>
      <c r="Y267" s="14"/>
      <c r="Z267" s="14">
        <v>1</v>
      </c>
      <c r="AA267" s="77">
        <v>-1</v>
      </c>
      <c r="AB267" s="77"/>
      <c r="AC267" s="76"/>
      <c r="AD267" s="76"/>
      <c r="AE267" s="76"/>
      <c r="AF267" s="76"/>
      <c r="AG267" s="76"/>
      <c r="AH267" s="76"/>
      <c r="AI267" s="76"/>
      <c r="AJ267" s="76"/>
      <c r="AK267" s="76"/>
      <c r="AL267" s="76"/>
      <c r="AM267" s="76"/>
      <c r="AN267" s="76"/>
      <c r="AO267" s="76"/>
    </row>
    <row r="268" spans="1:41" ht="12.45">
      <c r="A268" s="27" t="s">
        <v>3387</v>
      </c>
      <c r="B268" s="78">
        <f t="shared" si="15"/>
        <v>23</v>
      </c>
      <c r="C268" s="33" t="s">
        <v>3388</v>
      </c>
      <c r="D268" s="78">
        <f t="shared" si="20"/>
        <v>4</v>
      </c>
      <c r="E268" s="33" t="s">
        <v>3388</v>
      </c>
      <c r="F268" s="14"/>
      <c r="G268" s="14"/>
      <c r="H268" s="33" t="s">
        <v>3389</v>
      </c>
      <c r="I268" s="33" t="s">
        <v>807</v>
      </c>
      <c r="J268" s="33" t="s">
        <v>35</v>
      </c>
      <c r="K268" s="38"/>
      <c r="L268" s="11" t="s">
        <v>36</v>
      </c>
      <c r="M268" s="11" t="s">
        <v>2385</v>
      </c>
      <c r="N268" s="11" t="s">
        <v>3119</v>
      </c>
      <c r="O268" s="12" t="s">
        <v>3137</v>
      </c>
      <c r="P268" s="25">
        <v>2511</v>
      </c>
      <c r="Q268" s="76">
        <v>1</v>
      </c>
      <c r="R268" s="14"/>
      <c r="S268" s="33" t="s">
        <v>3390</v>
      </c>
      <c r="T268" s="33" t="s">
        <v>48</v>
      </c>
      <c r="U268" s="41"/>
      <c r="V268" s="90"/>
      <c r="W268" s="41">
        <v>0</v>
      </c>
      <c r="X268" s="79"/>
      <c r="Y268" s="14"/>
      <c r="Z268" s="14">
        <v>1</v>
      </c>
      <c r="AA268" s="77">
        <v>-1</v>
      </c>
      <c r="AB268" s="77"/>
      <c r="AC268" s="76"/>
      <c r="AD268" s="76"/>
      <c r="AE268" s="76"/>
      <c r="AF268" s="76"/>
      <c r="AG268" s="76"/>
      <c r="AH268" s="76"/>
      <c r="AI268" s="76"/>
      <c r="AJ268" s="76"/>
      <c r="AK268" s="76"/>
      <c r="AL268" s="76"/>
      <c r="AM268" s="76"/>
      <c r="AN268" s="76"/>
      <c r="AO268" s="76"/>
    </row>
    <row r="269" spans="1:41" ht="12.45">
      <c r="A269" s="27" t="s">
        <v>3391</v>
      </c>
      <c r="B269" s="78">
        <f t="shared" si="15"/>
        <v>20</v>
      </c>
      <c r="C269" s="33" t="s">
        <v>3392</v>
      </c>
      <c r="D269" s="78">
        <f t="shared" si="20"/>
        <v>4</v>
      </c>
      <c r="E269" s="33" t="s">
        <v>3392</v>
      </c>
      <c r="F269" s="14"/>
      <c r="G269" s="14"/>
      <c r="H269" s="33" t="s">
        <v>3393</v>
      </c>
      <c r="I269" s="33" t="s">
        <v>807</v>
      </c>
      <c r="J269" s="33" t="s">
        <v>35</v>
      </c>
      <c r="K269" s="38"/>
      <c r="L269" s="11" t="s">
        <v>36</v>
      </c>
      <c r="M269" s="11" t="s">
        <v>2385</v>
      </c>
      <c r="N269" s="11" t="s">
        <v>3119</v>
      </c>
      <c r="O269" s="12" t="s">
        <v>3137</v>
      </c>
      <c r="P269" s="25">
        <v>2511</v>
      </c>
      <c r="Q269" s="76">
        <v>1</v>
      </c>
      <c r="R269" s="14"/>
      <c r="S269" s="33" t="s">
        <v>3394</v>
      </c>
      <c r="T269" s="33" t="s">
        <v>48</v>
      </c>
      <c r="U269" s="41"/>
      <c r="V269" s="90"/>
      <c r="W269" s="41">
        <v>0</v>
      </c>
      <c r="X269" s="79"/>
      <c r="Y269" s="14"/>
      <c r="Z269" s="14">
        <v>1</v>
      </c>
      <c r="AA269" s="77">
        <v>-1</v>
      </c>
      <c r="AB269" s="77"/>
      <c r="AC269" s="76"/>
      <c r="AD269" s="76"/>
      <c r="AE269" s="76"/>
      <c r="AF269" s="76"/>
      <c r="AG269" s="76"/>
      <c r="AH269" s="76"/>
      <c r="AI269" s="76"/>
      <c r="AJ269" s="76"/>
      <c r="AK269" s="76"/>
      <c r="AL269" s="76"/>
      <c r="AM269" s="76"/>
      <c r="AN269" s="76"/>
      <c r="AO269" s="76"/>
    </row>
    <row r="270" spans="1:41" ht="12.45">
      <c r="A270" s="27" t="s">
        <v>3395</v>
      </c>
      <c r="B270" s="78">
        <f t="shared" si="15"/>
        <v>15</v>
      </c>
      <c r="C270" s="33" t="s">
        <v>3396</v>
      </c>
      <c r="D270" s="78">
        <f t="shared" si="20"/>
        <v>4</v>
      </c>
      <c r="E270" s="33" t="s">
        <v>3396</v>
      </c>
      <c r="F270" s="14"/>
      <c r="G270" s="14"/>
      <c r="H270" s="33" t="s">
        <v>3397</v>
      </c>
      <c r="I270" s="33" t="s">
        <v>807</v>
      </c>
      <c r="J270" s="33" t="s">
        <v>35</v>
      </c>
      <c r="K270" s="38"/>
      <c r="L270" s="11" t="s">
        <v>36</v>
      </c>
      <c r="M270" s="11" t="s">
        <v>2385</v>
      </c>
      <c r="N270" s="11" t="s">
        <v>3119</v>
      </c>
      <c r="O270" s="12" t="s">
        <v>3137</v>
      </c>
      <c r="P270" s="25">
        <v>2511</v>
      </c>
      <c r="Q270" s="76">
        <v>1</v>
      </c>
      <c r="R270" s="14"/>
      <c r="S270" s="33" t="s">
        <v>2740</v>
      </c>
      <c r="T270" s="33" t="s">
        <v>3396</v>
      </c>
      <c r="U270" s="41" t="s">
        <v>3120</v>
      </c>
      <c r="V270" s="90"/>
      <c r="W270" s="41">
        <v>0</v>
      </c>
      <c r="X270" s="79"/>
      <c r="Y270" s="14"/>
      <c r="Z270" s="14">
        <v>1</v>
      </c>
      <c r="AA270" s="77">
        <v>-1</v>
      </c>
      <c r="AB270" s="77"/>
      <c r="AC270" s="76"/>
      <c r="AD270" s="76"/>
      <c r="AE270" s="76"/>
      <c r="AF270" s="76"/>
      <c r="AG270" s="76"/>
      <c r="AH270" s="76"/>
      <c r="AI270" s="76"/>
      <c r="AJ270" s="76"/>
      <c r="AK270" s="76"/>
      <c r="AL270" s="76"/>
      <c r="AM270" s="76"/>
      <c r="AN270" s="76"/>
      <c r="AO270" s="76"/>
    </row>
    <row r="271" spans="1:41" ht="12.45">
      <c r="A271" s="27" t="s">
        <v>3398</v>
      </c>
      <c r="B271" s="78">
        <f t="shared" si="15"/>
        <v>17</v>
      </c>
      <c r="C271" s="33" t="s">
        <v>3399</v>
      </c>
      <c r="D271" s="78">
        <f t="shared" si="20"/>
        <v>4</v>
      </c>
      <c r="E271" s="33" t="s">
        <v>3399</v>
      </c>
      <c r="F271" s="14"/>
      <c r="G271" s="14"/>
      <c r="H271" s="33" t="s">
        <v>3400</v>
      </c>
      <c r="I271" s="33" t="s">
        <v>807</v>
      </c>
      <c r="J271" s="33" t="s">
        <v>35</v>
      </c>
      <c r="K271" s="38"/>
      <c r="L271" s="11" t="s">
        <v>36</v>
      </c>
      <c r="M271" s="11" t="s">
        <v>2385</v>
      </c>
      <c r="N271" s="11" t="s">
        <v>3119</v>
      </c>
      <c r="O271" s="12" t="s">
        <v>3137</v>
      </c>
      <c r="P271" s="25">
        <v>2511</v>
      </c>
      <c r="Q271" s="76">
        <v>1</v>
      </c>
      <c r="R271" s="14"/>
      <c r="S271" s="33" t="s">
        <v>3401</v>
      </c>
      <c r="T271" s="33" t="s">
        <v>48</v>
      </c>
      <c r="U271" s="41"/>
      <c r="V271" s="90"/>
      <c r="W271" s="41">
        <v>0</v>
      </c>
      <c r="X271" s="79"/>
      <c r="Y271" s="14"/>
      <c r="Z271" s="14">
        <v>1</v>
      </c>
      <c r="AA271" s="77">
        <v>-1</v>
      </c>
      <c r="AB271" s="77"/>
      <c r="AC271" s="76"/>
      <c r="AD271" s="76"/>
      <c r="AE271" s="76"/>
      <c r="AF271" s="76"/>
      <c r="AG271" s="76"/>
      <c r="AH271" s="76"/>
      <c r="AI271" s="76"/>
      <c r="AJ271" s="76"/>
      <c r="AK271" s="76"/>
      <c r="AL271" s="76"/>
      <c r="AM271" s="76"/>
      <c r="AN271" s="76"/>
      <c r="AO271" s="76"/>
    </row>
    <row r="272" spans="1:41" ht="12.45">
      <c r="A272" s="27" t="s">
        <v>3402</v>
      </c>
      <c r="B272" s="78">
        <f t="shared" si="15"/>
        <v>15</v>
      </c>
      <c r="C272" s="33" t="s">
        <v>3403</v>
      </c>
      <c r="D272" s="78">
        <f t="shared" si="20"/>
        <v>4</v>
      </c>
      <c r="E272" s="33" t="s">
        <v>3403</v>
      </c>
      <c r="F272" s="14"/>
      <c r="G272" s="14"/>
      <c r="H272" s="33" t="s">
        <v>3404</v>
      </c>
      <c r="I272" s="33" t="s">
        <v>807</v>
      </c>
      <c r="J272" s="33" t="s">
        <v>35</v>
      </c>
      <c r="K272" s="38"/>
      <c r="L272" s="11" t="s">
        <v>36</v>
      </c>
      <c r="M272" s="11" t="s">
        <v>2385</v>
      </c>
      <c r="N272" s="11" t="s">
        <v>3119</v>
      </c>
      <c r="O272" s="12" t="s">
        <v>3137</v>
      </c>
      <c r="P272" s="25">
        <v>2511</v>
      </c>
      <c r="Q272" s="76">
        <v>1</v>
      </c>
      <c r="R272" s="14"/>
      <c r="S272" s="33" t="s">
        <v>3405</v>
      </c>
      <c r="T272" s="33" t="s">
        <v>48</v>
      </c>
      <c r="U272" s="41"/>
      <c r="V272" s="90"/>
      <c r="W272" s="41">
        <v>0</v>
      </c>
      <c r="X272" s="79"/>
      <c r="Y272" s="14"/>
      <c r="Z272" s="14">
        <v>1</v>
      </c>
      <c r="AA272" s="77">
        <v>-1</v>
      </c>
      <c r="AB272" s="77"/>
      <c r="AC272" s="76"/>
      <c r="AD272" s="76"/>
      <c r="AE272" s="76"/>
      <c r="AF272" s="76"/>
      <c r="AG272" s="76"/>
      <c r="AH272" s="76"/>
      <c r="AI272" s="76"/>
      <c r="AJ272" s="76"/>
      <c r="AK272" s="76"/>
      <c r="AL272" s="76"/>
      <c r="AM272" s="76"/>
      <c r="AN272" s="76"/>
      <c r="AO272" s="76"/>
    </row>
    <row r="273" spans="1:41" ht="12.45">
      <c r="A273" s="27" t="s">
        <v>3406</v>
      </c>
      <c r="B273" s="78">
        <f t="shared" si="15"/>
        <v>14</v>
      </c>
      <c r="C273" s="33" t="s">
        <v>3407</v>
      </c>
      <c r="D273" s="78">
        <f t="shared" si="20"/>
        <v>4</v>
      </c>
      <c r="E273" s="33" t="s">
        <v>3407</v>
      </c>
      <c r="F273" s="14"/>
      <c r="G273" s="14"/>
      <c r="H273" s="33" t="s">
        <v>3408</v>
      </c>
      <c r="I273" s="33" t="s">
        <v>807</v>
      </c>
      <c r="J273" s="33" t="s">
        <v>35</v>
      </c>
      <c r="K273" s="38"/>
      <c r="L273" s="11" t="s">
        <v>36</v>
      </c>
      <c r="M273" s="11" t="s">
        <v>2385</v>
      </c>
      <c r="N273" s="11" t="s">
        <v>3119</v>
      </c>
      <c r="O273" s="12" t="s">
        <v>3137</v>
      </c>
      <c r="P273" s="25">
        <v>2511</v>
      </c>
      <c r="Q273" s="76">
        <v>1</v>
      </c>
      <c r="R273" s="14"/>
      <c r="S273" s="33" t="s">
        <v>3409</v>
      </c>
      <c r="T273" s="33" t="s">
        <v>48</v>
      </c>
      <c r="U273" s="41"/>
      <c r="V273" s="90"/>
      <c r="W273" s="41">
        <v>0</v>
      </c>
      <c r="X273" s="79"/>
      <c r="Y273" s="14"/>
      <c r="Z273" s="14">
        <v>1</v>
      </c>
      <c r="AA273" s="77">
        <v>-1</v>
      </c>
      <c r="AB273" s="77"/>
      <c r="AC273" s="76"/>
      <c r="AD273" s="76"/>
      <c r="AE273" s="76"/>
      <c r="AF273" s="76"/>
      <c r="AG273" s="76"/>
      <c r="AH273" s="76"/>
      <c r="AI273" s="76"/>
      <c r="AJ273" s="76"/>
      <c r="AK273" s="76"/>
      <c r="AL273" s="76"/>
      <c r="AM273" s="76"/>
      <c r="AN273" s="76"/>
      <c r="AO273" s="76"/>
    </row>
    <row r="274" spans="1:41" ht="12.45">
      <c r="A274" s="27" t="s">
        <v>3410</v>
      </c>
      <c r="B274" s="78">
        <f t="shared" si="15"/>
        <v>14</v>
      </c>
      <c r="C274" s="33" t="s">
        <v>3411</v>
      </c>
      <c r="D274" s="78">
        <f t="shared" si="20"/>
        <v>4</v>
      </c>
      <c r="E274" s="33" t="s">
        <v>3411</v>
      </c>
      <c r="F274" s="14"/>
      <c r="G274" s="14"/>
      <c r="H274" s="33" t="s">
        <v>3412</v>
      </c>
      <c r="I274" s="33" t="s">
        <v>807</v>
      </c>
      <c r="J274" s="33" t="s">
        <v>35</v>
      </c>
      <c r="K274" s="38"/>
      <c r="L274" s="11" t="s">
        <v>36</v>
      </c>
      <c r="M274" s="11" t="s">
        <v>2385</v>
      </c>
      <c r="N274" s="11" t="s">
        <v>3119</v>
      </c>
      <c r="O274" s="12" t="s">
        <v>3137</v>
      </c>
      <c r="P274" s="25">
        <v>2511</v>
      </c>
      <c r="Q274" s="76">
        <v>1</v>
      </c>
      <c r="R274" s="14"/>
      <c r="S274" s="33" t="s">
        <v>2744</v>
      </c>
      <c r="T274" s="33" t="s">
        <v>3411</v>
      </c>
      <c r="U274" s="41" t="s">
        <v>3120</v>
      </c>
      <c r="V274" s="90"/>
      <c r="W274" s="41">
        <v>0</v>
      </c>
      <c r="X274" s="79"/>
      <c r="Y274" s="14"/>
      <c r="Z274" s="14">
        <v>1</v>
      </c>
      <c r="AA274" s="77">
        <v>-1</v>
      </c>
      <c r="AB274" s="77"/>
      <c r="AC274" s="7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</row>
    <row r="275" spans="1:41" ht="12.45">
      <c r="A275" s="27" t="s">
        <v>3413</v>
      </c>
      <c r="B275" s="78">
        <f t="shared" si="15"/>
        <v>23</v>
      </c>
      <c r="C275" s="33" t="s">
        <v>3414</v>
      </c>
      <c r="D275" s="78">
        <f t="shared" si="20"/>
        <v>4</v>
      </c>
      <c r="E275" s="33" t="s">
        <v>3414</v>
      </c>
      <c r="F275" s="14"/>
      <c r="G275" s="14"/>
      <c r="H275" s="33" t="s">
        <v>3415</v>
      </c>
      <c r="I275" s="33" t="s">
        <v>807</v>
      </c>
      <c r="J275" s="33" t="s">
        <v>35</v>
      </c>
      <c r="K275" s="38"/>
      <c r="L275" s="11" t="s">
        <v>36</v>
      </c>
      <c r="M275" s="11" t="s">
        <v>2385</v>
      </c>
      <c r="N275" s="11" t="s">
        <v>3119</v>
      </c>
      <c r="O275" s="12" t="s">
        <v>3137</v>
      </c>
      <c r="P275" s="25">
        <v>2511</v>
      </c>
      <c r="Q275" s="76">
        <v>1</v>
      </c>
      <c r="R275" s="14"/>
      <c r="S275" s="33" t="s">
        <v>3416</v>
      </c>
      <c r="T275" s="33" t="s">
        <v>48</v>
      </c>
      <c r="U275" s="41"/>
      <c r="V275" s="90"/>
      <c r="W275" s="41">
        <v>0</v>
      </c>
      <c r="X275" s="79"/>
      <c r="Y275" s="14"/>
      <c r="Z275" s="14">
        <v>1</v>
      </c>
      <c r="AA275" s="77">
        <v>-1</v>
      </c>
      <c r="AB275" s="77"/>
      <c r="AC275" s="76"/>
      <c r="AD275" s="76"/>
      <c r="AE275" s="76"/>
      <c r="AF275" s="76"/>
      <c r="AG275" s="76"/>
      <c r="AH275" s="76"/>
      <c r="AI275" s="76"/>
      <c r="AJ275" s="76"/>
      <c r="AK275" s="76"/>
      <c r="AL275" s="76"/>
      <c r="AM275" s="76"/>
      <c r="AN275" s="76"/>
      <c r="AO275" s="76"/>
    </row>
    <row r="276" spans="1:41" ht="12.45">
      <c r="A276" s="27" t="s">
        <v>3417</v>
      </c>
      <c r="B276" s="78">
        <f t="shared" si="15"/>
        <v>20</v>
      </c>
      <c r="C276" s="33" t="s">
        <v>3418</v>
      </c>
      <c r="D276" s="78">
        <f t="shared" si="20"/>
        <v>4</v>
      </c>
      <c r="E276" s="33" t="s">
        <v>3418</v>
      </c>
      <c r="F276" s="14"/>
      <c r="G276" s="14"/>
      <c r="H276" s="33" t="s">
        <v>3419</v>
      </c>
      <c r="I276" s="33" t="s">
        <v>807</v>
      </c>
      <c r="J276" s="33" t="s">
        <v>35</v>
      </c>
      <c r="K276" s="38"/>
      <c r="L276" s="11" t="s">
        <v>36</v>
      </c>
      <c r="M276" s="11" t="s">
        <v>2385</v>
      </c>
      <c r="N276" s="11" t="s">
        <v>3119</v>
      </c>
      <c r="O276" s="12" t="s">
        <v>3137</v>
      </c>
      <c r="P276" s="25">
        <v>2511</v>
      </c>
      <c r="Q276" s="76">
        <v>1</v>
      </c>
      <c r="R276" s="14"/>
      <c r="S276" s="33" t="s">
        <v>3420</v>
      </c>
      <c r="T276" s="33" t="s">
        <v>48</v>
      </c>
      <c r="U276" s="41"/>
      <c r="V276" s="90"/>
      <c r="W276" s="41">
        <v>0</v>
      </c>
      <c r="X276" s="79"/>
      <c r="Y276" s="14"/>
      <c r="Z276" s="14">
        <v>1</v>
      </c>
      <c r="AA276" s="77">
        <v>-1</v>
      </c>
      <c r="AB276" s="77"/>
      <c r="AC276" s="76"/>
      <c r="AD276" s="76"/>
      <c r="AE276" s="76"/>
      <c r="AF276" s="76"/>
      <c r="AG276" s="76"/>
      <c r="AH276" s="76"/>
      <c r="AI276" s="76"/>
      <c r="AJ276" s="76"/>
      <c r="AK276" s="76"/>
      <c r="AL276" s="76"/>
      <c r="AM276" s="76"/>
      <c r="AN276" s="76"/>
      <c r="AO276" s="76"/>
    </row>
    <row r="277" spans="1:41" ht="12.45">
      <c r="A277" s="27" t="s">
        <v>3421</v>
      </c>
      <c r="B277" s="78">
        <f t="shared" si="15"/>
        <v>20</v>
      </c>
      <c r="C277" s="33" t="s">
        <v>3422</v>
      </c>
      <c r="D277" s="78">
        <f t="shared" si="20"/>
        <v>4</v>
      </c>
      <c r="E277" s="33" t="s">
        <v>3422</v>
      </c>
      <c r="F277" s="14"/>
      <c r="G277" s="14"/>
      <c r="H277" s="33" t="s">
        <v>3423</v>
      </c>
      <c r="I277" s="33" t="s">
        <v>807</v>
      </c>
      <c r="J277" s="33" t="s">
        <v>35</v>
      </c>
      <c r="K277" s="38"/>
      <c r="L277" s="11" t="s">
        <v>36</v>
      </c>
      <c r="M277" s="11" t="s">
        <v>2385</v>
      </c>
      <c r="N277" s="11" t="s">
        <v>3119</v>
      </c>
      <c r="O277" s="12" t="s">
        <v>3137</v>
      </c>
      <c r="P277" s="25">
        <v>2511</v>
      </c>
      <c r="Q277" s="76">
        <v>1</v>
      </c>
      <c r="R277" s="14"/>
      <c r="S277" s="33" t="s">
        <v>3424</v>
      </c>
      <c r="T277" s="33" t="s">
        <v>48</v>
      </c>
      <c r="U277" s="41"/>
      <c r="V277" s="90"/>
      <c r="W277" s="41">
        <v>0</v>
      </c>
      <c r="X277" s="79"/>
      <c r="Y277" s="14"/>
      <c r="Z277" s="14">
        <v>1</v>
      </c>
      <c r="AA277" s="77">
        <v>-1</v>
      </c>
      <c r="AB277" s="77"/>
      <c r="AC277" s="76"/>
      <c r="AD277" s="76"/>
      <c r="AE277" s="76"/>
      <c r="AF277" s="76"/>
      <c r="AG277" s="76"/>
      <c r="AH277" s="76"/>
      <c r="AI277" s="76"/>
      <c r="AJ277" s="76"/>
      <c r="AK277" s="76"/>
      <c r="AL277" s="76"/>
      <c r="AM277" s="76"/>
      <c r="AN277" s="76"/>
      <c r="AO277" s="76"/>
    </row>
    <row r="278" spans="1:41" ht="12.45">
      <c r="A278" s="27" t="s">
        <v>3425</v>
      </c>
      <c r="B278" s="78">
        <f t="shared" si="15"/>
        <v>15</v>
      </c>
      <c r="C278" s="33" t="s">
        <v>3426</v>
      </c>
      <c r="D278" s="78">
        <f t="shared" si="20"/>
        <v>5</v>
      </c>
      <c r="E278" s="33" t="s">
        <v>3426</v>
      </c>
      <c r="F278" s="14"/>
      <c r="G278" s="14"/>
      <c r="H278" s="33" t="s">
        <v>3427</v>
      </c>
      <c r="I278" s="33" t="s">
        <v>807</v>
      </c>
      <c r="J278" s="33" t="s">
        <v>35</v>
      </c>
      <c r="K278" s="38"/>
      <c r="L278" s="11" t="s">
        <v>36</v>
      </c>
      <c r="M278" s="11" t="s">
        <v>2385</v>
      </c>
      <c r="N278" s="11" t="s">
        <v>3119</v>
      </c>
      <c r="O278" s="12" t="s">
        <v>3137</v>
      </c>
      <c r="P278" s="25">
        <v>2511</v>
      </c>
      <c r="Q278" s="76">
        <v>1</v>
      </c>
      <c r="R278" s="14"/>
      <c r="S278" s="33" t="s">
        <v>3428</v>
      </c>
      <c r="T278" s="33" t="s">
        <v>48</v>
      </c>
      <c r="U278" s="41"/>
      <c r="V278" s="90"/>
      <c r="W278" s="41">
        <v>0</v>
      </c>
      <c r="X278" s="79"/>
      <c r="Y278" s="14"/>
      <c r="Z278" s="14">
        <v>1</v>
      </c>
      <c r="AA278" s="77">
        <v>-1</v>
      </c>
      <c r="AB278" s="77"/>
      <c r="AC278" s="76"/>
      <c r="AD278" s="76"/>
      <c r="AE278" s="76"/>
      <c r="AF278" s="76"/>
      <c r="AG278" s="76"/>
      <c r="AH278" s="76"/>
      <c r="AI278" s="76"/>
      <c r="AJ278" s="76"/>
      <c r="AK278" s="76"/>
      <c r="AL278" s="76"/>
      <c r="AM278" s="76"/>
      <c r="AN278" s="76"/>
      <c r="AO278" s="76"/>
    </row>
    <row r="279" spans="1:41" ht="12.45">
      <c r="A279" s="27" t="s">
        <v>3429</v>
      </c>
      <c r="B279" s="78">
        <f t="shared" si="15"/>
        <v>15</v>
      </c>
      <c r="C279" s="33" t="s">
        <v>3430</v>
      </c>
      <c r="D279" s="78">
        <f t="shared" si="20"/>
        <v>4</v>
      </c>
      <c r="E279" s="33" t="s">
        <v>3430</v>
      </c>
      <c r="F279" s="14"/>
      <c r="G279" s="14"/>
      <c r="H279" s="33" t="s">
        <v>3431</v>
      </c>
      <c r="I279" s="33" t="s">
        <v>807</v>
      </c>
      <c r="J279" s="33" t="s">
        <v>35</v>
      </c>
      <c r="K279" s="38"/>
      <c r="L279" s="11" t="s">
        <v>36</v>
      </c>
      <c r="M279" s="11" t="s">
        <v>2385</v>
      </c>
      <c r="N279" s="11" t="s">
        <v>3119</v>
      </c>
      <c r="O279" s="12" t="s">
        <v>3137</v>
      </c>
      <c r="P279" s="25">
        <v>2511</v>
      </c>
      <c r="Q279" s="76">
        <v>1</v>
      </c>
      <c r="R279" s="14"/>
      <c r="S279" s="33" t="s">
        <v>3432</v>
      </c>
      <c r="T279" s="33" t="s">
        <v>48</v>
      </c>
      <c r="U279" s="41"/>
      <c r="V279" s="90"/>
      <c r="W279" s="41">
        <v>0</v>
      </c>
      <c r="X279" s="79"/>
      <c r="Y279" s="14"/>
      <c r="Z279" s="14">
        <v>1</v>
      </c>
      <c r="AA279" s="77">
        <v>-1</v>
      </c>
      <c r="AB279" s="77"/>
      <c r="AC279" s="76"/>
      <c r="AD279" s="76"/>
      <c r="AE279" s="76"/>
      <c r="AF279" s="76"/>
      <c r="AG279" s="76"/>
      <c r="AH279" s="76"/>
      <c r="AI279" s="76"/>
      <c r="AJ279" s="76"/>
      <c r="AK279" s="76"/>
      <c r="AL279" s="76"/>
      <c r="AM279" s="76"/>
      <c r="AN279" s="76"/>
      <c r="AO279" s="76"/>
    </row>
    <row r="280" spans="1:41" ht="12.45">
      <c r="A280" s="27" t="s">
        <v>3433</v>
      </c>
      <c r="B280" s="78">
        <f t="shared" si="15"/>
        <v>15</v>
      </c>
      <c r="C280" s="33" t="s">
        <v>3434</v>
      </c>
      <c r="D280" s="78">
        <f t="shared" si="20"/>
        <v>4</v>
      </c>
      <c r="E280" s="33" t="s">
        <v>3434</v>
      </c>
      <c r="F280" s="14"/>
      <c r="G280" s="14"/>
      <c r="H280" s="33" t="s">
        <v>3435</v>
      </c>
      <c r="I280" s="33" t="s">
        <v>807</v>
      </c>
      <c r="J280" s="33" t="s">
        <v>35</v>
      </c>
      <c r="K280" s="38"/>
      <c r="L280" s="11" t="s">
        <v>36</v>
      </c>
      <c r="M280" s="11" t="s">
        <v>2385</v>
      </c>
      <c r="N280" s="11" t="s">
        <v>3119</v>
      </c>
      <c r="O280" s="12" t="s">
        <v>3137</v>
      </c>
      <c r="P280" s="25">
        <v>2511</v>
      </c>
      <c r="Q280" s="76">
        <v>1</v>
      </c>
      <c r="R280" s="14"/>
      <c r="S280" s="33" t="s">
        <v>3436</v>
      </c>
      <c r="T280" s="33" t="s">
        <v>48</v>
      </c>
      <c r="U280" s="41"/>
      <c r="V280" s="90"/>
      <c r="W280" s="41">
        <v>0</v>
      </c>
      <c r="X280" s="79"/>
      <c r="Y280" s="14"/>
      <c r="Z280" s="14">
        <v>1</v>
      </c>
      <c r="AA280" s="77">
        <v>-1</v>
      </c>
      <c r="AB280" s="77"/>
      <c r="AC280" s="76"/>
      <c r="AD280" s="76"/>
      <c r="AE280" s="76"/>
      <c r="AF280" s="76"/>
      <c r="AG280" s="76"/>
      <c r="AH280" s="76"/>
      <c r="AI280" s="76"/>
      <c r="AJ280" s="76"/>
      <c r="AK280" s="76"/>
      <c r="AL280" s="76"/>
      <c r="AM280" s="76"/>
      <c r="AN280" s="76"/>
      <c r="AO280" s="76"/>
    </row>
    <row r="281" spans="1:41" ht="12.45">
      <c r="A281" s="27" t="s">
        <v>3437</v>
      </c>
      <c r="B281" s="78">
        <f t="shared" si="15"/>
        <v>20</v>
      </c>
      <c r="C281" s="33" t="s">
        <v>3438</v>
      </c>
      <c r="D281" s="78">
        <f t="shared" si="20"/>
        <v>4</v>
      </c>
      <c r="E281" s="33" t="s">
        <v>3438</v>
      </c>
      <c r="F281" s="14"/>
      <c r="G281" s="14"/>
      <c r="H281" s="33" t="s">
        <v>3439</v>
      </c>
      <c r="I281" s="33" t="s">
        <v>807</v>
      </c>
      <c r="J281" s="33" t="s">
        <v>35</v>
      </c>
      <c r="K281" s="38"/>
      <c r="L281" s="11" t="s">
        <v>36</v>
      </c>
      <c r="M281" s="11" t="s">
        <v>2385</v>
      </c>
      <c r="N281" s="11" t="s">
        <v>3119</v>
      </c>
      <c r="O281" s="12" t="s">
        <v>3137</v>
      </c>
      <c r="P281" s="25">
        <v>2511</v>
      </c>
      <c r="Q281" s="76">
        <v>1</v>
      </c>
      <c r="R281" s="14"/>
      <c r="S281" s="33" t="s">
        <v>3440</v>
      </c>
      <c r="T281" s="33" t="s">
        <v>48</v>
      </c>
      <c r="U281" s="41"/>
      <c r="V281" s="90"/>
      <c r="W281" s="41">
        <v>0</v>
      </c>
      <c r="X281" s="79"/>
      <c r="Y281" s="14"/>
      <c r="Z281" s="14">
        <v>1</v>
      </c>
      <c r="AA281" s="77">
        <v>-1</v>
      </c>
      <c r="AB281" s="77"/>
      <c r="AC281" s="76"/>
      <c r="AD281" s="76"/>
      <c r="AE281" s="76"/>
      <c r="AF281" s="76"/>
      <c r="AG281" s="76"/>
      <c r="AH281" s="76"/>
      <c r="AI281" s="76"/>
      <c r="AJ281" s="76"/>
      <c r="AK281" s="76"/>
      <c r="AL281" s="76"/>
      <c r="AM281" s="76"/>
      <c r="AN281" s="76"/>
      <c r="AO281" s="76"/>
    </row>
    <row r="282" spans="1:41" ht="12.45">
      <c r="A282" s="27" t="s">
        <v>3441</v>
      </c>
      <c r="B282" s="78">
        <f t="shared" si="15"/>
        <v>6</v>
      </c>
      <c r="C282" s="33" t="s">
        <v>3442</v>
      </c>
      <c r="D282" s="78">
        <f t="shared" si="20"/>
        <v>5</v>
      </c>
      <c r="E282" s="33" t="s">
        <v>3442</v>
      </c>
      <c r="F282" s="14"/>
      <c r="G282" s="14"/>
      <c r="H282" s="33" t="s">
        <v>3443</v>
      </c>
      <c r="I282" s="33" t="s">
        <v>807</v>
      </c>
      <c r="J282" s="33" t="s">
        <v>35</v>
      </c>
      <c r="K282" s="38"/>
      <c r="L282" s="11" t="s">
        <v>36</v>
      </c>
      <c r="M282" s="11" t="s">
        <v>2385</v>
      </c>
      <c r="N282" s="11" t="s">
        <v>3119</v>
      </c>
      <c r="O282" s="12" t="s">
        <v>3137</v>
      </c>
      <c r="P282" s="25">
        <v>2511</v>
      </c>
      <c r="Q282" s="76">
        <v>1</v>
      </c>
      <c r="R282" s="14"/>
      <c r="S282" s="14"/>
      <c r="T282" s="14"/>
      <c r="U282" s="41"/>
      <c r="V282" s="90"/>
      <c r="W282" s="41">
        <v>0</v>
      </c>
      <c r="X282" s="79"/>
      <c r="Y282" s="14"/>
      <c r="Z282" s="14">
        <v>1</v>
      </c>
      <c r="AA282" s="77">
        <v>-1</v>
      </c>
      <c r="AB282" s="77"/>
      <c r="AC282" s="76"/>
      <c r="AD282" s="76"/>
      <c r="AE282" s="76"/>
      <c r="AF282" s="76"/>
      <c r="AG282" s="76"/>
      <c r="AH282" s="76"/>
      <c r="AI282" s="76"/>
      <c r="AJ282" s="76"/>
      <c r="AK282" s="76"/>
      <c r="AL282" s="76"/>
      <c r="AM282" s="76"/>
      <c r="AN282" s="76"/>
      <c r="AO282" s="76"/>
    </row>
    <row r="283" spans="1:41" ht="12.45">
      <c r="A283" s="27" t="s">
        <v>3444</v>
      </c>
      <c r="B283" s="78">
        <f t="shared" si="15"/>
        <v>16</v>
      </c>
      <c r="C283" s="33" t="s">
        <v>3445</v>
      </c>
      <c r="D283" s="78">
        <f t="shared" si="20"/>
        <v>4</v>
      </c>
      <c r="E283" s="33" t="s">
        <v>3445</v>
      </c>
      <c r="F283" s="14"/>
      <c r="G283" s="14"/>
      <c r="H283" s="33" t="s">
        <v>3446</v>
      </c>
      <c r="I283" s="33" t="s">
        <v>807</v>
      </c>
      <c r="J283" s="33" t="s">
        <v>35</v>
      </c>
      <c r="K283" s="38"/>
      <c r="L283" s="11" t="s">
        <v>36</v>
      </c>
      <c r="M283" s="11" t="s">
        <v>2385</v>
      </c>
      <c r="N283" s="11" t="s">
        <v>3119</v>
      </c>
      <c r="O283" s="12" t="s">
        <v>3137</v>
      </c>
      <c r="P283" s="25">
        <v>2511</v>
      </c>
      <c r="Q283" s="76">
        <v>1</v>
      </c>
      <c r="R283" s="14"/>
      <c r="S283" s="33" t="s">
        <v>3447</v>
      </c>
      <c r="T283" s="33" t="s">
        <v>3445</v>
      </c>
      <c r="U283" s="41" t="s">
        <v>3120</v>
      </c>
      <c r="V283" s="90"/>
      <c r="W283" s="41">
        <v>0</v>
      </c>
      <c r="X283" s="79"/>
      <c r="Y283" s="14"/>
      <c r="Z283" s="14">
        <v>1</v>
      </c>
      <c r="AA283" s="77">
        <v>-1</v>
      </c>
      <c r="AB283" s="77"/>
      <c r="AC283" s="76"/>
      <c r="AD283" s="76"/>
      <c r="AE283" s="76"/>
      <c r="AF283" s="76"/>
      <c r="AG283" s="76"/>
      <c r="AH283" s="76"/>
      <c r="AI283" s="76"/>
      <c r="AJ283" s="76"/>
      <c r="AK283" s="76"/>
      <c r="AL283" s="76"/>
      <c r="AM283" s="76"/>
      <c r="AN283" s="76"/>
      <c r="AO283" s="76"/>
    </row>
    <row r="284" spans="1:41" ht="12.45">
      <c r="A284" s="27" t="s">
        <v>3448</v>
      </c>
      <c r="B284" s="78">
        <f t="shared" si="15"/>
        <v>12</v>
      </c>
      <c r="C284" s="33" t="s">
        <v>3449</v>
      </c>
      <c r="D284" s="78">
        <f t="shared" si="20"/>
        <v>5</v>
      </c>
      <c r="E284" s="33" t="s">
        <v>3449</v>
      </c>
      <c r="F284" s="14"/>
      <c r="G284" s="14"/>
      <c r="H284" s="33" t="s">
        <v>3450</v>
      </c>
      <c r="I284" s="33" t="s">
        <v>807</v>
      </c>
      <c r="J284" s="33" t="s">
        <v>35</v>
      </c>
      <c r="K284" s="38"/>
      <c r="L284" s="11" t="s">
        <v>36</v>
      </c>
      <c r="M284" s="11" t="s">
        <v>2385</v>
      </c>
      <c r="N284" s="11" t="s">
        <v>3119</v>
      </c>
      <c r="O284" s="12" t="s">
        <v>3137</v>
      </c>
      <c r="P284" s="25">
        <v>2511</v>
      </c>
      <c r="Q284" s="76">
        <v>1</v>
      </c>
      <c r="R284" s="14"/>
      <c r="S284" s="14"/>
      <c r="T284" s="14"/>
      <c r="U284" s="41"/>
      <c r="V284" s="90"/>
      <c r="W284" s="41">
        <v>0</v>
      </c>
      <c r="X284" s="79"/>
      <c r="Y284" s="14"/>
      <c r="Z284" s="14">
        <v>1</v>
      </c>
      <c r="AA284" s="77">
        <v>-1</v>
      </c>
      <c r="AB284" s="77"/>
      <c r="AC284" s="76"/>
      <c r="AD284" s="76"/>
      <c r="AE284" s="76"/>
      <c r="AF284" s="76"/>
      <c r="AG284" s="76"/>
      <c r="AH284" s="76"/>
      <c r="AI284" s="76"/>
      <c r="AJ284" s="76"/>
      <c r="AK284" s="76"/>
      <c r="AL284" s="76"/>
      <c r="AM284" s="76"/>
      <c r="AN284" s="76"/>
      <c r="AO284" s="76"/>
    </row>
    <row r="285" spans="1:41" ht="12.45">
      <c r="A285" s="27" t="s">
        <v>3451</v>
      </c>
      <c r="B285" s="78">
        <f t="shared" si="15"/>
        <v>18</v>
      </c>
      <c r="C285" s="33" t="s">
        <v>3452</v>
      </c>
      <c r="D285" s="78">
        <f t="shared" si="20"/>
        <v>4</v>
      </c>
      <c r="E285" s="33" t="s">
        <v>3452</v>
      </c>
      <c r="F285" s="14"/>
      <c r="G285" s="14"/>
      <c r="H285" s="33" t="s">
        <v>3453</v>
      </c>
      <c r="I285" s="33" t="s">
        <v>807</v>
      </c>
      <c r="J285" s="33" t="s">
        <v>35</v>
      </c>
      <c r="K285" s="38"/>
      <c r="L285" s="11" t="s">
        <v>36</v>
      </c>
      <c r="M285" s="11" t="s">
        <v>2385</v>
      </c>
      <c r="N285" s="11" t="s">
        <v>3119</v>
      </c>
      <c r="O285" s="12" t="s">
        <v>3137</v>
      </c>
      <c r="P285" s="25">
        <v>2511</v>
      </c>
      <c r="Q285" s="76">
        <v>1</v>
      </c>
      <c r="R285" s="14"/>
      <c r="S285" s="33" t="s">
        <v>3454</v>
      </c>
      <c r="T285" s="33" t="s">
        <v>48</v>
      </c>
      <c r="U285" s="41"/>
      <c r="V285" s="90"/>
      <c r="W285" s="41">
        <v>0</v>
      </c>
      <c r="X285" s="79"/>
      <c r="Y285" s="14"/>
      <c r="Z285" s="14">
        <v>1</v>
      </c>
      <c r="AA285" s="77">
        <v>-1</v>
      </c>
      <c r="AB285" s="77"/>
      <c r="AC285" s="76"/>
      <c r="AD285" s="76"/>
      <c r="AE285" s="76"/>
      <c r="AF285" s="76"/>
      <c r="AG285" s="76"/>
      <c r="AH285" s="76"/>
      <c r="AI285" s="76"/>
      <c r="AJ285" s="76"/>
      <c r="AK285" s="76"/>
      <c r="AL285" s="76"/>
      <c r="AM285" s="76"/>
      <c r="AN285" s="76"/>
      <c r="AO285" s="76"/>
    </row>
    <row r="286" spans="1:41" ht="12.45">
      <c r="A286" s="27" t="s">
        <v>3455</v>
      </c>
      <c r="B286" s="78">
        <f t="shared" si="15"/>
        <v>17</v>
      </c>
      <c r="C286" s="33" t="s">
        <v>3456</v>
      </c>
      <c r="D286" s="78">
        <f t="shared" si="20"/>
        <v>4</v>
      </c>
      <c r="E286" s="33" t="s">
        <v>3456</v>
      </c>
      <c r="F286" s="14"/>
      <c r="G286" s="14"/>
      <c r="H286" s="33" t="s">
        <v>3457</v>
      </c>
      <c r="I286" s="33" t="s">
        <v>807</v>
      </c>
      <c r="J286" s="33" t="s">
        <v>35</v>
      </c>
      <c r="K286" s="38"/>
      <c r="L286" s="11" t="s">
        <v>36</v>
      </c>
      <c r="M286" s="11" t="s">
        <v>2385</v>
      </c>
      <c r="N286" s="11" t="s">
        <v>3119</v>
      </c>
      <c r="O286" s="12" t="s">
        <v>3137</v>
      </c>
      <c r="P286" s="25">
        <v>2511</v>
      </c>
      <c r="Q286" s="76">
        <v>1</v>
      </c>
      <c r="R286" s="14"/>
      <c r="S286" s="33" t="s">
        <v>3458</v>
      </c>
      <c r="T286" s="33" t="s">
        <v>48</v>
      </c>
      <c r="U286" s="41"/>
      <c r="V286" s="90"/>
      <c r="W286" s="41">
        <v>0</v>
      </c>
      <c r="X286" s="79"/>
      <c r="Y286" s="14"/>
      <c r="Z286" s="14">
        <v>1</v>
      </c>
      <c r="AA286" s="77">
        <v>-1</v>
      </c>
      <c r="AB286" s="77"/>
      <c r="AC286" s="76"/>
      <c r="AD286" s="76"/>
      <c r="AE286" s="76"/>
      <c r="AF286" s="76"/>
      <c r="AG286" s="76"/>
      <c r="AH286" s="76"/>
      <c r="AI286" s="76"/>
      <c r="AJ286" s="76"/>
      <c r="AK286" s="76"/>
      <c r="AL286" s="76"/>
      <c r="AM286" s="76"/>
      <c r="AN286" s="76"/>
      <c r="AO286" s="76"/>
    </row>
    <row r="287" spans="1:41" ht="12.45">
      <c r="A287" s="27" t="s">
        <v>3459</v>
      </c>
      <c r="B287" s="78">
        <f t="shared" si="15"/>
        <v>15</v>
      </c>
      <c r="C287" s="33" t="s">
        <v>3460</v>
      </c>
      <c r="D287" s="78">
        <f t="shared" si="20"/>
        <v>4</v>
      </c>
      <c r="E287" s="33" t="s">
        <v>3460</v>
      </c>
      <c r="F287" s="14"/>
      <c r="G287" s="14"/>
      <c r="H287" s="33" t="s">
        <v>3461</v>
      </c>
      <c r="I287" s="33" t="s">
        <v>807</v>
      </c>
      <c r="J287" s="33" t="s">
        <v>35</v>
      </c>
      <c r="K287" s="38"/>
      <c r="L287" s="11" t="s">
        <v>36</v>
      </c>
      <c r="M287" s="11" t="s">
        <v>2385</v>
      </c>
      <c r="N287" s="11" t="s">
        <v>3119</v>
      </c>
      <c r="O287" s="12" t="s">
        <v>3137</v>
      </c>
      <c r="P287" s="25">
        <v>2511</v>
      </c>
      <c r="Q287" s="76">
        <v>1</v>
      </c>
      <c r="R287" s="14"/>
      <c r="S287" s="33" t="s">
        <v>3462</v>
      </c>
      <c r="T287" s="33" t="s">
        <v>3460</v>
      </c>
      <c r="U287" s="41" t="s">
        <v>3120</v>
      </c>
      <c r="V287" s="90"/>
      <c r="W287" s="41">
        <v>0</v>
      </c>
      <c r="X287" s="79"/>
      <c r="Y287" s="14"/>
      <c r="Z287" s="14">
        <v>1</v>
      </c>
      <c r="AA287" s="77">
        <v>-1</v>
      </c>
      <c r="AB287" s="77"/>
      <c r="AC287" s="76"/>
      <c r="AD287" s="76"/>
      <c r="AE287" s="76"/>
      <c r="AF287" s="76"/>
      <c r="AG287" s="76"/>
      <c r="AH287" s="76"/>
      <c r="AI287" s="76"/>
      <c r="AJ287" s="76"/>
      <c r="AK287" s="76"/>
      <c r="AL287" s="76"/>
      <c r="AM287" s="76"/>
      <c r="AN287" s="76"/>
      <c r="AO287" s="76"/>
    </row>
    <row r="288" spans="1:41" ht="12.45">
      <c r="A288" s="27" t="s">
        <v>3463</v>
      </c>
      <c r="B288" s="78">
        <f t="shared" si="15"/>
        <v>20</v>
      </c>
      <c r="C288" s="33" t="s">
        <v>3464</v>
      </c>
      <c r="D288" s="78">
        <f t="shared" si="20"/>
        <v>4</v>
      </c>
      <c r="E288" s="33" t="s">
        <v>3464</v>
      </c>
      <c r="F288" s="14"/>
      <c r="G288" s="14"/>
      <c r="H288" s="33" t="s">
        <v>3465</v>
      </c>
      <c r="I288" s="33" t="s">
        <v>807</v>
      </c>
      <c r="J288" s="33" t="s">
        <v>35</v>
      </c>
      <c r="K288" s="38"/>
      <c r="L288" s="11" t="s">
        <v>36</v>
      </c>
      <c r="M288" s="11" t="s">
        <v>2385</v>
      </c>
      <c r="N288" s="11" t="s">
        <v>3119</v>
      </c>
      <c r="O288" s="12" t="s">
        <v>3137</v>
      </c>
      <c r="P288" s="25">
        <v>2511</v>
      </c>
      <c r="Q288" s="76">
        <v>1</v>
      </c>
      <c r="R288" s="14"/>
      <c r="S288" s="33" t="s">
        <v>3466</v>
      </c>
      <c r="T288" s="33" t="s">
        <v>48</v>
      </c>
      <c r="U288" s="41"/>
      <c r="V288" s="90"/>
      <c r="W288" s="41">
        <v>0</v>
      </c>
      <c r="X288" s="79"/>
      <c r="Y288" s="14"/>
      <c r="Z288" s="14">
        <v>1</v>
      </c>
      <c r="AA288" s="77">
        <v>-1</v>
      </c>
      <c r="AB288" s="77"/>
      <c r="AC288" s="76"/>
      <c r="AD288" s="76"/>
      <c r="AE288" s="76"/>
      <c r="AF288" s="76"/>
      <c r="AG288" s="76"/>
      <c r="AH288" s="76"/>
      <c r="AI288" s="76"/>
      <c r="AJ288" s="76"/>
      <c r="AK288" s="76"/>
      <c r="AL288" s="76"/>
      <c r="AM288" s="76"/>
      <c r="AN288" s="76"/>
      <c r="AO288" s="76"/>
    </row>
    <row r="289" spans="1:41" ht="12.45">
      <c r="A289" s="27" t="s">
        <v>3467</v>
      </c>
      <c r="B289" s="78">
        <f t="shared" si="15"/>
        <v>22</v>
      </c>
      <c r="C289" s="33" t="s">
        <v>3468</v>
      </c>
      <c r="D289" s="78">
        <f t="shared" si="20"/>
        <v>4</v>
      </c>
      <c r="E289" s="33" t="s">
        <v>3468</v>
      </c>
      <c r="F289" s="14"/>
      <c r="G289" s="14"/>
      <c r="H289" s="33" t="s">
        <v>3469</v>
      </c>
      <c r="I289" s="33" t="s">
        <v>807</v>
      </c>
      <c r="J289" s="33" t="s">
        <v>35</v>
      </c>
      <c r="K289" s="38"/>
      <c r="L289" s="11" t="s">
        <v>36</v>
      </c>
      <c r="M289" s="11" t="s">
        <v>2385</v>
      </c>
      <c r="N289" s="11" t="s">
        <v>3119</v>
      </c>
      <c r="O289" s="12" t="s">
        <v>3137</v>
      </c>
      <c r="P289" s="25">
        <v>2511</v>
      </c>
      <c r="Q289" s="76">
        <v>1</v>
      </c>
      <c r="R289" s="14"/>
      <c r="S289" s="33" t="s">
        <v>3470</v>
      </c>
      <c r="T289" s="33" t="s">
        <v>48</v>
      </c>
      <c r="U289" s="41"/>
      <c r="V289" s="90"/>
      <c r="W289" s="41">
        <v>0</v>
      </c>
      <c r="X289" s="79"/>
      <c r="Y289" s="14"/>
      <c r="Z289" s="14">
        <v>1</v>
      </c>
      <c r="AA289" s="77">
        <v>-1</v>
      </c>
      <c r="AB289" s="77"/>
      <c r="AC289" s="76"/>
      <c r="AD289" s="76"/>
      <c r="AE289" s="76"/>
      <c r="AF289" s="76"/>
      <c r="AG289" s="76"/>
      <c r="AH289" s="76"/>
      <c r="AI289" s="76"/>
      <c r="AJ289" s="76"/>
      <c r="AK289" s="76"/>
      <c r="AL289" s="76"/>
      <c r="AM289" s="76"/>
      <c r="AN289" s="76"/>
      <c r="AO289" s="76"/>
    </row>
    <row r="290" spans="1:41" ht="12.45">
      <c r="A290" s="27" t="s">
        <v>3471</v>
      </c>
      <c r="B290" s="78">
        <f t="shared" si="15"/>
        <v>19</v>
      </c>
      <c r="C290" s="33" t="s">
        <v>3472</v>
      </c>
      <c r="D290" s="78">
        <f t="shared" si="20"/>
        <v>4</v>
      </c>
      <c r="E290" s="33" t="s">
        <v>3472</v>
      </c>
      <c r="F290" s="14"/>
      <c r="G290" s="14"/>
      <c r="H290" s="33" t="s">
        <v>3473</v>
      </c>
      <c r="I290" s="33" t="s">
        <v>807</v>
      </c>
      <c r="J290" s="33" t="s">
        <v>35</v>
      </c>
      <c r="K290" s="38"/>
      <c r="L290" s="11" t="s">
        <v>36</v>
      </c>
      <c r="M290" s="11" t="s">
        <v>2385</v>
      </c>
      <c r="N290" s="11" t="s">
        <v>3119</v>
      </c>
      <c r="O290" s="12" t="s">
        <v>3137</v>
      </c>
      <c r="P290" s="25">
        <v>2511</v>
      </c>
      <c r="Q290" s="76">
        <v>1</v>
      </c>
      <c r="R290" s="14"/>
      <c r="S290" s="33" t="s">
        <v>3474</v>
      </c>
      <c r="T290" s="33" t="s">
        <v>48</v>
      </c>
      <c r="U290" s="41"/>
      <c r="V290" s="90"/>
      <c r="W290" s="41">
        <v>0</v>
      </c>
      <c r="X290" s="79"/>
      <c r="Y290" s="14"/>
      <c r="Z290" s="14">
        <v>1</v>
      </c>
      <c r="AA290" s="77">
        <v>-1</v>
      </c>
      <c r="AB290" s="77"/>
      <c r="AC290" s="76"/>
      <c r="AD290" s="76"/>
      <c r="AE290" s="76"/>
      <c r="AF290" s="76"/>
      <c r="AG290" s="76"/>
      <c r="AH290" s="76"/>
      <c r="AI290" s="76"/>
      <c r="AJ290" s="76"/>
      <c r="AK290" s="76"/>
      <c r="AL290" s="76"/>
      <c r="AM290" s="76"/>
      <c r="AN290" s="76"/>
      <c r="AO290" s="76"/>
    </row>
    <row r="291" spans="1:41" ht="12.45">
      <c r="A291" s="27" t="s">
        <v>3475</v>
      </c>
      <c r="B291" s="78">
        <f t="shared" si="15"/>
        <v>23</v>
      </c>
      <c r="C291" s="33" t="s">
        <v>3476</v>
      </c>
      <c r="D291" s="78">
        <f t="shared" si="20"/>
        <v>4</v>
      </c>
      <c r="E291" s="33" t="s">
        <v>3476</v>
      </c>
      <c r="F291" s="14"/>
      <c r="G291" s="14"/>
      <c r="H291" s="33" t="s">
        <v>3477</v>
      </c>
      <c r="I291" s="33" t="s">
        <v>807</v>
      </c>
      <c r="J291" s="33" t="s">
        <v>35</v>
      </c>
      <c r="K291" s="38"/>
      <c r="L291" s="11" t="s">
        <v>36</v>
      </c>
      <c r="M291" s="11" t="s">
        <v>2385</v>
      </c>
      <c r="N291" s="11" t="s">
        <v>3119</v>
      </c>
      <c r="O291" s="12" t="s">
        <v>3137</v>
      </c>
      <c r="P291" s="25">
        <v>2511</v>
      </c>
      <c r="Q291" s="76">
        <v>1</v>
      </c>
      <c r="R291" s="14"/>
      <c r="S291" s="33" t="s">
        <v>2752</v>
      </c>
      <c r="T291" s="33" t="s">
        <v>48</v>
      </c>
      <c r="U291" s="41"/>
      <c r="V291" s="90"/>
      <c r="W291" s="41">
        <v>0</v>
      </c>
      <c r="X291" s="79"/>
      <c r="Y291" s="14"/>
      <c r="Z291" s="14">
        <v>1</v>
      </c>
      <c r="AA291" s="77">
        <v>-1</v>
      </c>
      <c r="AB291" s="77"/>
      <c r="AC291" s="76"/>
      <c r="AD291" s="76"/>
      <c r="AE291" s="76"/>
      <c r="AF291" s="76"/>
      <c r="AG291" s="76"/>
      <c r="AH291" s="76"/>
      <c r="AI291" s="76"/>
      <c r="AJ291" s="76"/>
      <c r="AK291" s="76"/>
      <c r="AL291" s="76"/>
      <c r="AM291" s="76"/>
      <c r="AN291" s="76"/>
      <c r="AO291" s="76"/>
    </row>
    <row r="292" spans="1:41" ht="12.45">
      <c r="A292" s="27" t="s">
        <v>3478</v>
      </c>
      <c r="B292" s="78">
        <f t="shared" si="15"/>
        <v>16</v>
      </c>
      <c r="C292" s="33" t="s">
        <v>3479</v>
      </c>
      <c r="D292" s="78">
        <f t="shared" si="20"/>
        <v>4</v>
      </c>
      <c r="E292" s="33" t="s">
        <v>3479</v>
      </c>
      <c r="F292" s="14"/>
      <c r="G292" s="14"/>
      <c r="H292" s="33" t="s">
        <v>3480</v>
      </c>
      <c r="I292" s="33" t="s">
        <v>807</v>
      </c>
      <c r="J292" s="33" t="s">
        <v>35</v>
      </c>
      <c r="K292" s="38"/>
      <c r="L292" s="11" t="s">
        <v>36</v>
      </c>
      <c r="M292" s="11" t="s">
        <v>2385</v>
      </c>
      <c r="N292" s="11" t="s">
        <v>3119</v>
      </c>
      <c r="O292" s="12" t="s">
        <v>3137</v>
      </c>
      <c r="P292" s="25">
        <v>2511</v>
      </c>
      <c r="Q292" s="76">
        <v>1</v>
      </c>
      <c r="R292" s="14"/>
      <c r="S292" s="33" t="s">
        <v>2756</v>
      </c>
      <c r="T292" s="33" t="s">
        <v>48</v>
      </c>
      <c r="U292" s="41"/>
      <c r="V292" s="90"/>
      <c r="W292" s="41">
        <v>0</v>
      </c>
      <c r="X292" s="79"/>
      <c r="Y292" s="14"/>
      <c r="Z292" s="14">
        <v>1</v>
      </c>
      <c r="AA292" s="77">
        <v>-1</v>
      </c>
      <c r="AB292" s="77"/>
      <c r="AC292" s="76"/>
      <c r="AD292" s="76"/>
      <c r="AE292" s="76"/>
      <c r="AF292" s="76"/>
      <c r="AG292" s="76"/>
      <c r="AH292" s="76"/>
      <c r="AI292" s="76"/>
      <c r="AJ292" s="76"/>
      <c r="AK292" s="76"/>
      <c r="AL292" s="76"/>
      <c r="AM292" s="76"/>
      <c r="AN292" s="76"/>
      <c r="AO292" s="76"/>
    </row>
    <row r="293" spans="1:41" ht="12.45">
      <c r="A293" s="27" t="s">
        <v>3481</v>
      </c>
      <c r="B293" s="78">
        <f t="shared" si="15"/>
        <v>23</v>
      </c>
      <c r="C293" s="33" t="s">
        <v>3482</v>
      </c>
      <c r="D293" s="78">
        <f t="shared" si="20"/>
        <v>4</v>
      </c>
      <c r="E293" s="33" t="s">
        <v>3482</v>
      </c>
      <c r="F293" s="14"/>
      <c r="G293" s="14"/>
      <c r="H293" s="33" t="s">
        <v>3483</v>
      </c>
      <c r="I293" s="33" t="s">
        <v>807</v>
      </c>
      <c r="J293" s="33" t="s">
        <v>35</v>
      </c>
      <c r="K293" s="38"/>
      <c r="L293" s="11" t="s">
        <v>36</v>
      </c>
      <c r="M293" s="11" t="s">
        <v>2385</v>
      </c>
      <c r="N293" s="11" t="s">
        <v>3119</v>
      </c>
      <c r="O293" s="12" t="s">
        <v>3137</v>
      </c>
      <c r="P293" s="25">
        <v>2511</v>
      </c>
      <c r="Q293" s="76">
        <v>1</v>
      </c>
      <c r="R293" s="14"/>
      <c r="S293" s="33" t="s">
        <v>3484</v>
      </c>
      <c r="T293" s="33" t="s">
        <v>48</v>
      </c>
      <c r="U293" s="41"/>
      <c r="V293" s="90"/>
      <c r="W293" s="41">
        <v>0</v>
      </c>
      <c r="X293" s="79"/>
      <c r="Y293" s="14"/>
      <c r="Z293" s="14">
        <v>1</v>
      </c>
      <c r="AA293" s="77">
        <v>-1</v>
      </c>
      <c r="AB293" s="77"/>
      <c r="AC293" s="76"/>
      <c r="AD293" s="76"/>
      <c r="AE293" s="76"/>
      <c r="AF293" s="76"/>
      <c r="AG293" s="76"/>
      <c r="AH293" s="76"/>
      <c r="AI293" s="76"/>
      <c r="AJ293" s="76"/>
      <c r="AK293" s="76"/>
      <c r="AL293" s="76"/>
      <c r="AM293" s="76"/>
      <c r="AN293" s="76"/>
      <c r="AO293" s="76"/>
    </row>
    <row r="294" spans="1:41" ht="12.45">
      <c r="A294" s="27" t="s">
        <v>3485</v>
      </c>
      <c r="B294" s="78">
        <f t="shared" si="15"/>
        <v>21</v>
      </c>
      <c r="C294" s="33" t="s">
        <v>3486</v>
      </c>
      <c r="D294" s="78">
        <f t="shared" si="20"/>
        <v>4</v>
      </c>
      <c r="E294" s="33" t="s">
        <v>3486</v>
      </c>
      <c r="F294" s="14"/>
      <c r="G294" s="14"/>
      <c r="H294" s="33" t="s">
        <v>3487</v>
      </c>
      <c r="I294" s="33" t="s">
        <v>3488</v>
      </c>
      <c r="J294" s="33" t="s">
        <v>35</v>
      </c>
      <c r="K294" s="38"/>
      <c r="L294" s="11" t="s">
        <v>36</v>
      </c>
      <c r="M294" s="11" t="s">
        <v>2385</v>
      </c>
      <c r="N294" s="11" t="s">
        <v>3119</v>
      </c>
      <c r="O294" s="12" t="s">
        <v>3137</v>
      </c>
      <c r="P294" s="25">
        <v>2511</v>
      </c>
      <c r="Q294" s="76">
        <v>1</v>
      </c>
      <c r="R294" s="14"/>
      <c r="S294" s="33" t="s">
        <v>3489</v>
      </c>
      <c r="T294" s="33" t="s">
        <v>48</v>
      </c>
      <c r="U294" s="41"/>
      <c r="V294" s="90"/>
      <c r="W294" s="41">
        <v>0</v>
      </c>
      <c r="X294" s="79"/>
      <c r="Y294" s="33" t="s">
        <v>451</v>
      </c>
      <c r="Z294" s="14">
        <v>1</v>
      </c>
      <c r="AA294" s="77">
        <v>-1</v>
      </c>
      <c r="AB294" s="77"/>
      <c r="AC294" s="76"/>
      <c r="AD294" s="76"/>
      <c r="AE294" s="76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</row>
    <row r="295" spans="1:41" ht="12.45">
      <c r="A295" s="27" t="s">
        <v>3490</v>
      </c>
      <c r="B295" s="78">
        <f t="shared" si="15"/>
        <v>23</v>
      </c>
      <c r="C295" s="33" t="s">
        <v>3491</v>
      </c>
      <c r="D295" s="78">
        <f t="shared" si="20"/>
        <v>4</v>
      </c>
      <c r="E295" s="33" t="s">
        <v>3491</v>
      </c>
      <c r="F295" s="14"/>
      <c r="G295" s="14"/>
      <c r="H295" s="33" t="s">
        <v>3492</v>
      </c>
      <c r="I295" s="33" t="s">
        <v>3488</v>
      </c>
      <c r="J295" s="33" t="s">
        <v>35</v>
      </c>
      <c r="K295" s="38"/>
      <c r="L295" s="11" t="s">
        <v>36</v>
      </c>
      <c r="M295" s="11" t="s">
        <v>2385</v>
      </c>
      <c r="N295" s="11" t="s">
        <v>3119</v>
      </c>
      <c r="O295" s="12" t="s">
        <v>3137</v>
      </c>
      <c r="P295" s="25">
        <v>2511</v>
      </c>
      <c r="Q295" s="76">
        <v>1</v>
      </c>
      <c r="R295" s="14"/>
      <c r="S295" s="33" t="s">
        <v>3493</v>
      </c>
      <c r="T295" s="33" t="s">
        <v>48</v>
      </c>
      <c r="U295" s="41"/>
      <c r="V295" s="90"/>
      <c r="W295" s="41">
        <v>0</v>
      </c>
      <c r="X295" s="79"/>
      <c r="Y295" s="14"/>
      <c r="Z295" s="14">
        <v>0</v>
      </c>
      <c r="AA295" s="77">
        <v>-1</v>
      </c>
      <c r="AB295" s="77"/>
      <c r="AC295" s="76"/>
      <c r="AD295" s="76"/>
      <c r="AE295" s="76"/>
      <c r="AF295" s="76"/>
      <c r="AG295" s="76"/>
      <c r="AH295" s="76"/>
      <c r="AI295" s="76"/>
      <c r="AJ295" s="76"/>
      <c r="AK295" s="76"/>
      <c r="AL295" s="76"/>
      <c r="AM295" s="76"/>
      <c r="AN295" s="76"/>
      <c r="AO295" s="76"/>
    </row>
    <row r="296" spans="1:41" ht="12.45">
      <c r="A296" s="27" t="s">
        <v>3494</v>
      </c>
      <c r="B296" s="78">
        <f t="shared" si="15"/>
        <v>20</v>
      </c>
      <c r="C296" s="33" t="s">
        <v>3495</v>
      </c>
      <c r="D296" s="78">
        <f t="shared" si="20"/>
        <v>4</v>
      </c>
      <c r="E296" s="33" t="s">
        <v>3495</v>
      </c>
      <c r="F296" s="14"/>
      <c r="G296" s="14"/>
      <c r="H296" s="33" t="s">
        <v>3496</v>
      </c>
      <c r="I296" s="33" t="s">
        <v>3488</v>
      </c>
      <c r="J296" s="33" t="s">
        <v>35</v>
      </c>
      <c r="K296" s="38"/>
      <c r="L296" s="11" t="s">
        <v>36</v>
      </c>
      <c r="M296" s="11" t="s">
        <v>2385</v>
      </c>
      <c r="N296" s="11" t="s">
        <v>3119</v>
      </c>
      <c r="O296" s="12" t="s">
        <v>3137</v>
      </c>
      <c r="P296" s="25">
        <v>2511</v>
      </c>
      <c r="Q296" s="76">
        <v>1</v>
      </c>
      <c r="R296" s="14"/>
      <c r="S296" s="33" t="s">
        <v>3497</v>
      </c>
      <c r="T296" s="33" t="s">
        <v>48</v>
      </c>
      <c r="U296" s="41"/>
      <c r="V296" s="90"/>
      <c r="W296" s="41">
        <v>0</v>
      </c>
      <c r="X296" s="79"/>
      <c r="Y296" s="33" t="s">
        <v>451</v>
      </c>
      <c r="Z296" s="14">
        <v>0</v>
      </c>
      <c r="AA296" s="77">
        <v>-1</v>
      </c>
      <c r="AB296" s="77"/>
      <c r="AC296" s="76"/>
      <c r="AD296" s="76"/>
      <c r="AE296" s="76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</row>
    <row r="297" spans="1:41" ht="12.45">
      <c r="A297" s="27" t="s">
        <v>3498</v>
      </c>
      <c r="B297" s="78">
        <f t="shared" si="15"/>
        <v>22</v>
      </c>
      <c r="C297" s="33" t="s">
        <v>3499</v>
      </c>
      <c r="D297" s="78">
        <f t="shared" si="20"/>
        <v>4</v>
      </c>
      <c r="E297" s="33" t="s">
        <v>3499</v>
      </c>
      <c r="F297" s="14"/>
      <c r="G297" s="14"/>
      <c r="H297" s="33" t="s">
        <v>3500</v>
      </c>
      <c r="I297" s="33" t="s">
        <v>3488</v>
      </c>
      <c r="J297" s="33" t="s">
        <v>35</v>
      </c>
      <c r="K297" s="38"/>
      <c r="L297" s="11" t="s">
        <v>36</v>
      </c>
      <c r="M297" s="11" t="s">
        <v>2385</v>
      </c>
      <c r="N297" s="11" t="s">
        <v>3119</v>
      </c>
      <c r="O297" s="12" t="s">
        <v>3137</v>
      </c>
      <c r="P297" s="25">
        <v>2511</v>
      </c>
      <c r="Q297" s="76">
        <v>1</v>
      </c>
      <c r="R297" s="14"/>
      <c r="S297" s="33" t="s">
        <v>3501</v>
      </c>
      <c r="T297" s="33" t="s">
        <v>48</v>
      </c>
      <c r="U297" s="41"/>
      <c r="V297" s="90"/>
      <c r="W297" s="41">
        <v>0</v>
      </c>
      <c r="X297" s="79"/>
      <c r="Y297" s="33" t="s">
        <v>451</v>
      </c>
      <c r="Z297" s="14">
        <v>0</v>
      </c>
      <c r="AA297" s="77">
        <v>-1</v>
      </c>
      <c r="AB297" s="77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</row>
    <row r="298" spans="1:41" ht="12.45">
      <c r="A298" s="27" t="s">
        <v>3502</v>
      </c>
      <c r="B298" s="78">
        <f t="shared" si="15"/>
        <v>12</v>
      </c>
      <c r="C298" s="33" t="s">
        <v>3503</v>
      </c>
      <c r="D298" s="78">
        <f t="shared" si="20"/>
        <v>4</v>
      </c>
      <c r="E298" s="33" t="s">
        <v>3503</v>
      </c>
      <c r="F298" s="14"/>
      <c r="G298" s="14"/>
      <c r="H298" s="33" t="s">
        <v>3504</v>
      </c>
      <c r="I298" s="33" t="s">
        <v>251</v>
      </c>
      <c r="J298" s="33" t="s">
        <v>35</v>
      </c>
      <c r="K298" s="38"/>
      <c r="L298" s="11" t="s">
        <v>36</v>
      </c>
      <c r="M298" s="11" t="s">
        <v>2385</v>
      </c>
      <c r="N298" s="11" t="s">
        <v>3119</v>
      </c>
      <c r="O298" s="12" t="s">
        <v>3137</v>
      </c>
      <c r="P298" s="25">
        <v>2511</v>
      </c>
      <c r="Q298" s="76">
        <v>1</v>
      </c>
      <c r="R298" s="14"/>
      <c r="S298" s="33" t="s">
        <v>3505</v>
      </c>
      <c r="T298" s="33" t="s">
        <v>48</v>
      </c>
      <c r="U298" s="38"/>
      <c r="V298" s="92"/>
      <c r="W298" s="38"/>
      <c r="X298" s="79"/>
      <c r="Y298" s="14"/>
      <c r="Z298" s="14">
        <v>1</v>
      </c>
      <c r="AA298" s="77">
        <v>-1</v>
      </c>
      <c r="AB298" s="77"/>
      <c r="AC298" s="76"/>
      <c r="AD298" s="76"/>
      <c r="AE298" s="76"/>
      <c r="AF298" s="76"/>
      <c r="AG298" s="76"/>
      <c r="AH298" s="76"/>
      <c r="AI298" s="76"/>
      <c r="AJ298" s="76"/>
      <c r="AK298" s="76"/>
      <c r="AL298" s="76"/>
      <c r="AM298" s="76"/>
      <c r="AN298" s="76"/>
      <c r="AO298" s="76"/>
    </row>
    <row r="299" spans="1:41" ht="12.45">
      <c r="A299" s="27" t="s">
        <v>3138</v>
      </c>
      <c r="B299" s="91">
        <f t="shared" si="15"/>
        <v>13</v>
      </c>
      <c r="C299" s="33" t="s">
        <v>3506</v>
      </c>
      <c r="D299" s="78"/>
      <c r="E299" s="33" t="s">
        <v>3506</v>
      </c>
      <c r="F299" s="14"/>
      <c r="G299" s="14"/>
      <c r="H299" s="27" t="s">
        <v>3507</v>
      </c>
      <c r="I299" s="33" t="s">
        <v>251</v>
      </c>
      <c r="J299" s="33" t="s">
        <v>35</v>
      </c>
      <c r="K299" s="38"/>
      <c r="L299" s="11" t="s">
        <v>36</v>
      </c>
      <c r="M299" s="11" t="s">
        <v>2385</v>
      </c>
      <c r="N299" s="11" t="s">
        <v>3119</v>
      </c>
      <c r="O299" s="12" t="s">
        <v>3137</v>
      </c>
      <c r="P299" s="25">
        <v>2511</v>
      </c>
      <c r="Q299" s="76">
        <v>1</v>
      </c>
      <c r="R299" s="14"/>
      <c r="S299" s="33"/>
      <c r="T299" s="33"/>
      <c r="U299" s="38"/>
      <c r="V299" s="92"/>
      <c r="W299" s="38"/>
      <c r="X299" s="79"/>
      <c r="Y299" s="14"/>
      <c r="Z299" s="14"/>
      <c r="AA299" s="77"/>
      <c r="AB299" s="77"/>
      <c r="AC299" s="76"/>
      <c r="AD299" s="76"/>
      <c r="AE299" s="76"/>
      <c r="AF299" s="76"/>
      <c r="AG299" s="76"/>
      <c r="AH299" s="76"/>
      <c r="AI299" s="76"/>
      <c r="AJ299" s="76"/>
      <c r="AK299" s="76"/>
      <c r="AL299" s="76"/>
      <c r="AM299" s="76"/>
      <c r="AN299" s="76"/>
      <c r="AO299" s="76"/>
    </row>
    <row r="300" spans="1:41" ht="12.45">
      <c r="A300" s="27" t="s">
        <v>3508</v>
      </c>
      <c r="B300" s="78">
        <f t="shared" si="15"/>
        <v>10</v>
      </c>
      <c r="C300" s="33" t="s">
        <v>3509</v>
      </c>
      <c r="D300" s="78">
        <f t="shared" ref="D300:D303" si="21">LEN(C300)</f>
        <v>4</v>
      </c>
      <c r="E300" s="33" t="s">
        <v>3509</v>
      </c>
      <c r="F300" s="14"/>
      <c r="G300" s="14"/>
      <c r="H300" s="33" t="s">
        <v>3510</v>
      </c>
      <c r="I300" s="33" t="s">
        <v>251</v>
      </c>
      <c r="J300" s="33" t="s">
        <v>35</v>
      </c>
      <c r="K300" s="38"/>
      <c r="L300" s="11" t="s">
        <v>36</v>
      </c>
      <c r="M300" s="11" t="s">
        <v>2385</v>
      </c>
      <c r="N300" s="11" t="s">
        <v>3119</v>
      </c>
      <c r="O300" s="12" t="s">
        <v>3137</v>
      </c>
      <c r="P300" s="25">
        <v>2511</v>
      </c>
      <c r="Q300" s="76">
        <v>1</v>
      </c>
      <c r="R300" s="14"/>
      <c r="S300" s="33" t="s">
        <v>3511</v>
      </c>
      <c r="T300" s="33" t="s">
        <v>48</v>
      </c>
      <c r="U300" s="38"/>
      <c r="V300" s="92"/>
      <c r="W300" s="38"/>
      <c r="X300" s="79"/>
      <c r="Y300" s="14"/>
      <c r="Z300" s="14">
        <v>1</v>
      </c>
      <c r="AA300" s="77">
        <v>-1</v>
      </c>
      <c r="AB300" s="77"/>
      <c r="AC300" s="76"/>
      <c r="AD300" s="76"/>
      <c r="AE300" s="76"/>
      <c r="AF300" s="76"/>
      <c r="AG300" s="76"/>
      <c r="AH300" s="76"/>
      <c r="AI300" s="76"/>
      <c r="AJ300" s="76"/>
      <c r="AK300" s="76"/>
      <c r="AL300" s="76"/>
      <c r="AM300" s="76"/>
      <c r="AN300" s="76"/>
      <c r="AO300" s="76"/>
    </row>
    <row r="301" spans="1:41" ht="12.45">
      <c r="A301" s="27" t="s">
        <v>3512</v>
      </c>
      <c r="B301" s="78">
        <f t="shared" si="15"/>
        <v>14</v>
      </c>
      <c r="C301" s="33" t="s">
        <v>3513</v>
      </c>
      <c r="D301" s="78">
        <f t="shared" si="21"/>
        <v>4</v>
      </c>
      <c r="E301" s="33" t="s">
        <v>3513</v>
      </c>
      <c r="F301" s="14"/>
      <c r="G301" s="14"/>
      <c r="H301" s="33" t="s">
        <v>3514</v>
      </c>
      <c r="I301" s="33" t="s">
        <v>1806</v>
      </c>
      <c r="J301" s="33" t="s">
        <v>35</v>
      </c>
      <c r="K301" s="38"/>
      <c r="L301" s="11" t="s">
        <v>36</v>
      </c>
      <c r="M301" s="11" t="s">
        <v>2385</v>
      </c>
      <c r="N301" s="11" t="s">
        <v>3119</v>
      </c>
      <c r="O301" s="12" t="s">
        <v>3137</v>
      </c>
      <c r="P301" s="25">
        <v>2511</v>
      </c>
      <c r="Q301" s="76">
        <v>1</v>
      </c>
      <c r="R301" s="14"/>
      <c r="S301" s="33" t="s">
        <v>3514</v>
      </c>
      <c r="T301" s="33" t="s">
        <v>48</v>
      </c>
      <c r="U301" s="41"/>
      <c r="V301" s="90"/>
      <c r="W301" s="41">
        <v>0</v>
      </c>
      <c r="X301" s="79"/>
      <c r="Y301" s="14"/>
      <c r="Z301" s="14">
        <v>1</v>
      </c>
      <c r="AA301" s="77">
        <v>-1</v>
      </c>
      <c r="AB301" s="77"/>
      <c r="AC301" s="76"/>
      <c r="AD301" s="76"/>
      <c r="AE301" s="76"/>
      <c r="AF301" s="76"/>
      <c r="AG301" s="76"/>
      <c r="AH301" s="76"/>
      <c r="AI301" s="76"/>
      <c r="AJ301" s="76"/>
      <c r="AK301" s="76"/>
      <c r="AL301" s="76"/>
      <c r="AM301" s="76"/>
      <c r="AN301" s="76"/>
      <c r="AO301" s="76"/>
    </row>
    <row r="302" spans="1:41" ht="12.45">
      <c r="A302" s="27" t="s">
        <v>3515</v>
      </c>
      <c r="B302" s="78">
        <f t="shared" si="15"/>
        <v>15</v>
      </c>
      <c r="C302" s="33" t="s">
        <v>3516</v>
      </c>
      <c r="D302" s="78">
        <f t="shared" si="21"/>
        <v>4</v>
      </c>
      <c r="E302" s="33" t="s">
        <v>3516</v>
      </c>
      <c r="F302" s="14"/>
      <c r="G302" s="14"/>
      <c r="H302" s="33" t="s">
        <v>3517</v>
      </c>
      <c r="I302" s="33" t="s">
        <v>1806</v>
      </c>
      <c r="J302" s="33" t="s">
        <v>35</v>
      </c>
      <c r="K302" s="38"/>
      <c r="L302" s="11" t="s">
        <v>36</v>
      </c>
      <c r="M302" s="11" t="s">
        <v>2385</v>
      </c>
      <c r="N302" s="11" t="s">
        <v>3119</v>
      </c>
      <c r="O302" s="12" t="s">
        <v>3137</v>
      </c>
      <c r="P302" s="25">
        <v>2511</v>
      </c>
      <c r="Q302" s="76">
        <v>1</v>
      </c>
      <c r="R302" s="14"/>
      <c r="S302" s="33" t="s">
        <v>3518</v>
      </c>
      <c r="T302" s="33" t="s">
        <v>3516</v>
      </c>
      <c r="U302" s="41" t="s">
        <v>3120</v>
      </c>
      <c r="V302" s="90"/>
      <c r="W302" s="41">
        <v>0</v>
      </c>
      <c r="X302" s="79"/>
      <c r="Y302" s="14"/>
      <c r="Z302" s="14">
        <v>1</v>
      </c>
      <c r="AA302" s="77">
        <v>-1</v>
      </c>
      <c r="AB302" s="77"/>
      <c r="AC302" s="76"/>
      <c r="AD302" s="76"/>
      <c r="AE302" s="76"/>
      <c r="AF302" s="76"/>
      <c r="AG302" s="76"/>
      <c r="AH302" s="76"/>
      <c r="AI302" s="76"/>
      <c r="AJ302" s="76"/>
      <c r="AK302" s="76"/>
      <c r="AL302" s="76"/>
      <c r="AM302" s="76"/>
      <c r="AN302" s="76"/>
      <c r="AO302" s="76"/>
    </row>
    <row r="303" spans="1:41" ht="12.45">
      <c r="A303" s="27" t="s">
        <v>3519</v>
      </c>
      <c r="B303" s="78">
        <f t="shared" si="15"/>
        <v>15</v>
      </c>
      <c r="C303" s="33" t="s">
        <v>3520</v>
      </c>
      <c r="D303" s="78">
        <f t="shared" si="21"/>
        <v>4</v>
      </c>
      <c r="E303" s="33" t="s">
        <v>3520</v>
      </c>
      <c r="F303" s="14"/>
      <c r="G303" s="14"/>
      <c r="H303" s="33" t="s">
        <v>3521</v>
      </c>
      <c r="I303" s="33" t="s">
        <v>1806</v>
      </c>
      <c r="J303" s="33" t="s">
        <v>35</v>
      </c>
      <c r="K303" s="38"/>
      <c r="L303" s="11" t="s">
        <v>36</v>
      </c>
      <c r="M303" s="11" t="s">
        <v>2385</v>
      </c>
      <c r="N303" s="11" t="s">
        <v>3119</v>
      </c>
      <c r="O303" s="12" t="s">
        <v>3137</v>
      </c>
      <c r="P303" s="25">
        <v>2511</v>
      </c>
      <c r="Q303" s="76">
        <v>1</v>
      </c>
      <c r="R303" s="14"/>
      <c r="S303" s="33" t="s">
        <v>3522</v>
      </c>
      <c r="T303" s="33" t="s">
        <v>3520</v>
      </c>
      <c r="U303" s="41" t="s">
        <v>3120</v>
      </c>
      <c r="V303" s="90"/>
      <c r="W303" s="41">
        <v>0</v>
      </c>
      <c r="X303" s="79"/>
      <c r="Y303" s="14"/>
      <c r="Z303" s="14">
        <v>1</v>
      </c>
      <c r="AA303" s="77">
        <v>-1</v>
      </c>
      <c r="AB303" s="77"/>
      <c r="AC303" s="76"/>
      <c r="AD303" s="76"/>
      <c r="AE303" s="76"/>
      <c r="AF303" s="76"/>
      <c r="AG303" s="76"/>
      <c r="AH303" s="76"/>
      <c r="AI303" s="76"/>
      <c r="AJ303" s="76"/>
      <c r="AK303" s="76"/>
      <c r="AL303" s="76"/>
      <c r="AM303" s="76"/>
      <c r="AN303" s="76"/>
      <c r="AO303" s="76"/>
    </row>
    <row r="304" spans="1:41" ht="12.45">
      <c r="A304" s="27" t="s">
        <v>3523</v>
      </c>
      <c r="B304" s="78">
        <v>16</v>
      </c>
      <c r="C304" s="33" t="s">
        <v>3524</v>
      </c>
      <c r="D304" s="78"/>
      <c r="E304" s="33" t="s">
        <v>3524</v>
      </c>
      <c r="F304" s="14"/>
      <c r="G304" s="14"/>
      <c r="H304" s="33" t="s">
        <v>3525</v>
      </c>
      <c r="I304" s="33" t="s">
        <v>1806</v>
      </c>
      <c r="J304" s="33" t="s">
        <v>35</v>
      </c>
      <c r="K304" s="38"/>
      <c r="L304" s="11" t="s">
        <v>36</v>
      </c>
      <c r="M304" s="11" t="s">
        <v>2385</v>
      </c>
      <c r="N304" s="11" t="s">
        <v>3119</v>
      </c>
      <c r="O304" s="12" t="s">
        <v>3137</v>
      </c>
      <c r="P304" s="25">
        <v>2511</v>
      </c>
      <c r="Q304" s="76">
        <v>1</v>
      </c>
      <c r="R304" s="14"/>
      <c r="S304" s="33"/>
      <c r="T304" s="33"/>
      <c r="U304" s="41"/>
      <c r="V304" s="90"/>
      <c r="W304" s="41"/>
      <c r="X304" s="79"/>
      <c r="Y304" s="14"/>
      <c r="Z304" s="14"/>
      <c r="AA304" s="77"/>
      <c r="AB304" s="77"/>
      <c r="AC304" s="76"/>
      <c r="AD304" s="76"/>
      <c r="AE304" s="76"/>
      <c r="AF304" s="76"/>
      <c r="AG304" s="76"/>
      <c r="AH304" s="76"/>
      <c r="AI304" s="76"/>
      <c r="AJ304" s="76"/>
      <c r="AK304" s="76"/>
      <c r="AL304" s="76"/>
      <c r="AM304" s="76"/>
      <c r="AN304" s="76"/>
      <c r="AO304" s="76"/>
    </row>
    <row r="305" spans="1:41" ht="12.45">
      <c r="A305" s="27" t="s">
        <v>3526</v>
      </c>
      <c r="B305" s="78">
        <f t="shared" ref="B305:B466" si="22">LEN(A305)</f>
        <v>23</v>
      </c>
      <c r="C305" s="33" t="s">
        <v>3527</v>
      </c>
      <c r="D305" s="78">
        <f t="shared" ref="D305:D373" si="23">LEN(C305)</f>
        <v>4</v>
      </c>
      <c r="E305" s="33" t="s">
        <v>3527</v>
      </c>
      <c r="F305" s="14"/>
      <c r="G305" s="14"/>
      <c r="H305" s="33" t="s">
        <v>3528</v>
      </c>
      <c r="I305" s="33" t="s">
        <v>1806</v>
      </c>
      <c r="J305" s="33" t="s">
        <v>35</v>
      </c>
      <c r="K305" s="38"/>
      <c r="L305" s="11" t="s">
        <v>36</v>
      </c>
      <c r="M305" s="11" t="s">
        <v>2385</v>
      </c>
      <c r="N305" s="11" t="s">
        <v>3119</v>
      </c>
      <c r="O305" s="12" t="s">
        <v>3137</v>
      </c>
      <c r="P305" s="25">
        <v>2511</v>
      </c>
      <c r="Q305" s="76">
        <v>1</v>
      </c>
      <c r="R305" s="14"/>
      <c r="S305" s="33" t="s">
        <v>3529</v>
      </c>
      <c r="T305" s="33" t="s">
        <v>48</v>
      </c>
      <c r="U305" s="41"/>
      <c r="V305" s="90"/>
      <c r="W305" s="41">
        <v>0</v>
      </c>
      <c r="X305" s="79"/>
      <c r="Y305" s="14"/>
      <c r="Z305" s="14">
        <v>1</v>
      </c>
      <c r="AA305" s="77">
        <v>-1</v>
      </c>
      <c r="AB305" s="77"/>
      <c r="AC305" s="76"/>
      <c r="AD305" s="76"/>
      <c r="AE305" s="76"/>
      <c r="AF305" s="76"/>
      <c r="AG305" s="76"/>
      <c r="AH305" s="76"/>
      <c r="AI305" s="76"/>
      <c r="AJ305" s="76"/>
      <c r="AK305" s="76"/>
      <c r="AL305" s="76"/>
      <c r="AM305" s="76"/>
      <c r="AN305" s="76"/>
      <c r="AO305" s="76"/>
    </row>
    <row r="306" spans="1:41" ht="12.45">
      <c r="A306" s="27" t="s">
        <v>3530</v>
      </c>
      <c r="B306" s="78">
        <f t="shared" si="22"/>
        <v>21</v>
      </c>
      <c r="C306" s="33" t="s">
        <v>3531</v>
      </c>
      <c r="D306" s="78">
        <f t="shared" si="23"/>
        <v>4</v>
      </c>
      <c r="E306" s="33" t="s">
        <v>3531</v>
      </c>
      <c r="F306" s="14"/>
      <c r="G306" s="14"/>
      <c r="H306" s="33" t="s">
        <v>3532</v>
      </c>
      <c r="I306" s="33" t="s">
        <v>501</v>
      </c>
      <c r="J306" s="33" t="s">
        <v>35</v>
      </c>
      <c r="K306" s="38"/>
      <c r="L306" s="11" t="s">
        <v>36</v>
      </c>
      <c r="M306" s="11" t="s">
        <v>2385</v>
      </c>
      <c r="N306" s="11" t="s">
        <v>3119</v>
      </c>
      <c r="O306" s="12" t="s">
        <v>3137</v>
      </c>
      <c r="P306" s="25">
        <v>2511</v>
      </c>
      <c r="Q306" s="76">
        <v>1</v>
      </c>
      <c r="R306" s="14"/>
      <c r="S306" s="33" t="s">
        <v>3533</v>
      </c>
      <c r="T306" s="33" t="s">
        <v>48</v>
      </c>
      <c r="U306" s="41"/>
      <c r="V306" s="90"/>
      <c r="W306" s="41">
        <v>0</v>
      </c>
      <c r="X306" s="79"/>
      <c r="Y306" s="14"/>
      <c r="Z306" s="14">
        <v>1</v>
      </c>
      <c r="AA306" s="77">
        <v>-1</v>
      </c>
      <c r="AB306" s="77"/>
      <c r="AC306" s="76"/>
      <c r="AD306" s="76"/>
      <c r="AE306" s="76"/>
      <c r="AF306" s="76"/>
      <c r="AG306" s="76"/>
      <c r="AH306" s="76"/>
      <c r="AI306" s="76"/>
      <c r="AJ306" s="76"/>
      <c r="AK306" s="76"/>
      <c r="AL306" s="76"/>
      <c r="AM306" s="76"/>
      <c r="AN306" s="76"/>
      <c r="AO306" s="76"/>
    </row>
    <row r="307" spans="1:41" ht="12.45">
      <c r="A307" s="27" t="s">
        <v>3534</v>
      </c>
      <c r="B307" s="78">
        <f t="shared" si="22"/>
        <v>24</v>
      </c>
      <c r="C307" s="33" t="s">
        <v>3535</v>
      </c>
      <c r="D307" s="78">
        <f t="shared" si="23"/>
        <v>4</v>
      </c>
      <c r="E307" s="33" t="s">
        <v>3535</v>
      </c>
      <c r="F307" s="14"/>
      <c r="G307" s="14"/>
      <c r="H307" s="33" t="s">
        <v>3536</v>
      </c>
      <c r="I307" s="33" t="s">
        <v>3537</v>
      </c>
      <c r="J307" s="33" t="s">
        <v>35</v>
      </c>
      <c r="K307" s="38"/>
      <c r="L307" s="11" t="s">
        <v>36</v>
      </c>
      <c r="M307" s="11" t="s">
        <v>2385</v>
      </c>
      <c r="N307" s="11" t="s">
        <v>3119</v>
      </c>
      <c r="O307" s="12" t="s">
        <v>3137</v>
      </c>
      <c r="P307" s="25">
        <v>2511</v>
      </c>
      <c r="Q307" s="76">
        <v>1</v>
      </c>
      <c r="R307" s="14"/>
      <c r="S307" s="33" t="s">
        <v>3538</v>
      </c>
      <c r="T307" s="33" t="s">
        <v>48</v>
      </c>
      <c r="U307" s="41"/>
      <c r="V307" s="90"/>
      <c r="W307" s="41">
        <v>0</v>
      </c>
      <c r="X307" s="79"/>
      <c r="Y307" s="33" t="s">
        <v>451</v>
      </c>
      <c r="Z307" s="14">
        <v>1</v>
      </c>
      <c r="AA307" s="77">
        <v>-1</v>
      </c>
      <c r="AB307" s="77"/>
      <c r="AC307" s="76"/>
      <c r="AD307" s="76"/>
      <c r="AE307" s="76"/>
      <c r="AF307" s="76"/>
      <c r="AG307" s="76"/>
      <c r="AH307" s="76"/>
      <c r="AI307" s="76"/>
      <c r="AJ307" s="76"/>
      <c r="AK307" s="76"/>
      <c r="AL307" s="76"/>
      <c r="AM307" s="76"/>
      <c r="AN307" s="76"/>
      <c r="AO307" s="76"/>
    </row>
    <row r="308" spans="1:41" ht="12.45">
      <c r="A308" s="27" t="s">
        <v>3539</v>
      </c>
      <c r="B308" s="78">
        <f t="shared" si="22"/>
        <v>24</v>
      </c>
      <c r="C308" s="33" t="s">
        <v>3540</v>
      </c>
      <c r="D308" s="78">
        <f t="shared" si="23"/>
        <v>4</v>
      </c>
      <c r="E308" s="33" t="s">
        <v>3540</v>
      </c>
      <c r="F308" s="14"/>
      <c r="G308" s="14"/>
      <c r="H308" s="33" t="s">
        <v>3541</v>
      </c>
      <c r="I308" s="33" t="s">
        <v>3537</v>
      </c>
      <c r="J308" s="33" t="s">
        <v>35</v>
      </c>
      <c r="K308" s="38"/>
      <c r="L308" s="11" t="s">
        <v>36</v>
      </c>
      <c r="M308" s="11" t="s">
        <v>2385</v>
      </c>
      <c r="N308" s="11" t="s">
        <v>3119</v>
      </c>
      <c r="O308" s="12" t="s">
        <v>3137</v>
      </c>
      <c r="P308" s="25">
        <v>2511</v>
      </c>
      <c r="Q308" s="76">
        <v>1</v>
      </c>
      <c r="R308" s="14"/>
      <c r="S308" s="33" t="s">
        <v>3542</v>
      </c>
      <c r="T308" s="33" t="s">
        <v>48</v>
      </c>
      <c r="U308" s="41"/>
      <c r="V308" s="90"/>
      <c r="W308" s="41">
        <v>0</v>
      </c>
      <c r="X308" s="79"/>
      <c r="Y308" s="33" t="s">
        <v>451</v>
      </c>
      <c r="Z308" s="14">
        <v>1</v>
      </c>
      <c r="AA308" s="77">
        <v>-1</v>
      </c>
      <c r="AB308" s="77"/>
      <c r="AC308" s="76"/>
      <c r="AD308" s="76"/>
      <c r="AE308" s="76"/>
      <c r="AF308" s="76"/>
      <c r="AG308" s="76"/>
      <c r="AH308" s="76"/>
      <c r="AI308" s="76"/>
      <c r="AJ308" s="76"/>
      <c r="AK308" s="76"/>
      <c r="AL308" s="76"/>
      <c r="AM308" s="76"/>
      <c r="AN308" s="76"/>
      <c r="AO308" s="76"/>
    </row>
    <row r="309" spans="1:41" ht="12.45">
      <c r="A309" s="27" t="s">
        <v>3543</v>
      </c>
      <c r="B309" s="78">
        <f t="shared" si="22"/>
        <v>22</v>
      </c>
      <c r="C309" s="33" t="s">
        <v>3544</v>
      </c>
      <c r="D309" s="78">
        <f t="shared" si="23"/>
        <v>5</v>
      </c>
      <c r="E309" s="33" t="s">
        <v>3544</v>
      </c>
      <c r="F309" s="14"/>
      <c r="G309" s="14"/>
      <c r="H309" s="33" t="s">
        <v>3545</v>
      </c>
      <c r="I309" s="33" t="s">
        <v>2860</v>
      </c>
      <c r="J309" s="33" t="s">
        <v>35</v>
      </c>
      <c r="K309" s="38"/>
      <c r="L309" s="11" t="s">
        <v>36</v>
      </c>
      <c r="M309" s="11" t="s">
        <v>2385</v>
      </c>
      <c r="N309" s="11" t="s">
        <v>3119</v>
      </c>
      <c r="O309" s="12" t="s">
        <v>3137</v>
      </c>
      <c r="P309" s="25">
        <v>2511</v>
      </c>
      <c r="Q309" s="76">
        <v>1</v>
      </c>
      <c r="R309" s="14"/>
      <c r="S309" s="33" t="s">
        <v>2911</v>
      </c>
      <c r="T309" s="33" t="s">
        <v>48</v>
      </c>
      <c r="U309" s="41"/>
      <c r="V309" s="90"/>
      <c r="W309" s="41">
        <v>0</v>
      </c>
      <c r="X309" s="79"/>
      <c r="Y309" s="14"/>
      <c r="Z309" s="14">
        <v>1</v>
      </c>
      <c r="AA309" s="77">
        <v>-1</v>
      </c>
      <c r="AB309" s="77"/>
      <c r="AC309" s="76"/>
      <c r="AD309" s="76"/>
      <c r="AE309" s="76"/>
      <c r="AF309" s="76"/>
      <c r="AG309" s="76"/>
      <c r="AH309" s="76"/>
      <c r="AI309" s="76"/>
      <c r="AJ309" s="76"/>
      <c r="AK309" s="76"/>
      <c r="AL309" s="76"/>
      <c r="AM309" s="76"/>
      <c r="AN309" s="76"/>
      <c r="AO309" s="76"/>
    </row>
    <row r="310" spans="1:41" ht="12.45">
      <c r="A310" s="27" t="s">
        <v>3546</v>
      </c>
      <c r="B310" s="78">
        <f t="shared" si="22"/>
        <v>18</v>
      </c>
      <c r="C310" s="33" t="s">
        <v>3547</v>
      </c>
      <c r="D310" s="78">
        <f t="shared" si="23"/>
        <v>5</v>
      </c>
      <c r="E310" s="33" t="s">
        <v>3547</v>
      </c>
      <c r="F310" s="14"/>
      <c r="G310" s="14"/>
      <c r="H310" s="33" t="s">
        <v>3548</v>
      </c>
      <c r="I310" s="33" t="s">
        <v>2860</v>
      </c>
      <c r="J310" s="33" t="s">
        <v>35</v>
      </c>
      <c r="K310" s="38"/>
      <c r="L310" s="11" t="s">
        <v>36</v>
      </c>
      <c r="M310" s="11" t="s">
        <v>2385</v>
      </c>
      <c r="N310" s="11" t="s">
        <v>3119</v>
      </c>
      <c r="O310" s="12" t="s">
        <v>3137</v>
      </c>
      <c r="P310" s="25">
        <v>2511</v>
      </c>
      <c r="Q310" s="76">
        <v>1</v>
      </c>
      <c r="R310" s="14"/>
      <c r="S310" s="33" t="s">
        <v>2811</v>
      </c>
      <c r="T310" s="33" t="s">
        <v>48</v>
      </c>
      <c r="U310" s="41"/>
      <c r="V310" s="90"/>
      <c r="W310" s="41">
        <v>0</v>
      </c>
      <c r="X310" s="79"/>
      <c r="Y310" s="14"/>
      <c r="Z310" s="14">
        <v>1</v>
      </c>
      <c r="AA310" s="77">
        <v>-1</v>
      </c>
      <c r="AB310" s="77"/>
      <c r="AC310" s="76"/>
      <c r="AD310" s="76"/>
      <c r="AE310" s="76"/>
      <c r="AF310" s="76"/>
      <c r="AG310" s="76"/>
      <c r="AH310" s="76"/>
      <c r="AI310" s="76"/>
      <c r="AJ310" s="76"/>
      <c r="AK310" s="76"/>
      <c r="AL310" s="76"/>
      <c r="AM310" s="76"/>
      <c r="AN310" s="76"/>
      <c r="AO310" s="76"/>
    </row>
    <row r="311" spans="1:41" ht="12.45">
      <c r="A311" s="27" t="s">
        <v>3549</v>
      </c>
      <c r="B311" s="78">
        <f t="shared" si="22"/>
        <v>24</v>
      </c>
      <c r="C311" s="33" t="s">
        <v>3550</v>
      </c>
      <c r="D311" s="78">
        <f t="shared" si="23"/>
        <v>4</v>
      </c>
      <c r="E311" s="33" t="s">
        <v>3550</v>
      </c>
      <c r="F311" s="14"/>
      <c r="G311" s="14"/>
      <c r="H311" s="33" t="s">
        <v>3551</v>
      </c>
      <c r="I311" s="33" t="s">
        <v>3552</v>
      </c>
      <c r="J311" s="33" t="s">
        <v>35</v>
      </c>
      <c r="K311" s="38"/>
      <c r="L311" s="11" t="s">
        <v>36</v>
      </c>
      <c r="M311" s="11" t="s">
        <v>2385</v>
      </c>
      <c r="N311" s="11" t="s">
        <v>3119</v>
      </c>
      <c r="O311" s="12" t="s">
        <v>3137</v>
      </c>
      <c r="P311" s="25">
        <v>2511</v>
      </c>
      <c r="Q311" s="76">
        <v>1</v>
      </c>
      <c r="R311" s="14"/>
      <c r="S311" s="33" t="s">
        <v>3553</v>
      </c>
      <c r="T311" s="33" t="s">
        <v>48</v>
      </c>
      <c r="U311" s="41"/>
      <c r="V311" s="90"/>
      <c r="W311" s="41">
        <v>0</v>
      </c>
      <c r="X311" s="79"/>
      <c r="Y311" s="33" t="s">
        <v>451</v>
      </c>
      <c r="Z311" s="14">
        <v>1</v>
      </c>
      <c r="AA311" s="77">
        <v>-1</v>
      </c>
      <c r="AB311" s="77"/>
      <c r="AC311" s="76"/>
      <c r="AD311" s="76"/>
      <c r="AE311" s="76"/>
      <c r="AF311" s="76"/>
      <c r="AG311" s="76"/>
      <c r="AH311" s="76"/>
      <c r="AI311" s="76"/>
      <c r="AJ311" s="76"/>
      <c r="AK311" s="76"/>
      <c r="AL311" s="76"/>
      <c r="AM311" s="76"/>
      <c r="AN311" s="76"/>
      <c r="AO311" s="76"/>
    </row>
    <row r="312" spans="1:41" ht="12.45">
      <c r="A312" s="27" t="s">
        <v>3554</v>
      </c>
      <c r="B312" s="78">
        <f t="shared" si="22"/>
        <v>24</v>
      </c>
      <c r="C312" s="33" t="s">
        <v>3555</v>
      </c>
      <c r="D312" s="78">
        <f t="shared" si="23"/>
        <v>4</v>
      </c>
      <c r="E312" s="33" t="s">
        <v>3555</v>
      </c>
      <c r="F312" s="14"/>
      <c r="G312" s="14"/>
      <c r="H312" s="33" t="s">
        <v>3556</v>
      </c>
      <c r="I312" s="33" t="s">
        <v>3552</v>
      </c>
      <c r="J312" s="33" t="s">
        <v>35</v>
      </c>
      <c r="K312" s="38"/>
      <c r="L312" s="11" t="s">
        <v>36</v>
      </c>
      <c r="M312" s="11" t="s">
        <v>2385</v>
      </c>
      <c r="N312" s="11" t="s">
        <v>3119</v>
      </c>
      <c r="O312" s="12" t="s">
        <v>3137</v>
      </c>
      <c r="P312" s="25">
        <v>2511</v>
      </c>
      <c r="Q312" s="76">
        <v>1</v>
      </c>
      <c r="R312" s="14"/>
      <c r="S312" s="33" t="s">
        <v>3557</v>
      </c>
      <c r="T312" s="33" t="s">
        <v>48</v>
      </c>
      <c r="U312" s="41"/>
      <c r="V312" s="90"/>
      <c r="W312" s="41">
        <v>0</v>
      </c>
      <c r="X312" s="79"/>
      <c r="Y312" s="33" t="s">
        <v>451</v>
      </c>
      <c r="Z312" s="14">
        <v>1</v>
      </c>
      <c r="AA312" s="77">
        <v>-1</v>
      </c>
      <c r="AB312" s="77"/>
      <c r="AC312" s="76"/>
      <c r="AD312" s="76"/>
      <c r="AE312" s="76"/>
      <c r="AF312" s="76"/>
      <c r="AG312" s="76"/>
      <c r="AH312" s="76"/>
      <c r="AI312" s="76"/>
      <c r="AJ312" s="76"/>
      <c r="AK312" s="76"/>
      <c r="AL312" s="76"/>
      <c r="AM312" s="76"/>
      <c r="AN312" s="76"/>
      <c r="AO312" s="76"/>
    </row>
    <row r="313" spans="1:41" ht="12.45">
      <c r="A313" s="27" t="s">
        <v>3558</v>
      </c>
      <c r="B313" s="78">
        <f t="shared" si="22"/>
        <v>21</v>
      </c>
      <c r="C313" s="33" t="s">
        <v>3559</v>
      </c>
      <c r="D313" s="78">
        <f t="shared" si="23"/>
        <v>5</v>
      </c>
      <c r="E313" s="33" t="s">
        <v>3559</v>
      </c>
      <c r="F313" s="14"/>
      <c r="G313" s="14"/>
      <c r="H313" s="33" t="s">
        <v>3560</v>
      </c>
      <c r="I313" s="33" t="s">
        <v>66</v>
      </c>
      <c r="J313" s="33" t="s">
        <v>35</v>
      </c>
      <c r="K313" s="38"/>
      <c r="L313" s="11" t="s">
        <v>36</v>
      </c>
      <c r="M313" s="11" t="s">
        <v>2385</v>
      </c>
      <c r="N313" s="11" t="s">
        <v>3119</v>
      </c>
      <c r="O313" s="12" t="s">
        <v>3137</v>
      </c>
      <c r="P313" s="25">
        <v>2511</v>
      </c>
      <c r="Q313" s="76">
        <v>1</v>
      </c>
      <c r="R313" s="14"/>
      <c r="S313" s="33" t="s">
        <v>3561</v>
      </c>
      <c r="T313" s="33" t="s">
        <v>48</v>
      </c>
      <c r="U313" s="41"/>
      <c r="V313" s="90"/>
      <c r="W313" s="41">
        <v>0</v>
      </c>
      <c r="X313" s="80">
        <v>1</v>
      </c>
      <c r="Y313" s="33" t="s">
        <v>451</v>
      </c>
      <c r="Z313" s="14">
        <v>1</v>
      </c>
      <c r="AA313" s="77">
        <v>-1</v>
      </c>
      <c r="AB313" s="77"/>
      <c r="AC313" s="76"/>
      <c r="AD313" s="76"/>
      <c r="AE313" s="76"/>
      <c r="AF313" s="76"/>
      <c r="AG313" s="76"/>
      <c r="AH313" s="76"/>
      <c r="AI313" s="76"/>
      <c r="AJ313" s="76"/>
      <c r="AK313" s="76"/>
      <c r="AL313" s="76"/>
      <c r="AM313" s="76"/>
      <c r="AN313" s="76"/>
      <c r="AO313" s="76"/>
    </row>
    <row r="314" spans="1:41" ht="12.45">
      <c r="A314" s="27" t="s">
        <v>3562</v>
      </c>
      <c r="B314" s="78">
        <f t="shared" si="22"/>
        <v>16</v>
      </c>
      <c r="C314" s="33" t="s">
        <v>3563</v>
      </c>
      <c r="D314" s="78">
        <f t="shared" si="23"/>
        <v>5</v>
      </c>
      <c r="E314" s="33" t="s">
        <v>3563</v>
      </c>
      <c r="F314" s="14"/>
      <c r="G314" s="14"/>
      <c r="H314" s="33" t="s">
        <v>3564</v>
      </c>
      <c r="I314" s="33" t="s">
        <v>66</v>
      </c>
      <c r="J314" s="33" t="s">
        <v>35</v>
      </c>
      <c r="K314" s="38"/>
      <c r="L314" s="11" t="s">
        <v>36</v>
      </c>
      <c r="M314" s="11" t="s">
        <v>2385</v>
      </c>
      <c r="N314" s="11" t="s">
        <v>3119</v>
      </c>
      <c r="O314" s="12" t="s">
        <v>3137</v>
      </c>
      <c r="P314" s="25">
        <v>2511</v>
      </c>
      <c r="Q314" s="76">
        <v>1</v>
      </c>
      <c r="R314" s="14"/>
      <c r="S314" s="33" t="s">
        <v>3565</v>
      </c>
      <c r="T314" s="33" t="s">
        <v>48</v>
      </c>
      <c r="U314" s="41"/>
      <c r="V314" s="90"/>
      <c r="W314" s="41">
        <v>0</v>
      </c>
      <c r="X314" s="80">
        <v>1</v>
      </c>
      <c r="Y314" s="33" t="s">
        <v>451</v>
      </c>
      <c r="Z314" s="14">
        <v>0</v>
      </c>
      <c r="AA314" s="77">
        <v>-1</v>
      </c>
      <c r="AB314" s="77"/>
      <c r="AC314" s="76"/>
      <c r="AD314" s="76"/>
      <c r="AE314" s="76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</row>
    <row r="315" spans="1:41" ht="12.45">
      <c r="A315" s="27" t="s">
        <v>3566</v>
      </c>
      <c r="B315" s="78">
        <f t="shared" si="22"/>
        <v>20</v>
      </c>
      <c r="C315" s="33" t="s">
        <v>3567</v>
      </c>
      <c r="D315" s="78">
        <f t="shared" si="23"/>
        <v>4</v>
      </c>
      <c r="E315" s="33" t="s">
        <v>3568</v>
      </c>
      <c r="F315" s="14"/>
      <c r="G315" s="14"/>
      <c r="H315" s="33" t="s">
        <v>3569</v>
      </c>
      <c r="I315" s="33" t="s">
        <v>66</v>
      </c>
      <c r="J315" s="33" t="s">
        <v>35</v>
      </c>
      <c r="K315" s="38"/>
      <c r="L315" s="11" t="s">
        <v>36</v>
      </c>
      <c r="M315" s="11" t="s">
        <v>2385</v>
      </c>
      <c r="N315" s="11" t="s">
        <v>3119</v>
      </c>
      <c r="O315" s="12" t="s">
        <v>3137</v>
      </c>
      <c r="P315" s="25">
        <v>2511</v>
      </c>
      <c r="Q315" s="76">
        <v>1</v>
      </c>
      <c r="R315" s="14"/>
      <c r="S315" s="33" t="s">
        <v>3570</v>
      </c>
      <c r="T315" s="33" t="s">
        <v>48</v>
      </c>
      <c r="U315" s="38"/>
      <c r="V315" s="92"/>
      <c r="W315" s="38"/>
      <c r="X315" s="79"/>
      <c r="Y315" s="14"/>
      <c r="Z315" s="14">
        <v>1</v>
      </c>
      <c r="AA315" s="77">
        <v>-1</v>
      </c>
      <c r="AB315" s="77"/>
      <c r="AC315" s="76"/>
      <c r="AD315" s="76"/>
      <c r="AE315" s="76"/>
      <c r="AF315" s="76"/>
      <c r="AG315" s="76"/>
      <c r="AH315" s="76"/>
      <c r="AI315" s="76"/>
      <c r="AJ315" s="76"/>
      <c r="AK315" s="76"/>
      <c r="AL315" s="76"/>
      <c r="AM315" s="76"/>
      <c r="AN315" s="76"/>
      <c r="AO315" s="76"/>
    </row>
    <row r="316" spans="1:41" ht="12.45">
      <c r="A316" s="27" t="s">
        <v>3571</v>
      </c>
      <c r="B316" s="78">
        <f t="shared" si="22"/>
        <v>24</v>
      </c>
      <c r="C316" s="33" t="s">
        <v>3572</v>
      </c>
      <c r="D316" s="78">
        <f t="shared" si="23"/>
        <v>4</v>
      </c>
      <c r="E316" s="33" t="s">
        <v>3573</v>
      </c>
      <c r="F316" s="14"/>
      <c r="G316" s="14"/>
      <c r="H316" s="33" t="s">
        <v>3574</v>
      </c>
      <c r="I316" s="33" t="s">
        <v>66</v>
      </c>
      <c r="J316" s="33" t="s">
        <v>35</v>
      </c>
      <c r="K316" s="38"/>
      <c r="L316" s="11" t="s">
        <v>36</v>
      </c>
      <c r="M316" s="11" t="s">
        <v>2385</v>
      </c>
      <c r="N316" s="11" t="s">
        <v>3119</v>
      </c>
      <c r="O316" s="12" t="s">
        <v>3137</v>
      </c>
      <c r="P316" s="25">
        <v>2511</v>
      </c>
      <c r="Q316" s="76">
        <v>1</v>
      </c>
      <c r="R316" s="14"/>
      <c r="S316" s="33" t="s">
        <v>3575</v>
      </c>
      <c r="T316" s="33" t="s">
        <v>48</v>
      </c>
      <c r="U316" s="38"/>
      <c r="V316" s="92"/>
      <c r="W316" s="38"/>
      <c r="X316" s="79"/>
      <c r="Y316" s="14"/>
      <c r="Z316" s="14">
        <v>1</v>
      </c>
      <c r="AA316" s="77">
        <v>-1</v>
      </c>
      <c r="AB316" s="77"/>
      <c r="AC316" s="76"/>
      <c r="AD316" s="76"/>
      <c r="AE316" s="76"/>
      <c r="AF316" s="76"/>
      <c r="AG316" s="76"/>
      <c r="AH316" s="76"/>
      <c r="AI316" s="76"/>
      <c r="AJ316" s="76"/>
      <c r="AK316" s="76"/>
      <c r="AL316" s="76"/>
      <c r="AM316" s="76"/>
      <c r="AN316" s="76"/>
      <c r="AO316" s="76"/>
    </row>
    <row r="317" spans="1:41" ht="12.45">
      <c r="A317" s="27" t="s">
        <v>3576</v>
      </c>
      <c r="B317" s="78">
        <f t="shared" si="22"/>
        <v>21</v>
      </c>
      <c r="C317" s="33" t="s">
        <v>3577</v>
      </c>
      <c r="D317" s="78">
        <f t="shared" si="23"/>
        <v>4</v>
      </c>
      <c r="E317" s="33" t="s">
        <v>3577</v>
      </c>
      <c r="F317" s="14"/>
      <c r="G317" s="14"/>
      <c r="H317" s="33" t="s">
        <v>3578</v>
      </c>
      <c r="I317" s="33" t="s">
        <v>66</v>
      </c>
      <c r="J317" s="33" t="s">
        <v>35</v>
      </c>
      <c r="K317" s="38"/>
      <c r="L317" s="11" t="s">
        <v>36</v>
      </c>
      <c r="M317" s="11" t="s">
        <v>2385</v>
      </c>
      <c r="N317" s="11" t="s">
        <v>3119</v>
      </c>
      <c r="O317" s="12" t="s">
        <v>3137</v>
      </c>
      <c r="P317" s="25">
        <v>2511</v>
      </c>
      <c r="Q317" s="76">
        <v>1</v>
      </c>
      <c r="R317" s="14"/>
      <c r="S317" s="33" t="s">
        <v>3579</v>
      </c>
      <c r="T317" s="14"/>
      <c r="U317" s="41"/>
      <c r="V317" s="90"/>
      <c r="W317" s="41">
        <v>0</v>
      </c>
      <c r="X317" s="80">
        <v>1</v>
      </c>
      <c r="Y317" s="33" t="s">
        <v>451</v>
      </c>
      <c r="Z317" s="14">
        <v>0</v>
      </c>
      <c r="AA317" s="77">
        <v>-1</v>
      </c>
      <c r="AB317" s="77"/>
      <c r="AC317" s="76"/>
      <c r="AD317" s="76"/>
      <c r="AE317" s="76"/>
      <c r="AF317" s="76"/>
      <c r="AG317" s="76"/>
      <c r="AH317" s="76"/>
      <c r="AI317" s="76"/>
      <c r="AJ317" s="76"/>
      <c r="AK317" s="76"/>
      <c r="AL317" s="76"/>
      <c r="AM317" s="76"/>
      <c r="AN317" s="76"/>
      <c r="AO317" s="76"/>
    </row>
    <row r="318" spans="1:41" ht="12.45">
      <c r="A318" s="27" t="s">
        <v>3580</v>
      </c>
      <c r="B318" s="78">
        <f t="shared" si="22"/>
        <v>18</v>
      </c>
      <c r="C318" s="33" t="s">
        <v>3581</v>
      </c>
      <c r="D318" s="78">
        <f t="shared" si="23"/>
        <v>4</v>
      </c>
      <c r="E318" s="33" t="s">
        <v>3581</v>
      </c>
      <c r="F318" s="14"/>
      <c r="G318" s="14"/>
      <c r="H318" s="33" t="s">
        <v>3582</v>
      </c>
      <c r="I318" s="33" t="s">
        <v>66</v>
      </c>
      <c r="J318" s="33" t="s">
        <v>35</v>
      </c>
      <c r="K318" s="38"/>
      <c r="L318" s="11" t="s">
        <v>36</v>
      </c>
      <c r="M318" s="11" t="s">
        <v>2385</v>
      </c>
      <c r="N318" s="11" t="s">
        <v>3119</v>
      </c>
      <c r="O318" s="12" t="s">
        <v>3137</v>
      </c>
      <c r="P318" s="25">
        <v>2511</v>
      </c>
      <c r="Q318" s="76">
        <v>1</v>
      </c>
      <c r="R318" s="14"/>
      <c r="S318" s="33" t="s">
        <v>3583</v>
      </c>
      <c r="T318" s="14"/>
      <c r="U318" s="41"/>
      <c r="V318" s="90"/>
      <c r="W318" s="41">
        <v>0</v>
      </c>
      <c r="X318" s="80">
        <v>1</v>
      </c>
      <c r="Y318" s="33" t="s">
        <v>451</v>
      </c>
      <c r="Z318" s="14">
        <v>0</v>
      </c>
      <c r="AA318" s="77">
        <v>-1</v>
      </c>
      <c r="AB318" s="77"/>
      <c r="AC318" s="76"/>
      <c r="AD318" s="76"/>
      <c r="AE318" s="76"/>
      <c r="AF318" s="76"/>
      <c r="AG318" s="76"/>
      <c r="AH318" s="76"/>
      <c r="AI318" s="76"/>
      <c r="AJ318" s="76"/>
      <c r="AK318" s="76"/>
      <c r="AL318" s="76"/>
      <c r="AM318" s="76"/>
      <c r="AN318" s="76"/>
      <c r="AO318" s="76"/>
    </row>
    <row r="319" spans="1:41" ht="12.45">
      <c r="A319" s="27" t="s">
        <v>3584</v>
      </c>
      <c r="B319" s="78">
        <f t="shared" si="22"/>
        <v>20</v>
      </c>
      <c r="C319" s="33" t="s">
        <v>3585</v>
      </c>
      <c r="D319" s="78">
        <f t="shared" si="23"/>
        <v>4</v>
      </c>
      <c r="E319" s="33" t="s">
        <v>3585</v>
      </c>
      <c r="F319" s="14"/>
      <c r="G319" s="14"/>
      <c r="H319" s="33" t="s">
        <v>3586</v>
      </c>
      <c r="I319" s="33" t="s">
        <v>66</v>
      </c>
      <c r="J319" s="33" t="s">
        <v>35</v>
      </c>
      <c r="K319" s="38"/>
      <c r="L319" s="11" t="s">
        <v>36</v>
      </c>
      <c r="M319" s="11" t="s">
        <v>2385</v>
      </c>
      <c r="N319" s="11" t="s">
        <v>3119</v>
      </c>
      <c r="O319" s="12" t="s">
        <v>3137</v>
      </c>
      <c r="P319" s="25">
        <v>2511</v>
      </c>
      <c r="Q319" s="76">
        <v>1</v>
      </c>
      <c r="R319" s="14"/>
      <c r="S319" s="33" t="s">
        <v>3587</v>
      </c>
      <c r="T319" s="33" t="s">
        <v>48</v>
      </c>
      <c r="U319" s="41"/>
      <c r="V319" s="90"/>
      <c r="W319" s="41">
        <v>0</v>
      </c>
      <c r="X319" s="80">
        <v>1</v>
      </c>
      <c r="Y319" s="33" t="s">
        <v>451</v>
      </c>
      <c r="Z319" s="14">
        <v>0</v>
      </c>
      <c r="AA319" s="77">
        <v>-1</v>
      </c>
      <c r="AB319" s="77"/>
      <c r="AC319" s="76"/>
      <c r="AD319" s="76"/>
      <c r="AE319" s="76"/>
      <c r="AF319" s="76"/>
      <c r="AG319" s="76"/>
      <c r="AH319" s="76"/>
      <c r="AI319" s="76"/>
      <c r="AJ319" s="76"/>
      <c r="AK319" s="76"/>
      <c r="AL319" s="76"/>
      <c r="AM319" s="76"/>
      <c r="AN319" s="76"/>
      <c r="AO319" s="76"/>
    </row>
    <row r="320" spans="1:41" ht="12.45">
      <c r="A320" s="27" t="s">
        <v>3588</v>
      </c>
      <c r="B320" s="78">
        <f t="shared" si="22"/>
        <v>21</v>
      </c>
      <c r="C320" s="33" t="s">
        <v>3589</v>
      </c>
      <c r="D320" s="78">
        <f t="shared" si="23"/>
        <v>4</v>
      </c>
      <c r="E320" s="33" t="s">
        <v>3590</v>
      </c>
      <c r="F320" s="14"/>
      <c r="G320" s="14"/>
      <c r="H320" s="33" t="s">
        <v>3591</v>
      </c>
      <c r="I320" s="33" t="s">
        <v>3592</v>
      </c>
      <c r="J320" s="33" t="s">
        <v>35</v>
      </c>
      <c r="K320" s="38"/>
      <c r="L320" s="11" t="s">
        <v>36</v>
      </c>
      <c r="M320" s="11" t="s">
        <v>2385</v>
      </c>
      <c r="N320" s="11" t="s">
        <v>3119</v>
      </c>
      <c r="O320" s="12" t="s">
        <v>3137</v>
      </c>
      <c r="P320" s="25">
        <v>2511</v>
      </c>
      <c r="Q320" s="76">
        <v>1</v>
      </c>
      <c r="R320" s="14"/>
      <c r="S320" s="33" t="s">
        <v>3593</v>
      </c>
      <c r="T320" s="33" t="s">
        <v>48</v>
      </c>
      <c r="U320" s="41"/>
      <c r="V320" s="90"/>
      <c r="W320" s="41">
        <v>0</v>
      </c>
      <c r="X320" s="79"/>
      <c r="Y320" s="14"/>
      <c r="Z320" s="14">
        <v>1</v>
      </c>
      <c r="AA320" s="77">
        <v>-1</v>
      </c>
      <c r="AB320" s="77"/>
      <c r="AC320" s="76"/>
      <c r="AD320" s="76"/>
      <c r="AE320" s="76"/>
      <c r="AF320" s="76"/>
      <c r="AG320" s="76"/>
      <c r="AH320" s="76"/>
      <c r="AI320" s="76"/>
      <c r="AJ320" s="76"/>
      <c r="AK320" s="76"/>
      <c r="AL320" s="76"/>
      <c r="AM320" s="76"/>
      <c r="AN320" s="76"/>
      <c r="AO320" s="76"/>
    </row>
    <row r="321" spans="1:41" ht="12.45">
      <c r="A321" s="27" t="s">
        <v>3594</v>
      </c>
      <c r="B321" s="78">
        <f t="shared" si="22"/>
        <v>20</v>
      </c>
      <c r="C321" s="33" t="s">
        <v>3595</v>
      </c>
      <c r="D321" s="78">
        <f t="shared" si="23"/>
        <v>4</v>
      </c>
      <c r="E321" s="33" t="s">
        <v>3595</v>
      </c>
      <c r="F321" s="14"/>
      <c r="G321" s="14"/>
      <c r="H321" s="33" t="s">
        <v>3596</v>
      </c>
      <c r="I321" s="33" t="s">
        <v>3592</v>
      </c>
      <c r="J321" s="33" t="s">
        <v>35</v>
      </c>
      <c r="K321" s="38"/>
      <c r="L321" s="11" t="s">
        <v>36</v>
      </c>
      <c r="M321" s="11" t="s">
        <v>2385</v>
      </c>
      <c r="N321" s="11" t="s">
        <v>3119</v>
      </c>
      <c r="O321" s="12" t="s">
        <v>3137</v>
      </c>
      <c r="P321" s="25">
        <v>2511</v>
      </c>
      <c r="Q321" s="76">
        <v>1</v>
      </c>
      <c r="R321" s="14"/>
      <c r="S321" s="33" t="s">
        <v>3597</v>
      </c>
      <c r="T321" s="33" t="s">
        <v>48</v>
      </c>
      <c r="U321" s="41"/>
      <c r="V321" s="90"/>
      <c r="W321" s="41">
        <v>0</v>
      </c>
      <c r="X321" s="79"/>
      <c r="Y321" s="14"/>
      <c r="Z321" s="14">
        <v>1</v>
      </c>
      <c r="AA321" s="77">
        <v>-1</v>
      </c>
      <c r="AB321" s="77"/>
      <c r="AC321" s="76"/>
      <c r="AD321" s="76"/>
      <c r="AE321" s="76"/>
      <c r="AF321" s="76"/>
      <c r="AG321" s="76"/>
      <c r="AH321" s="76"/>
      <c r="AI321" s="76"/>
      <c r="AJ321" s="76"/>
      <c r="AK321" s="76"/>
      <c r="AL321" s="76"/>
      <c r="AM321" s="76"/>
      <c r="AN321" s="76"/>
      <c r="AO321" s="76"/>
    </row>
    <row r="322" spans="1:41" ht="12.45">
      <c r="A322" s="27" t="s">
        <v>3598</v>
      </c>
      <c r="B322" s="78">
        <f t="shared" si="22"/>
        <v>24</v>
      </c>
      <c r="C322" s="33" t="s">
        <v>3599</v>
      </c>
      <c r="D322" s="78">
        <f t="shared" si="23"/>
        <v>4</v>
      </c>
      <c r="E322" s="33" t="s">
        <v>3599</v>
      </c>
      <c r="F322" s="14"/>
      <c r="G322" s="14"/>
      <c r="H322" s="33" t="s">
        <v>3600</v>
      </c>
      <c r="I322" s="33" t="s">
        <v>3592</v>
      </c>
      <c r="J322" s="33" t="s">
        <v>35</v>
      </c>
      <c r="K322" s="38"/>
      <c r="L322" s="11" t="s">
        <v>36</v>
      </c>
      <c r="M322" s="11" t="s">
        <v>2385</v>
      </c>
      <c r="N322" s="11" t="s">
        <v>3119</v>
      </c>
      <c r="O322" s="12" t="s">
        <v>3137</v>
      </c>
      <c r="P322" s="25">
        <v>2511</v>
      </c>
      <c r="Q322" s="76">
        <v>1</v>
      </c>
      <c r="R322" s="14"/>
      <c r="S322" s="33" t="s">
        <v>3601</v>
      </c>
      <c r="T322" s="33" t="s">
        <v>48</v>
      </c>
      <c r="U322" s="41"/>
      <c r="V322" s="90"/>
      <c r="W322" s="41">
        <v>0</v>
      </c>
      <c r="X322" s="79"/>
      <c r="Y322" s="33" t="s">
        <v>451</v>
      </c>
      <c r="Z322" s="14">
        <v>1</v>
      </c>
      <c r="AA322" s="77">
        <v>-1</v>
      </c>
      <c r="AB322" s="77"/>
      <c r="AC322" s="76"/>
      <c r="AD322" s="76"/>
      <c r="AE322" s="76"/>
      <c r="AF322" s="76"/>
      <c r="AG322" s="76"/>
      <c r="AH322" s="76"/>
      <c r="AI322" s="76"/>
      <c r="AJ322" s="76"/>
      <c r="AK322" s="76"/>
      <c r="AL322" s="76"/>
      <c r="AM322" s="76"/>
      <c r="AN322" s="76"/>
      <c r="AO322" s="76"/>
    </row>
    <row r="323" spans="1:41" ht="12.45">
      <c r="A323" s="81" t="s">
        <v>3602</v>
      </c>
      <c r="B323" s="82">
        <f t="shared" si="22"/>
        <v>13</v>
      </c>
      <c r="C323" s="83" t="s">
        <v>3603</v>
      </c>
      <c r="D323" s="82">
        <f t="shared" si="23"/>
        <v>5</v>
      </c>
      <c r="E323" s="83" t="s">
        <v>3603</v>
      </c>
      <c r="F323" s="82"/>
      <c r="G323" s="84"/>
      <c r="H323" s="83" t="s">
        <v>3604</v>
      </c>
      <c r="I323" s="83" t="s">
        <v>953</v>
      </c>
      <c r="J323" s="83" t="s">
        <v>35</v>
      </c>
      <c r="K323" s="31"/>
      <c r="L323" s="47" t="s">
        <v>36</v>
      </c>
      <c r="M323" s="47" t="s">
        <v>2385</v>
      </c>
      <c r="N323" s="11" t="s">
        <v>3119</v>
      </c>
      <c r="O323" s="12" t="s">
        <v>3137</v>
      </c>
      <c r="P323" s="25">
        <v>2511</v>
      </c>
      <c r="Q323" s="76"/>
      <c r="R323" s="14"/>
      <c r="S323" s="33"/>
      <c r="T323" s="33"/>
      <c r="U323" s="41"/>
      <c r="V323" s="90"/>
      <c r="W323" s="41"/>
      <c r="X323" s="79"/>
      <c r="Y323" s="14"/>
      <c r="Z323" s="14"/>
      <c r="AA323" s="77"/>
      <c r="AB323" s="77"/>
      <c r="AC323" s="76"/>
      <c r="AD323" s="76"/>
      <c r="AE323" s="76"/>
      <c r="AF323" s="76"/>
      <c r="AG323" s="76"/>
      <c r="AH323" s="76"/>
      <c r="AI323" s="76"/>
      <c r="AJ323" s="76"/>
      <c r="AK323" s="76"/>
      <c r="AL323" s="76"/>
      <c r="AM323" s="76"/>
      <c r="AN323" s="76"/>
      <c r="AO323" s="76"/>
    </row>
    <row r="324" spans="1:41" ht="12.45">
      <c r="A324" s="27" t="s">
        <v>3605</v>
      </c>
      <c r="B324" s="78">
        <f t="shared" si="22"/>
        <v>10</v>
      </c>
      <c r="C324" s="33" t="s">
        <v>3606</v>
      </c>
      <c r="D324" s="78">
        <f t="shared" si="23"/>
        <v>4</v>
      </c>
      <c r="E324" s="33" t="s">
        <v>3607</v>
      </c>
      <c r="F324" s="14"/>
      <c r="G324" s="14"/>
      <c r="H324" s="33" t="s">
        <v>3608</v>
      </c>
      <c r="I324" s="33" t="s">
        <v>953</v>
      </c>
      <c r="J324" s="33" t="s">
        <v>35</v>
      </c>
      <c r="K324" s="38"/>
      <c r="L324" s="11" t="s">
        <v>36</v>
      </c>
      <c r="M324" s="11" t="s">
        <v>2385</v>
      </c>
      <c r="N324" s="11" t="s">
        <v>3119</v>
      </c>
      <c r="O324" s="12" t="s">
        <v>3137</v>
      </c>
      <c r="P324" s="25">
        <v>2511</v>
      </c>
      <c r="Q324" s="76">
        <v>1</v>
      </c>
      <c r="R324" s="14"/>
      <c r="S324" s="33" t="s">
        <v>3609</v>
      </c>
      <c r="T324" s="33" t="s">
        <v>3606</v>
      </c>
      <c r="U324" s="41" t="s">
        <v>3120</v>
      </c>
      <c r="V324" s="90"/>
      <c r="W324" s="41">
        <v>0</v>
      </c>
      <c r="X324" s="79"/>
      <c r="Y324" s="14"/>
      <c r="Z324" s="14">
        <v>1</v>
      </c>
      <c r="AA324" s="77">
        <v>-1</v>
      </c>
      <c r="AB324" s="77"/>
      <c r="AC324" s="76"/>
      <c r="AD324" s="76"/>
      <c r="AE324" s="76"/>
      <c r="AF324" s="76"/>
      <c r="AG324" s="76"/>
      <c r="AH324" s="76"/>
      <c r="AI324" s="76"/>
      <c r="AJ324" s="76"/>
      <c r="AK324" s="76"/>
      <c r="AL324" s="76"/>
      <c r="AM324" s="76"/>
      <c r="AN324" s="76"/>
      <c r="AO324" s="76"/>
    </row>
    <row r="325" spans="1:41" ht="12.45">
      <c r="A325" s="27" t="s">
        <v>3610</v>
      </c>
      <c r="B325" s="78">
        <f t="shared" si="22"/>
        <v>10</v>
      </c>
      <c r="C325" s="33" t="s">
        <v>3611</v>
      </c>
      <c r="D325" s="78">
        <f t="shared" si="23"/>
        <v>4</v>
      </c>
      <c r="E325" s="33" t="s">
        <v>3611</v>
      </c>
      <c r="F325" s="14"/>
      <c r="G325" s="14"/>
      <c r="H325" s="33" t="s">
        <v>3612</v>
      </c>
      <c r="I325" s="33" t="s">
        <v>271</v>
      </c>
      <c r="J325" s="33" t="s">
        <v>35</v>
      </c>
      <c r="K325" s="38"/>
      <c r="L325" s="11" t="s">
        <v>36</v>
      </c>
      <c r="M325" s="11" t="s">
        <v>2385</v>
      </c>
      <c r="N325" s="11" t="s">
        <v>3119</v>
      </c>
      <c r="O325" s="12" t="s">
        <v>3137</v>
      </c>
      <c r="P325" s="25">
        <v>2511</v>
      </c>
      <c r="Q325" s="76">
        <v>1</v>
      </c>
      <c r="R325" s="14" t="s">
        <v>2608</v>
      </c>
      <c r="S325" s="33"/>
      <c r="T325" s="33" t="s">
        <v>48</v>
      </c>
      <c r="U325" s="41"/>
      <c r="V325" s="90"/>
      <c r="W325" s="41">
        <v>0</v>
      </c>
      <c r="X325" s="79"/>
      <c r="Y325" s="14"/>
      <c r="Z325" s="14">
        <v>1</v>
      </c>
      <c r="AA325" s="77">
        <v>-1</v>
      </c>
      <c r="AB325" s="77"/>
      <c r="AC325" s="76"/>
      <c r="AD325" s="76"/>
      <c r="AE325" s="76"/>
      <c r="AF325" s="76"/>
      <c r="AG325" s="76"/>
      <c r="AH325" s="76"/>
      <c r="AI325" s="76"/>
      <c r="AJ325" s="76"/>
      <c r="AK325" s="76"/>
      <c r="AL325" s="76"/>
      <c r="AM325" s="76"/>
      <c r="AN325" s="76"/>
      <c r="AO325" s="76"/>
    </row>
    <row r="326" spans="1:41" ht="12.45">
      <c r="A326" s="27" t="s">
        <v>3613</v>
      </c>
      <c r="B326" s="78">
        <f t="shared" si="22"/>
        <v>12</v>
      </c>
      <c r="C326" s="33" t="s">
        <v>3614</v>
      </c>
      <c r="D326" s="78">
        <f t="shared" si="23"/>
        <v>4</v>
      </c>
      <c r="E326" s="33" t="s">
        <v>3615</v>
      </c>
      <c r="F326" s="14"/>
      <c r="G326" s="14"/>
      <c r="H326" s="33" t="s">
        <v>3616</v>
      </c>
      <c r="I326" s="33" t="s">
        <v>953</v>
      </c>
      <c r="J326" s="33" t="s">
        <v>35</v>
      </c>
      <c r="K326" s="38"/>
      <c r="L326" s="11" t="s">
        <v>36</v>
      </c>
      <c r="M326" s="11" t="s">
        <v>2385</v>
      </c>
      <c r="N326" s="11" t="s">
        <v>3119</v>
      </c>
      <c r="O326" s="12" t="s">
        <v>3137</v>
      </c>
      <c r="P326" s="25">
        <v>2511</v>
      </c>
      <c r="Q326" s="76">
        <v>1</v>
      </c>
      <c r="R326" s="14"/>
      <c r="S326" s="33" t="s">
        <v>3617</v>
      </c>
      <c r="T326" s="33" t="s">
        <v>48</v>
      </c>
      <c r="U326" s="41"/>
      <c r="V326" s="90"/>
      <c r="W326" s="41">
        <v>0</v>
      </c>
      <c r="X326" s="79"/>
      <c r="Y326" s="14"/>
      <c r="Z326" s="14">
        <v>1</v>
      </c>
      <c r="AA326" s="77">
        <v>-1</v>
      </c>
      <c r="AB326" s="77"/>
      <c r="AC326" s="76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76"/>
      <c r="AO326" s="76"/>
    </row>
    <row r="327" spans="1:41" ht="12.45">
      <c r="A327" s="27" t="s">
        <v>3618</v>
      </c>
      <c r="B327" s="78">
        <f t="shared" si="22"/>
        <v>15</v>
      </c>
      <c r="C327" s="33" t="s">
        <v>3619</v>
      </c>
      <c r="D327" s="78">
        <f t="shared" si="23"/>
        <v>4</v>
      </c>
      <c r="E327" s="33" t="s">
        <v>3620</v>
      </c>
      <c r="F327" s="14"/>
      <c r="G327" s="14"/>
      <c r="H327" s="33" t="s">
        <v>3621</v>
      </c>
      <c r="I327" s="33" t="s">
        <v>953</v>
      </c>
      <c r="J327" s="33" t="s">
        <v>35</v>
      </c>
      <c r="K327" s="38"/>
      <c r="L327" s="11" t="s">
        <v>36</v>
      </c>
      <c r="M327" s="11" t="s">
        <v>2385</v>
      </c>
      <c r="N327" s="11" t="s">
        <v>3119</v>
      </c>
      <c r="O327" s="12" t="s">
        <v>3137</v>
      </c>
      <c r="P327" s="25">
        <v>2511</v>
      </c>
      <c r="Q327" s="76">
        <v>1</v>
      </c>
      <c r="R327" s="14"/>
      <c r="S327" s="33" t="s">
        <v>3622</v>
      </c>
      <c r="T327" s="33" t="s">
        <v>48</v>
      </c>
      <c r="U327" s="41"/>
      <c r="V327" s="90"/>
      <c r="W327" s="41">
        <v>0</v>
      </c>
      <c r="X327" s="79"/>
      <c r="Y327" s="14"/>
      <c r="Z327" s="14">
        <v>1</v>
      </c>
      <c r="AA327" s="77">
        <v>-1</v>
      </c>
      <c r="AB327" s="77"/>
      <c r="AC327" s="76"/>
      <c r="AD327" s="76"/>
      <c r="AE327" s="76"/>
      <c r="AF327" s="76"/>
      <c r="AG327" s="76"/>
      <c r="AH327" s="76"/>
      <c r="AI327" s="76"/>
      <c r="AJ327" s="76"/>
      <c r="AK327" s="76"/>
      <c r="AL327" s="76"/>
      <c r="AM327" s="76"/>
      <c r="AN327" s="76"/>
      <c r="AO327" s="76"/>
    </row>
    <row r="328" spans="1:41" ht="12.45">
      <c r="A328" s="27" t="s">
        <v>3623</v>
      </c>
      <c r="B328" s="78">
        <f t="shared" si="22"/>
        <v>10</v>
      </c>
      <c r="C328" s="33" t="s">
        <v>3624</v>
      </c>
      <c r="D328" s="78">
        <f t="shared" si="23"/>
        <v>5</v>
      </c>
      <c r="E328" s="33" t="s">
        <v>3625</v>
      </c>
      <c r="F328" s="14"/>
      <c r="G328" s="14"/>
      <c r="H328" s="33" t="s">
        <v>3626</v>
      </c>
      <c r="I328" s="33" t="s">
        <v>953</v>
      </c>
      <c r="J328" s="33" t="s">
        <v>35</v>
      </c>
      <c r="K328" s="38"/>
      <c r="L328" s="11" t="s">
        <v>36</v>
      </c>
      <c r="M328" s="11" t="s">
        <v>2385</v>
      </c>
      <c r="N328" s="11" t="s">
        <v>3119</v>
      </c>
      <c r="O328" s="12" t="s">
        <v>3137</v>
      </c>
      <c r="P328" s="25">
        <v>2511</v>
      </c>
      <c r="Q328" s="76">
        <v>1</v>
      </c>
      <c r="R328" s="14"/>
      <c r="S328" s="33" t="s">
        <v>3627</v>
      </c>
      <c r="T328" s="33" t="s">
        <v>48</v>
      </c>
      <c r="U328" s="41"/>
      <c r="V328" s="90"/>
      <c r="W328" s="41">
        <v>0</v>
      </c>
      <c r="X328" s="79"/>
      <c r="Y328" s="14"/>
      <c r="Z328" s="14">
        <v>1</v>
      </c>
      <c r="AA328" s="77">
        <v>-1</v>
      </c>
      <c r="AB328" s="77"/>
      <c r="AC328" s="76"/>
      <c r="AD328" s="76"/>
      <c r="AE328" s="76"/>
      <c r="AF328" s="76"/>
      <c r="AG328" s="76"/>
      <c r="AH328" s="76"/>
      <c r="AI328" s="76"/>
      <c r="AJ328" s="76"/>
      <c r="AK328" s="76"/>
      <c r="AL328" s="76"/>
      <c r="AM328" s="76"/>
      <c r="AN328" s="76"/>
      <c r="AO328" s="76"/>
    </row>
    <row r="329" spans="1:41" ht="12.45">
      <c r="A329" s="27" t="s">
        <v>3628</v>
      </c>
      <c r="B329" s="78">
        <f t="shared" si="22"/>
        <v>14</v>
      </c>
      <c r="C329" s="33" t="s">
        <v>3629</v>
      </c>
      <c r="D329" s="78">
        <f t="shared" si="23"/>
        <v>5</v>
      </c>
      <c r="E329" s="33" t="s">
        <v>3630</v>
      </c>
      <c r="F329" s="14"/>
      <c r="G329" s="14"/>
      <c r="H329" s="33" t="s">
        <v>3631</v>
      </c>
      <c r="I329" s="33" t="s">
        <v>953</v>
      </c>
      <c r="J329" s="33" t="s">
        <v>35</v>
      </c>
      <c r="K329" s="38"/>
      <c r="L329" s="11" t="s">
        <v>36</v>
      </c>
      <c r="M329" s="11" t="s">
        <v>2385</v>
      </c>
      <c r="N329" s="11" t="s">
        <v>3119</v>
      </c>
      <c r="O329" s="12" t="s">
        <v>3137</v>
      </c>
      <c r="P329" s="25">
        <v>2511</v>
      </c>
      <c r="Q329" s="76">
        <v>1</v>
      </c>
      <c r="R329" s="14"/>
      <c r="S329" s="33" t="s">
        <v>2851</v>
      </c>
      <c r="T329" s="33" t="s">
        <v>48</v>
      </c>
      <c r="U329" s="41"/>
      <c r="V329" s="90"/>
      <c r="W329" s="41">
        <v>0</v>
      </c>
      <c r="X329" s="79"/>
      <c r="Y329" s="14"/>
      <c r="Z329" s="14">
        <v>1</v>
      </c>
      <c r="AA329" s="77">
        <v>-1</v>
      </c>
      <c r="AB329" s="77"/>
      <c r="AC329" s="76"/>
      <c r="AD329" s="76"/>
      <c r="AE329" s="76"/>
      <c r="AF329" s="76"/>
      <c r="AG329" s="76"/>
      <c r="AH329" s="76"/>
      <c r="AI329" s="76"/>
      <c r="AJ329" s="76"/>
      <c r="AK329" s="76"/>
      <c r="AL329" s="76"/>
      <c r="AM329" s="76"/>
      <c r="AN329" s="76"/>
      <c r="AO329" s="76"/>
    </row>
    <row r="330" spans="1:41" ht="12.45">
      <c r="A330" s="27" t="s">
        <v>3632</v>
      </c>
      <c r="B330" s="78">
        <f t="shared" si="22"/>
        <v>19</v>
      </c>
      <c r="C330" s="33" t="s">
        <v>3633</v>
      </c>
      <c r="D330" s="78">
        <f t="shared" si="23"/>
        <v>4</v>
      </c>
      <c r="E330" s="33" t="s">
        <v>3634</v>
      </c>
      <c r="F330" s="14"/>
      <c r="G330" s="14"/>
      <c r="H330" s="33" t="s">
        <v>3635</v>
      </c>
      <c r="I330" s="33" t="s">
        <v>953</v>
      </c>
      <c r="J330" s="33" t="s">
        <v>35</v>
      </c>
      <c r="K330" s="38"/>
      <c r="L330" s="11" t="s">
        <v>36</v>
      </c>
      <c r="M330" s="11" t="s">
        <v>2385</v>
      </c>
      <c r="N330" s="11" t="s">
        <v>3119</v>
      </c>
      <c r="O330" s="12" t="s">
        <v>3137</v>
      </c>
      <c r="P330" s="25">
        <v>2511</v>
      </c>
      <c r="Q330" s="76">
        <v>1</v>
      </c>
      <c r="R330" s="14"/>
      <c r="S330" s="33" t="s">
        <v>3636</v>
      </c>
      <c r="T330" s="33" t="s">
        <v>48</v>
      </c>
      <c r="U330" s="41"/>
      <c r="V330" s="90"/>
      <c r="W330" s="41">
        <v>0</v>
      </c>
      <c r="X330" s="79"/>
      <c r="Y330" s="14"/>
      <c r="Z330" s="14">
        <v>1</v>
      </c>
      <c r="AA330" s="77">
        <v>-1</v>
      </c>
      <c r="AB330" s="77"/>
      <c r="AC330" s="76"/>
      <c r="AD330" s="76"/>
      <c r="AE330" s="76"/>
      <c r="AF330" s="76"/>
      <c r="AG330" s="76"/>
      <c r="AH330" s="76"/>
      <c r="AI330" s="76"/>
      <c r="AJ330" s="76"/>
      <c r="AK330" s="76"/>
      <c r="AL330" s="76"/>
      <c r="AM330" s="76"/>
      <c r="AN330" s="76"/>
      <c r="AO330" s="76"/>
    </row>
    <row r="331" spans="1:41" ht="12.45">
      <c r="A331" s="27" t="s">
        <v>3637</v>
      </c>
      <c r="B331" s="78">
        <f t="shared" si="22"/>
        <v>13</v>
      </c>
      <c r="C331" s="33" t="s">
        <v>3638</v>
      </c>
      <c r="D331" s="78">
        <f t="shared" si="23"/>
        <v>4</v>
      </c>
      <c r="E331" s="33" t="s">
        <v>3639</v>
      </c>
      <c r="F331" s="14"/>
      <c r="G331" s="14"/>
      <c r="H331" s="33" t="s">
        <v>3640</v>
      </c>
      <c r="I331" s="33" t="s">
        <v>953</v>
      </c>
      <c r="J331" s="33" t="s">
        <v>35</v>
      </c>
      <c r="K331" s="38"/>
      <c r="L331" s="11" t="s">
        <v>36</v>
      </c>
      <c r="M331" s="11" t="s">
        <v>2385</v>
      </c>
      <c r="N331" s="11" t="s">
        <v>3119</v>
      </c>
      <c r="O331" s="12" t="s">
        <v>3137</v>
      </c>
      <c r="P331" s="25">
        <v>2511</v>
      </c>
      <c r="Q331" s="76">
        <v>1</v>
      </c>
      <c r="R331" s="14"/>
      <c r="S331" s="33" t="s">
        <v>3641</v>
      </c>
      <c r="T331" s="33" t="s">
        <v>48</v>
      </c>
      <c r="U331" s="41"/>
      <c r="V331" s="90"/>
      <c r="W331" s="41">
        <v>0</v>
      </c>
      <c r="X331" s="79"/>
      <c r="Y331" s="14"/>
      <c r="Z331" s="14">
        <v>1</v>
      </c>
      <c r="AA331" s="77">
        <v>-1</v>
      </c>
      <c r="AB331" s="77"/>
      <c r="AC331" s="76"/>
      <c r="AD331" s="76"/>
      <c r="AE331" s="76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</row>
    <row r="332" spans="1:41" ht="12.45">
      <c r="A332" s="27" t="s">
        <v>3642</v>
      </c>
      <c r="B332" s="78">
        <f t="shared" si="22"/>
        <v>22</v>
      </c>
      <c r="C332" s="33" t="s">
        <v>3643</v>
      </c>
      <c r="D332" s="78">
        <f t="shared" si="23"/>
        <v>4</v>
      </c>
      <c r="E332" s="33" t="s">
        <v>3644</v>
      </c>
      <c r="F332" s="14"/>
      <c r="G332" s="14"/>
      <c r="H332" s="33" t="s">
        <v>3645</v>
      </c>
      <c r="I332" s="33" t="s">
        <v>3646</v>
      </c>
      <c r="J332" s="33" t="s">
        <v>35</v>
      </c>
      <c r="K332" s="38"/>
      <c r="L332" s="11" t="s">
        <v>36</v>
      </c>
      <c r="M332" s="11" t="s">
        <v>2385</v>
      </c>
      <c r="N332" s="11" t="s">
        <v>3119</v>
      </c>
      <c r="O332" s="12" t="s">
        <v>3137</v>
      </c>
      <c r="P332" s="25">
        <v>2511</v>
      </c>
      <c r="Q332" s="76">
        <v>1</v>
      </c>
      <c r="R332" s="14"/>
      <c r="S332" s="33" t="s">
        <v>3647</v>
      </c>
      <c r="T332" s="33" t="s">
        <v>48</v>
      </c>
      <c r="U332" s="41"/>
      <c r="V332" s="90"/>
      <c r="W332" s="41">
        <v>0</v>
      </c>
      <c r="X332" s="79"/>
      <c r="Y332" s="14"/>
      <c r="Z332" s="14">
        <v>1</v>
      </c>
      <c r="AA332" s="77">
        <v>-1</v>
      </c>
      <c r="AB332" s="77"/>
      <c r="AC332" s="76"/>
      <c r="AD332" s="76"/>
      <c r="AE332" s="76"/>
      <c r="AF332" s="76"/>
      <c r="AG332" s="76"/>
      <c r="AH332" s="76"/>
      <c r="AI332" s="76"/>
      <c r="AJ332" s="76"/>
      <c r="AK332" s="76"/>
      <c r="AL332" s="76"/>
      <c r="AM332" s="76"/>
      <c r="AN332" s="76"/>
      <c r="AO332" s="76"/>
    </row>
    <row r="333" spans="1:41" ht="12.45">
      <c r="A333" s="27" t="s">
        <v>3648</v>
      </c>
      <c r="B333" s="78">
        <f t="shared" si="22"/>
        <v>24</v>
      </c>
      <c r="C333" s="33" t="s">
        <v>3649</v>
      </c>
      <c r="D333" s="78">
        <f t="shared" si="23"/>
        <v>4</v>
      </c>
      <c r="E333" s="33" t="s">
        <v>3650</v>
      </c>
      <c r="F333" s="14"/>
      <c r="G333" s="14"/>
      <c r="H333" s="33" t="s">
        <v>3651</v>
      </c>
      <c r="I333" s="33" t="s">
        <v>3646</v>
      </c>
      <c r="J333" s="33" t="s">
        <v>35</v>
      </c>
      <c r="K333" s="38"/>
      <c r="L333" s="11" t="s">
        <v>36</v>
      </c>
      <c r="M333" s="11" t="s">
        <v>2385</v>
      </c>
      <c r="N333" s="11" t="s">
        <v>3119</v>
      </c>
      <c r="O333" s="12" t="s">
        <v>3137</v>
      </c>
      <c r="P333" s="25">
        <v>2511</v>
      </c>
      <c r="Q333" s="76">
        <v>1</v>
      </c>
      <c r="R333" s="14"/>
      <c r="S333" s="33" t="s">
        <v>3652</v>
      </c>
      <c r="T333" s="33"/>
      <c r="U333" s="41"/>
      <c r="V333" s="90"/>
      <c r="W333" s="41">
        <v>0</v>
      </c>
      <c r="X333" s="79"/>
      <c r="Y333" s="14"/>
      <c r="Z333" s="14">
        <v>1</v>
      </c>
      <c r="AA333" s="77">
        <v>-1</v>
      </c>
      <c r="AB333" s="77"/>
      <c r="AC333" s="76"/>
      <c r="AD333" s="76"/>
      <c r="AE333" s="76"/>
      <c r="AF333" s="76"/>
      <c r="AG333" s="76"/>
      <c r="AH333" s="76"/>
      <c r="AI333" s="76"/>
      <c r="AJ333" s="76"/>
      <c r="AK333" s="76"/>
      <c r="AL333" s="76"/>
      <c r="AM333" s="76"/>
      <c r="AN333" s="76"/>
      <c r="AO333" s="76"/>
    </row>
    <row r="334" spans="1:41" ht="12.45">
      <c r="A334" s="27" t="s">
        <v>3653</v>
      </c>
      <c r="B334" s="78">
        <f t="shared" si="22"/>
        <v>15</v>
      </c>
      <c r="C334" s="33" t="s">
        <v>3654</v>
      </c>
      <c r="D334" s="78">
        <f t="shared" si="23"/>
        <v>4</v>
      </c>
      <c r="E334" s="33" t="s">
        <v>3655</v>
      </c>
      <c r="F334" s="14"/>
      <c r="G334" s="14"/>
      <c r="H334" s="33" t="s">
        <v>3656</v>
      </c>
      <c r="I334" s="33" t="s">
        <v>3646</v>
      </c>
      <c r="J334" s="33" t="s">
        <v>35</v>
      </c>
      <c r="K334" s="38"/>
      <c r="L334" s="11" t="s">
        <v>36</v>
      </c>
      <c r="M334" s="11" t="s">
        <v>2385</v>
      </c>
      <c r="N334" s="11" t="s">
        <v>3119</v>
      </c>
      <c r="O334" s="12" t="s">
        <v>3137</v>
      </c>
      <c r="P334" s="25">
        <v>2511</v>
      </c>
      <c r="Q334" s="76">
        <v>1</v>
      </c>
      <c r="R334" s="14"/>
      <c r="S334" s="33" t="s">
        <v>3657</v>
      </c>
      <c r="T334" s="33" t="s">
        <v>48</v>
      </c>
      <c r="U334" s="41"/>
      <c r="V334" s="90"/>
      <c r="W334" s="41">
        <v>0</v>
      </c>
      <c r="X334" s="79"/>
      <c r="Y334" s="14"/>
      <c r="Z334" s="14">
        <v>1</v>
      </c>
      <c r="AA334" s="77">
        <v>-1</v>
      </c>
      <c r="AB334" s="77"/>
      <c r="AC334" s="76"/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</row>
    <row r="335" spans="1:41" ht="12.45">
      <c r="A335" s="27" t="s">
        <v>3658</v>
      </c>
      <c r="B335" s="78">
        <f t="shared" si="22"/>
        <v>23</v>
      </c>
      <c r="C335" s="33" t="s">
        <v>3659</v>
      </c>
      <c r="D335" s="78">
        <f t="shared" si="23"/>
        <v>4</v>
      </c>
      <c r="E335" s="33" t="s">
        <v>3660</v>
      </c>
      <c r="F335" s="14"/>
      <c r="G335" s="14"/>
      <c r="H335" s="33" t="s">
        <v>3661</v>
      </c>
      <c r="I335" s="33" t="s">
        <v>3646</v>
      </c>
      <c r="J335" s="33" t="s">
        <v>35</v>
      </c>
      <c r="K335" s="38"/>
      <c r="L335" s="11" t="s">
        <v>36</v>
      </c>
      <c r="M335" s="11" t="s">
        <v>2385</v>
      </c>
      <c r="N335" s="11" t="s">
        <v>3119</v>
      </c>
      <c r="O335" s="12" t="s">
        <v>3137</v>
      </c>
      <c r="P335" s="25">
        <v>2511</v>
      </c>
      <c r="Q335" s="76">
        <v>1</v>
      </c>
      <c r="R335" s="14"/>
      <c r="S335" s="33" t="s">
        <v>3662</v>
      </c>
      <c r="T335" s="33" t="s">
        <v>48</v>
      </c>
      <c r="U335" s="41"/>
      <c r="V335" s="90"/>
      <c r="W335" s="41">
        <v>0</v>
      </c>
      <c r="X335" s="79"/>
      <c r="Y335" s="14"/>
      <c r="Z335" s="14">
        <v>1</v>
      </c>
      <c r="AA335" s="77">
        <v>-1</v>
      </c>
      <c r="AB335" s="77"/>
      <c r="AC335" s="76"/>
      <c r="AD335" s="76"/>
      <c r="AE335" s="76"/>
      <c r="AF335" s="76"/>
      <c r="AG335" s="76"/>
      <c r="AH335" s="76"/>
      <c r="AI335" s="76"/>
      <c r="AJ335" s="76"/>
      <c r="AK335" s="76"/>
      <c r="AL335" s="76"/>
      <c r="AM335" s="76"/>
      <c r="AN335" s="76"/>
      <c r="AO335" s="76"/>
    </row>
    <row r="336" spans="1:41" ht="12.45">
      <c r="A336" s="27" t="s">
        <v>3663</v>
      </c>
      <c r="B336" s="78">
        <f t="shared" si="22"/>
        <v>22</v>
      </c>
      <c r="C336" s="33" t="s">
        <v>3664</v>
      </c>
      <c r="D336" s="78">
        <f t="shared" si="23"/>
        <v>4</v>
      </c>
      <c r="E336" s="33" t="s">
        <v>3665</v>
      </c>
      <c r="F336" s="14"/>
      <c r="G336" s="14"/>
      <c r="H336" s="33" t="s">
        <v>3666</v>
      </c>
      <c r="I336" s="33" t="s">
        <v>3667</v>
      </c>
      <c r="J336" s="33" t="s">
        <v>35</v>
      </c>
      <c r="K336" s="38"/>
      <c r="L336" s="11" t="s">
        <v>36</v>
      </c>
      <c r="M336" s="11" t="s">
        <v>2385</v>
      </c>
      <c r="N336" s="11" t="s">
        <v>3119</v>
      </c>
      <c r="O336" s="12" t="s">
        <v>3137</v>
      </c>
      <c r="P336" s="25">
        <v>2511</v>
      </c>
      <c r="Q336" s="76">
        <v>1</v>
      </c>
      <c r="R336" s="14"/>
      <c r="S336" s="33" t="s">
        <v>3668</v>
      </c>
      <c r="T336" s="33" t="s">
        <v>48</v>
      </c>
      <c r="U336" s="41"/>
      <c r="V336" s="90"/>
      <c r="W336" s="41">
        <v>0</v>
      </c>
      <c r="X336" s="79"/>
      <c r="Y336" s="14"/>
      <c r="Z336" s="14">
        <v>1</v>
      </c>
      <c r="AA336" s="77">
        <v>-1</v>
      </c>
      <c r="AB336" s="77"/>
      <c r="AC336" s="76"/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</row>
    <row r="337" spans="1:41" ht="12.45">
      <c r="A337" s="27" t="s">
        <v>3669</v>
      </c>
      <c r="B337" s="78">
        <f t="shared" si="22"/>
        <v>20</v>
      </c>
      <c r="C337" s="33" t="s">
        <v>3670</v>
      </c>
      <c r="D337" s="78">
        <f t="shared" si="23"/>
        <v>4</v>
      </c>
      <c r="E337" s="33" t="s">
        <v>3671</v>
      </c>
      <c r="F337" s="14"/>
      <c r="G337" s="14"/>
      <c r="H337" s="33" t="s">
        <v>3672</v>
      </c>
      <c r="I337" s="33" t="s">
        <v>3673</v>
      </c>
      <c r="J337" s="33" t="s">
        <v>35</v>
      </c>
      <c r="K337" s="38"/>
      <c r="L337" s="11" t="s">
        <v>36</v>
      </c>
      <c r="M337" s="11" t="s">
        <v>2385</v>
      </c>
      <c r="N337" s="11" t="s">
        <v>3119</v>
      </c>
      <c r="O337" s="12" t="s">
        <v>3137</v>
      </c>
      <c r="P337" s="25">
        <v>2511</v>
      </c>
      <c r="Q337" s="76">
        <v>1</v>
      </c>
      <c r="R337" s="14" t="s">
        <v>3674</v>
      </c>
      <c r="S337" s="33" t="s">
        <v>3675</v>
      </c>
      <c r="T337" s="33" t="s">
        <v>48</v>
      </c>
      <c r="U337" s="41"/>
      <c r="V337" s="90"/>
      <c r="W337" s="41">
        <v>0</v>
      </c>
      <c r="X337" s="79"/>
      <c r="Y337" s="14"/>
      <c r="Z337" s="14">
        <v>1</v>
      </c>
      <c r="AA337" s="77">
        <v>-1</v>
      </c>
      <c r="AB337" s="77"/>
      <c r="AC337" s="76"/>
      <c r="AD337" s="76"/>
      <c r="AE337" s="76"/>
      <c r="AF337" s="76"/>
      <c r="AG337" s="76"/>
      <c r="AH337" s="76"/>
      <c r="AI337" s="76"/>
      <c r="AJ337" s="76"/>
      <c r="AK337" s="76"/>
      <c r="AL337" s="76"/>
      <c r="AM337" s="76"/>
      <c r="AN337" s="76"/>
      <c r="AO337" s="76"/>
    </row>
    <row r="338" spans="1:41" ht="12.45">
      <c r="A338" s="27" t="s">
        <v>3676</v>
      </c>
      <c r="B338" s="78">
        <f t="shared" si="22"/>
        <v>24</v>
      </c>
      <c r="C338" s="33" t="s">
        <v>3677</v>
      </c>
      <c r="D338" s="78">
        <f t="shared" si="23"/>
        <v>3</v>
      </c>
      <c r="E338" s="33" t="s">
        <v>3677</v>
      </c>
      <c r="F338" s="14"/>
      <c r="G338" s="14"/>
      <c r="H338" s="33" t="s">
        <v>3678</v>
      </c>
      <c r="I338" s="33" t="s">
        <v>3679</v>
      </c>
      <c r="J338" s="33" t="s">
        <v>35</v>
      </c>
      <c r="K338" s="38"/>
      <c r="L338" s="11" t="s">
        <v>36</v>
      </c>
      <c r="M338" s="11" t="s">
        <v>2385</v>
      </c>
      <c r="N338" s="11" t="s">
        <v>3119</v>
      </c>
      <c r="O338" s="12" t="s">
        <v>3137</v>
      </c>
      <c r="P338" s="25">
        <v>2511</v>
      </c>
      <c r="Q338" s="76">
        <v>1</v>
      </c>
      <c r="R338" s="14"/>
      <c r="S338" s="33" t="s">
        <v>3680</v>
      </c>
      <c r="T338" s="33" t="s">
        <v>3681</v>
      </c>
      <c r="U338" s="38" t="s">
        <v>3120</v>
      </c>
      <c r="V338" s="92"/>
      <c r="W338" s="38"/>
      <c r="X338" s="79"/>
      <c r="Y338" s="33" t="s">
        <v>451</v>
      </c>
      <c r="Z338" s="14">
        <v>1</v>
      </c>
      <c r="AA338" s="77">
        <v>-1</v>
      </c>
      <c r="AB338" s="77"/>
      <c r="AC338" s="76"/>
      <c r="AD338" s="76"/>
      <c r="AE338" s="76"/>
      <c r="AF338" s="76"/>
      <c r="AG338" s="76"/>
      <c r="AH338" s="76"/>
      <c r="AI338" s="76"/>
      <c r="AJ338" s="76"/>
      <c r="AK338" s="76"/>
      <c r="AL338" s="76"/>
      <c r="AM338" s="76"/>
      <c r="AN338" s="76"/>
      <c r="AO338" s="76"/>
    </row>
    <row r="339" spans="1:41" ht="12.45">
      <c r="A339" s="27" t="s">
        <v>3682</v>
      </c>
      <c r="B339" s="78">
        <f t="shared" si="22"/>
        <v>13</v>
      </c>
      <c r="C339" s="33" t="s">
        <v>3683</v>
      </c>
      <c r="D339" s="78">
        <f t="shared" si="23"/>
        <v>4</v>
      </c>
      <c r="E339" s="33" t="s">
        <v>3683</v>
      </c>
      <c r="F339" s="14"/>
      <c r="G339" s="14"/>
      <c r="H339" s="33" t="s">
        <v>3684</v>
      </c>
      <c r="I339" s="33" t="s">
        <v>881</v>
      </c>
      <c r="J339" s="33" t="s">
        <v>35</v>
      </c>
      <c r="K339" s="38"/>
      <c r="L339" s="11" t="s">
        <v>36</v>
      </c>
      <c r="M339" s="11" t="s">
        <v>2385</v>
      </c>
      <c r="N339" s="11" t="s">
        <v>3119</v>
      </c>
      <c r="O339" s="12" t="s">
        <v>3137</v>
      </c>
      <c r="P339" s="25">
        <v>2511</v>
      </c>
      <c r="Q339" s="76">
        <v>1</v>
      </c>
      <c r="R339" s="14"/>
      <c r="S339" s="33" t="s">
        <v>3685</v>
      </c>
      <c r="T339" s="33" t="s">
        <v>48</v>
      </c>
      <c r="U339" s="41"/>
      <c r="V339" s="90"/>
      <c r="W339" s="41">
        <v>0</v>
      </c>
      <c r="X339" s="80">
        <v>0.8</v>
      </c>
      <c r="Y339" s="14"/>
      <c r="Z339" s="14">
        <v>1</v>
      </c>
      <c r="AA339" s="77">
        <v>-1</v>
      </c>
      <c r="AB339" s="77"/>
      <c r="AC339" s="76"/>
      <c r="AD339" s="76"/>
      <c r="AE339" s="76"/>
      <c r="AF339" s="76"/>
      <c r="AG339" s="76"/>
      <c r="AH339" s="76"/>
      <c r="AI339" s="76"/>
      <c r="AJ339" s="76"/>
      <c r="AK339" s="76"/>
      <c r="AL339" s="76"/>
      <c r="AM339" s="76"/>
      <c r="AN339" s="76"/>
      <c r="AO339" s="76"/>
    </row>
    <row r="340" spans="1:41" ht="12.45">
      <c r="A340" s="27" t="s">
        <v>3686</v>
      </c>
      <c r="B340" s="78">
        <f t="shared" si="22"/>
        <v>17</v>
      </c>
      <c r="C340" s="33" t="s">
        <v>3687</v>
      </c>
      <c r="D340" s="78">
        <f t="shared" si="23"/>
        <v>4</v>
      </c>
      <c r="E340" s="33" t="s">
        <v>3687</v>
      </c>
      <c r="F340" s="14"/>
      <c r="G340" s="14"/>
      <c r="H340" s="33" t="s">
        <v>3688</v>
      </c>
      <c r="I340" s="33" t="s">
        <v>881</v>
      </c>
      <c r="J340" s="33" t="s">
        <v>35</v>
      </c>
      <c r="K340" s="38"/>
      <c r="L340" s="11" t="s">
        <v>36</v>
      </c>
      <c r="M340" s="11" t="s">
        <v>2385</v>
      </c>
      <c r="N340" s="11" t="s">
        <v>3119</v>
      </c>
      <c r="O340" s="12" t="s">
        <v>3137</v>
      </c>
      <c r="P340" s="25">
        <v>2511</v>
      </c>
      <c r="Q340" s="76">
        <v>1</v>
      </c>
      <c r="R340" s="14"/>
      <c r="S340" s="33" t="s">
        <v>3689</v>
      </c>
      <c r="T340" s="33" t="s">
        <v>48</v>
      </c>
      <c r="U340" s="41"/>
      <c r="V340" s="90"/>
      <c r="W340" s="41">
        <v>0</v>
      </c>
      <c r="X340" s="80">
        <v>0.8</v>
      </c>
      <c r="Y340" s="14"/>
      <c r="Z340" s="14">
        <v>1</v>
      </c>
      <c r="AA340" s="77">
        <v>-1</v>
      </c>
      <c r="AB340" s="77"/>
      <c r="AC340" s="76"/>
      <c r="AD340" s="76"/>
      <c r="AE340" s="76"/>
      <c r="AF340" s="76"/>
      <c r="AG340" s="76"/>
      <c r="AH340" s="76"/>
      <c r="AI340" s="76"/>
      <c r="AJ340" s="76"/>
      <c r="AK340" s="76"/>
      <c r="AL340" s="76"/>
      <c r="AM340" s="76"/>
      <c r="AN340" s="76"/>
      <c r="AO340" s="76"/>
    </row>
    <row r="341" spans="1:41" ht="12.45">
      <c r="A341" s="27" t="s">
        <v>3690</v>
      </c>
      <c r="B341" s="78">
        <f t="shared" si="22"/>
        <v>21</v>
      </c>
      <c r="C341" s="33" t="s">
        <v>3691</v>
      </c>
      <c r="D341" s="78">
        <f t="shared" si="23"/>
        <v>4</v>
      </c>
      <c r="E341" s="33" t="s">
        <v>3691</v>
      </c>
      <c r="F341" s="14"/>
      <c r="G341" s="14"/>
      <c r="H341" s="33" t="s">
        <v>3692</v>
      </c>
      <c r="I341" s="33" t="s">
        <v>881</v>
      </c>
      <c r="J341" s="33" t="s">
        <v>35</v>
      </c>
      <c r="K341" s="38"/>
      <c r="L341" s="11" t="s">
        <v>36</v>
      </c>
      <c r="M341" s="11" t="s">
        <v>2385</v>
      </c>
      <c r="N341" s="11" t="s">
        <v>3119</v>
      </c>
      <c r="O341" s="12" t="s">
        <v>3137</v>
      </c>
      <c r="P341" s="25">
        <v>2511</v>
      </c>
      <c r="Q341" s="76">
        <v>1</v>
      </c>
      <c r="R341" s="14"/>
      <c r="S341" s="33" t="s">
        <v>3693</v>
      </c>
      <c r="T341" s="33" t="s">
        <v>48</v>
      </c>
      <c r="U341" s="41"/>
      <c r="V341" s="90"/>
      <c r="W341" s="41">
        <v>0</v>
      </c>
      <c r="X341" s="80">
        <v>0.8</v>
      </c>
      <c r="Y341" s="14"/>
      <c r="Z341" s="14">
        <v>1</v>
      </c>
      <c r="AA341" s="77">
        <v>-1</v>
      </c>
      <c r="AB341" s="77"/>
      <c r="AC341" s="76"/>
      <c r="AD341" s="76"/>
      <c r="AE341" s="76"/>
      <c r="AF341" s="76"/>
      <c r="AG341" s="76"/>
      <c r="AH341" s="76"/>
      <c r="AI341" s="76"/>
      <c r="AJ341" s="76"/>
      <c r="AK341" s="76"/>
      <c r="AL341" s="76"/>
      <c r="AM341" s="76"/>
      <c r="AN341" s="76"/>
      <c r="AO341" s="76"/>
    </row>
    <row r="342" spans="1:41" ht="12.45">
      <c r="A342" s="27" t="s">
        <v>2393</v>
      </c>
      <c r="B342" s="78">
        <f t="shared" si="22"/>
        <v>16</v>
      </c>
      <c r="C342" s="33" t="s">
        <v>2394</v>
      </c>
      <c r="D342" s="78">
        <f t="shared" si="23"/>
        <v>10</v>
      </c>
      <c r="E342" s="33" t="s">
        <v>2394</v>
      </c>
      <c r="F342" s="78">
        <v>1</v>
      </c>
      <c r="G342" s="78">
        <v>1</v>
      </c>
      <c r="H342" s="33" t="s">
        <v>2389</v>
      </c>
      <c r="I342" s="33" t="s">
        <v>66</v>
      </c>
      <c r="J342" s="33" t="s">
        <v>35</v>
      </c>
      <c r="K342" s="38"/>
      <c r="L342" s="11" t="s">
        <v>36</v>
      </c>
      <c r="M342" s="11" t="s">
        <v>2385</v>
      </c>
      <c r="N342" s="11" t="s">
        <v>3119</v>
      </c>
      <c r="O342" s="12" t="s">
        <v>3694</v>
      </c>
      <c r="P342" s="25">
        <v>2512</v>
      </c>
      <c r="Q342" s="76">
        <v>0</v>
      </c>
      <c r="R342" s="14"/>
      <c r="S342" s="14"/>
      <c r="T342" s="14"/>
      <c r="U342" s="38"/>
      <c r="V342" s="92"/>
      <c r="W342" s="38"/>
      <c r="X342" s="79"/>
      <c r="Y342" s="14"/>
      <c r="Z342" s="14">
        <v>1</v>
      </c>
      <c r="AA342" s="77">
        <v>-2</v>
      </c>
      <c r="AB342" s="77"/>
      <c r="AC342" s="76"/>
      <c r="AD342" s="76"/>
      <c r="AE342" s="76"/>
      <c r="AF342" s="76"/>
      <c r="AG342" s="76"/>
      <c r="AH342" s="76"/>
      <c r="AI342" s="76"/>
      <c r="AJ342" s="76"/>
      <c r="AK342" s="76"/>
      <c r="AL342" s="76"/>
      <c r="AM342" s="76"/>
      <c r="AN342" s="76"/>
      <c r="AO342" s="76"/>
    </row>
    <row r="343" spans="1:41" ht="12.45">
      <c r="A343" s="27" t="s">
        <v>98</v>
      </c>
      <c r="B343" s="78">
        <f t="shared" si="22"/>
        <v>4</v>
      </c>
      <c r="C343" s="33" t="s">
        <v>2253</v>
      </c>
      <c r="D343" s="78">
        <f t="shared" si="23"/>
        <v>4</v>
      </c>
      <c r="E343" s="33" t="s">
        <v>3121</v>
      </c>
      <c r="F343" s="78">
        <v>2</v>
      </c>
      <c r="G343" s="78">
        <v>1</v>
      </c>
      <c r="H343" s="33" t="s">
        <v>3122</v>
      </c>
      <c r="I343" s="33" t="s">
        <v>98</v>
      </c>
      <c r="J343" s="33" t="s">
        <v>35</v>
      </c>
      <c r="K343" s="38"/>
      <c r="L343" s="11" t="s">
        <v>36</v>
      </c>
      <c r="M343" s="11" t="s">
        <v>2385</v>
      </c>
      <c r="N343" s="11" t="s">
        <v>3119</v>
      </c>
      <c r="O343" s="12" t="s">
        <v>3694</v>
      </c>
      <c r="P343" s="25">
        <v>2512</v>
      </c>
      <c r="Q343" s="76">
        <v>0</v>
      </c>
      <c r="R343" s="14"/>
      <c r="S343" s="14"/>
      <c r="T343" s="14"/>
      <c r="U343" s="38"/>
      <c r="V343" s="92"/>
      <c r="W343" s="38"/>
      <c r="X343" s="79"/>
      <c r="Y343" s="14"/>
      <c r="Z343" s="14">
        <v>1</v>
      </c>
      <c r="AA343" s="77">
        <v>-2</v>
      </c>
      <c r="AB343" s="77"/>
      <c r="AC343" s="76"/>
      <c r="AD343" s="76"/>
      <c r="AE343" s="76"/>
      <c r="AF343" s="76"/>
      <c r="AG343" s="76"/>
      <c r="AH343" s="76"/>
      <c r="AI343" s="76"/>
      <c r="AJ343" s="76"/>
      <c r="AK343" s="76"/>
      <c r="AL343" s="76"/>
      <c r="AM343" s="76"/>
      <c r="AN343" s="76"/>
      <c r="AO343" s="76"/>
    </row>
    <row r="344" spans="1:41" ht="12.45">
      <c r="A344" s="27" t="s">
        <v>677</v>
      </c>
      <c r="B344" s="78">
        <f t="shared" si="22"/>
        <v>3</v>
      </c>
      <c r="C344" s="33" t="s">
        <v>3123</v>
      </c>
      <c r="D344" s="78">
        <f t="shared" si="23"/>
        <v>3</v>
      </c>
      <c r="E344" s="33" t="s">
        <v>3124</v>
      </c>
      <c r="F344" s="78">
        <v>3</v>
      </c>
      <c r="G344" s="78">
        <v>1</v>
      </c>
      <c r="H344" s="33" t="s">
        <v>3125</v>
      </c>
      <c r="I344" s="33" t="s">
        <v>677</v>
      </c>
      <c r="J344" s="33" t="str">
        <f>IF(I344="day","single")</f>
        <v>single</v>
      </c>
      <c r="K344" s="38"/>
      <c r="L344" s="11" t="s">
        <v>36</v>
      </c>
      <c r="M344" s="11" t="s">
        <v>2385</v>
      </c>
      <c r="N344" s="11" t="s">
        <v>3119</v>
      </c>
      <c r="O344" s="12" t="s">
        <v>3694</v>
      </c>
      <c r="P344" s="25">
        <v>2512</v>
      </c>
      <c r="Q344" s="76">
        <v>0</v>
      </c>
      <c r="R344" s="14"/>
      <c r="S344" s="14"/>
      <c r="T344" s="14"/>
      <c r="U344" s="41"/>
      <c r="V344" s="90"/>
      <c r="W344" s="41">
        <v>0</v>
      </c>
      <c r="X344" s="80">
        <v>366</v>
      </c>
      <c r="Y344" s="14"/>
      <c r="Z344" s="14">
        <v>1</v>
      </c>
      <c r="AA344" s="77">
        <v>-2</v>
      </c>
      <c r="AB344" s="77"/>
      <c r="AC344" s="76"/>
      <c r="AD344" s="76"/>
      <c r="AE344" s="76"/>
      <c r="AF344" s="76"/>
      <c r="AG344" s="76"/>
      <c r="AH344" s="76"/>
      <c r="AI344" s="76"/>
      <c r="AJ344" s="76"/>
      <c r="AK344" s="76"/>
      <c r="AL344" s="76"/>
      <c r="AM344" s="76"/>
      <c r="AN344" s="76"/>
      <c r="AO344" s="76"/>
    </row>
    <row r="345" spans="1:41" ht="12.45">
      <c r="A345" s="27" t="s">
        <v>3695</v>
      </c>
      <c r="B345" s="78">
        <f t="shared" si="22"/>
        <v>21</v>
      </c>
      <c r="C345" s="33" t="s">
        <v>3696</v>
      </c>
      <c r="D345" s="78">
        <f t="shared" si="23"/>
        <v>4</v>
      </c>
      <c r="E345" s="33" t="s">
        <v>3697</v>
      </c>
      <c r="F345" s="14"/>
      <c r="G345" s="14"/>
      <c r="H345" s="33" t="s">
        <v>3698</v>
      </c>
      <c r="I345" s="33" t="s">
        <v>729</v>
      </c>
      <c r="J345" s="33" t="s">
        <v>35</v>
      </c>
      <c r="K345" s="38"/>
      <c r="L345" s="11" t="s">
        <v>36</v>
      </c>
      <c r="M345" s="11" t="s">
        <v>2385</v>
      </c>
      <c r="N345" s="11" t="s">
        <v>3119</v>
      </c>
      <c r="O345" s="12" t="s">
        <v>3694</v>
      </c>
      <c r="P345" s="25">
        <v>2512</v>
      </c>
      <c r="Q345" s="76">
        <v>1</v>
      </c>
      <c r="R345" s="14"/>
      <c r="S345" s="33" t="s">
        <v>3699</v>
      </c>
      <c r="T345" s="33" t="s">
        <v>48</v>
      </c>
      <c r="U345" s="41"/>
      <c r="V345" s="90"/>
      <c r="W345" s="41">
        <v>0</v>
      </c>
      <c r="X345" s="80">
        <v>20</v>
      </c>
      <c r="Y345" s="14"/>
      <c r="Z345" s="14">
        <v>1</v>
      </c>
      <c r="AA345" s="77">
        <v>-1</v>
      </c>
      <c r="AB345" s="77"/>
      <c r="AC345" s="76"/>
      <c r="AD345" s="76"/>
      <c r="AE345" s="76"/>
      <c r="AF345" s="76"/>
      <c r="AG345" s="76"/>
      <c r="AH345" s="76"/>
      <c r="AI345" s="76"/>
      <c r="AJ345" s="76"/>
      <c r="AK345" s="76"/>
      <c r="AL345" s="76"/>
      <c r="AM345" s="76"/>
      <c r="AN345" s="76"/>
      <c r="AO345" s="76"/>
    </row>
    <row r="346" spans="1:41" ht="12.45">
      <c r="A346" s="27" t="s">
        <v>3700</v>
      </c>
      <c r="B346" s="78">
        <f t="shared" si="22"/>
        <v>20</v>
      </c>
      <c r="C346" s="33" t="s">
        <v>3701</v>
      </c>
      <c r="D346" s="78">
        <f t="shared" si="23"/>
        <v>4</v>
      </c>
      <c r="E346" s="33" t="s">
        <v>3702</v>
      </c>
      <c r="F346" s="14"/>
      <c r="G346" s="14"/>
      <c r="H346" s="33" t="s">
        <v>3703</v>
      </c>
      <c r="I346" s="33" t="s">
        <v>729</v>
      </c>
      <c r="J346" s="33" t="s">
        <v>35</v>
      </c>
      <c r="K346" s="38"/>
      <c r="L346" s="11" t="s">
        <v>36</v>
      </c>
      <c r="M346" s="11" t="s">
        <v>2385</v>
      </c>
      <c r="N346" s="11" t="s">
        <v>3119</v>
      </c>
      <c r="O346" s="12" t="s">
        <v>3694</v>
      </c>
      <c r="P346" s="25">
        <v>2512</v>
      </c>
      <c r="Q346" s="76">
        <v>1</v>
      </c>
      <c r="R346" s="14"/>
      <c r="S346" s="33" t="s">
        <v>3704</v>
      </c>
      <c r="T346" s="33" t="s">
        <v>48</v>
      </c>
      <c r="U346" s="41"/>
      <c r="V346" s="90"/>
      <c r="W346" s="41">
        <v>0</v>
      </c>
      <c r="X346" s="79"/>
      <c r="Y346" s="14"/>
      <c r="Z346" s="14">
        <v>1</v>
      </c>
      <c r="AA346" s="77">
        <v>-1</v>
      </c>
      <c r="AB346" s="77"/>
      <c r="AC346" s="76"/>
      <c r="AD346" s="76"/>
      <c r="AE346" s="76"/>
      <c r="AF346" s="76"/>
      <c r="AG346" s="76"/>
      <c r="AH346" s="76"/>
      <c r="AI346" s="76"/>
      <c r="AJ346" s="76"/>
      <c r="AK346" s="76"/>
      <c r="AL346" s="76"/>
      <c r="AM346" s="76"/>
      <c r="AN346" s="76"/>
      <c r="AO346" s="76"/>
    </row>
    <row r="347" spans="1:41" ht="12.45">
      <c r="A347" s="27" t="s">
        <v>3705</v>
      </c>
      <c r="B347" s="78">
        <f t="shared" si="22"/>
        <v>26</v>
      </c>
      <c r="C347" s="33" t="s">
        <v>3706</v>
      </c>
      <c r="D347" s="78">
        <f t="shared" si="23"/>
        <v>5</v>
      </c>
      <c r="E347" s="33" t="s">
        <v>3707</v>
      </c>
      <c r="F347" s="14"/>
      <c r="G347" s="14"/>
      <c r="H347" s="33" t="s">
        <v>3708</v>
      </c>
      <c r="I347" s="33" t="s">
        <v>729</v>
      </c>
      <c r="J347" s="33" t="s">
        <v>35</v>
      </c>
      <c r="K347" s="38"/>
      <c r="L347" s="11" t="s">
        <v>36</v>
      </c>
      <c r="M347" s="11" t="s">
        <v>2385</v>
      </c>
      <c r="N347" s="11" t="s">
        <v>3119</v>
      </c>
      <c r="O347" s="12" t="s">
        <v>3694</v>
      </c>
      <c r="P347" s="25">
        <v>2512</v>
      </c>
      <c r="Q347" s="76">
        <v>1</v>
      </c>
      <c r="R347" s="14"/>
      <c r="S347" s="33" t="s">
        <v>3709</v>
      </c>
      <c r="T347" s="33" t="s">
        <v>48</v>
      </c>
      <c r="U347" s="41"/>
      <c r="V347" s="90"/>
      <c r="W347" s="41">
        <v>0</v>
      </c>
      <c r="X347" s="79"/>
      <c r="Y347" s="14"/>
      <c r="Z347" s="14">
        <v>1</v>
      </c>
      <c r="AA347" s="77">
        <v>-1</v>
      </c>
      <c r="AB347" s="77"/>
      <c r="AC347" s="76"/>
      <c r="AD347" s="76"/>
      <c r="AE347" s="76"/>
      <c r="AF347" s="76"/>
      <c r="AG347" s="76"/>
      <c r="AH347" s="76"/>
      <c r="AI347" s="76"/>
      <c r="AJ347" s="76"/>
      <c r="AK347" s="76"/>
      <c r="AL347" s="76"/>
      <c r="AM347" s="76"/>
      <c r="AN347" s="76"/>
      <c r="AO347" s="76"/>
    </row>
    <row r="348" spans="1:41" ht="12.45">
      <c r="A348" s="27" t="s">
        <v>3710</v>
      </c>
      <c r="B348" s="78">
        <f t="shared" si="22"/>
        <v>12</v>
      </c>
      <c r="C348" s="33" t="s">
        <v>3711</v>
      </c>
      <c r="D348" s="78">
        <f t="shared" si="23"/>
        <v>4</v>
      </c>
      <c r="E348" s="33" t="s">
        <v>3712</v>
      </c>
      <c r="F348" s="14"/>
      <c r="G348" s="14"/>
      <c r="H348" s="33" t="s">
        <v>3713</v>
      </c>
      <c r="I348" s="33" t="s">
        <v>729</v>
      </c>
      <c r="J348" s="33" t="s">
        <v>35</v>
      </c>
      <c r="K348" s="38"/>
      <c r="L348" s="11" t="s">
        <v>36</v>
      </c>
      <c r="M348" s="11" t="s">
        <v>2385</v>
      </c>
      <c r="N348" s="11" t="s">
        <v>3119</v>
      </c>
      <c r="O348" s="12" t="s">
        <v>3694</v>
      </c>
      <c r="P348" s="25">
        <v>2512</v>
      </c>
      <c r="Q348" s="76">
        <v>1</v>
      </c>
      <c r="R348" s="14"/>
      <c r="S348" s="33" t="s">
        <v>3714</v>
      </c>
      <c r="T348" s="33" t="s">
        <v>48</v>
      </c>
      <c r="U348" s="41"/>
      <c r="V348" s="90"/>
      <c r="W348" s="41">
        <v>0</v>
      </c>
      <c r="X348" s="79"/>
      <c r="Y348" s="14"/>
      <c r="Z348" s="14">
        <v>1</v>
      </c>
      <c r="AA348" s="77">
        <v>-1</v>
      </c>
      <c r="AB348" s="77"/>
      <c r="AC348" s="76"/>
      <c r="AD348" s="76"/>
      <c r="AE348" s="76"/>
      <c r="AF348" s="76"/>
      <c r="AG348" s="76"/>
      <c r="AH348" s="76"/>
      <c r="AI348" s="76"/>
      <c r="AJ348" s="76"/>
      <c r="AK348" s="76"/>
      <c r="AL348" s="76"/>
      <c r="AM348" s="76"/>
      <c r="AN348" s="76"/>
      <c r="AO348" s="76"/>
    </row>
    <row r="349" spans="1:41" ht="12.45">
      <c r="A349" s="27" t="s">
        <v>3715</v>
      </c>
      <c r="B349" s="78">
        <f t="shared" si="22"/>
        <v>27</v>
      </c>
      <c r="C349" s="33" t="s">
        <v>3716</v>
      </c>
      <c r="D349" s="78">
        <f t="shared" si="23"/>
        <v>5</v>
      </c>
      <c r="E349" s="33" t="s">
        <v>3717</v>
      </c>
      <c r="F349" s="14"/>
      <c r="G349" s="14"/>
      <c r="H349" s="33" t="s">
        <v>3718</v>
      </c>
      <c r="I349" s="33" t="s">
        <v>729</v>
      </c>
      <c r="J349" s="33" t="s">
        <v>35</v>
      </c>
      <c r="K349" s="38"/>
      <c r="L349" s="11" t="s">
        <v>36</v>
      </c>
      <c r="M349" s="11" t="s">
        <v>2385</v>
      </c>
      <c r="N349" s="11" t="s">
        <v>3119</v>
      </c>
      <c r="O349" s="12" t="s">
        <v>3694</v>
      </c>
      <c r="P349" s="25">
        <v>2512</v>
      </c>
      <c r="Q349" s="76">
        <v>1</v>
      </c>
      <c r="R349" s="14"/>
      <c r="S349" s="33" t="s">
        <v>3719</v>
      </c>
      <c r="T349" s="33" t="s">
        <v>48</v>
      </c>
      <c r="U349" s="41"/>
      <c r="V349" s="90"/>
      <c r="W349" s="41">
        <v>0</v>
      </c>
      <c r="X349" s="79"/>
      <c r="Y349" s="14"/>
      <c r="Z349" s="14">
        <v>1</v>
      </c>
      <c r="AA349" s="77">
        <v>-1</v>
      </c>
      <c r="AB349" s="77"/>
      <c r="AC349" s="76"/>
      <c r="AD349" s="76"/>
      <c r="AE349" s="76"/>
      <c r="AF349" s="76"/>
      <c r="AG349" s="76"/>
      <c r="AH349" s="76"/>
      <c r="AI349" s="76"/>
      <c r="AJ349" s="76"/>
      <c r="AK349" s="76"/>
      <c r="AL349" s="76"/>
      <c r="AM349" s="76"/>
      <c r="AN349" s="76"/>
      <c r="AO349" s="76"/>
    </row>
    <row r="350" spans="1:41" ht="12.45">
      <c r="A350" s="27" t="s">
        <v>3720</v>
      </c>
      <c r="B350" s="78">
        <f t="shared" si="22"/>
        <v>20</v>
      </c>
      <c r="C350" s="33" t="s">
        <v>3721</v>
      </c>
      <c r="D350" s="78">
        <f t="shared" si="23"/>
        <v>4</v>
      </c>
      <c r="E350" s="33" t="s">
        <v>3722</v>
      </c>
      <c r="F350" s="14"/>
      <c r="G350" s="14"/>
      <c r="H350" s="33" t="s">
        <v>3723</v>
      </c>
      <c r="I350" s="33" t="s">
        <v>729</v>
      </c>
      <c r="J350" s="33" t="s">
        <v>35</v>
      </c>
      <c r="K350" s="38"/>
      <c r="L350" s="11" t="s">
        <v>36</v>
      </c>
      <c r="M350" s="11" t="s">
        <v>2385</v>
      </c>
      <c r="N350" s="11" t="s">
        <v>3119</v>
      </c>
      <c r="O350" s="12" t="s">
        <v>3694</v>
      </c>
      <c r="P350" s="25">
        <v>2512</v>
      </c>
      <c r="Q350" s="76">
        <v>1</v>
      </c>
      <c r="R350" s="14"/>
      <c r="S350" s="33" t="s">
        <v>3724</v>
      </c>
      <c r="T350" s="33" t="s">
        <v>48</v>
      </c>
      <c r="U350" s="41"/>
      <c r="V350" s="90"/>
      <c r="W350" s="41">
        <v>0</v>
      </c>
      <c r="X350" s="79"/>
      <c r="Y350" s="14"/>
      <c r="Z350" s="14">
        <v>1</v>
      </c>
      <c r="AA350" s="77">
        <v>-1</v>
      </c>
      <c r="AB350" s="77"/>
      <c r="AC350" s="76"/>
      <c r="AD350" s="76"/>
      <c r="AE350" s="76"/>
      <c r="AF350" s="76"/>
      <c r="AG350" s="76"/>
      <c r="AH350" s="76"/>
      <c r="AI350" s="76"/>
      <c r="AJ350" s="76"/>
      <c r="AK350" s="76"/>
      <c r="AL350" s="76"/>
      <c r="AM350" s="76"/>
      <c r="AN350" s="76"/>
      <c r="AO350" s="76"/>
    </row>
    <row r="351" spans="1:41" ht="12.45">
      <c r="A351" s="27" t="s">
        <v>3725</v>
      </c>
      <c r="B351" s="78">
        <f t="shared" si="22"/>
        <v>18</v>
      </c>
      <c r="C351" s="33" t="s">
        <v>3726</v>
      </c>
      <c r="D351" s="78">
        <f t="shared" si="23"/>
        <v>4</v>
      </c>
      <c r="E351" s="33" t="s">
        <v>3727</v>
      </c>
      <c r="F351" s="14"/>
      <c r="G351" s="14"/>
      <c r="H351" s="33" t="s">
        <v>3728</v>
      </c>
      <c r="I351" s="33" t="s">
        <v>729</v>
      </c>
      <c r="J351" s="33" t="s">
        <v>35</v>
      </c>
      <c r="K351" s="38"/>
      <c r="L351" s="11" t="s">
        <v>36</v>
      </c>
      <c r="M351" s="11" t="s">
        <v>2385</v>
      </c>
      <c r="N351" s="11" t="s">
        <v>3119</v>
      </c>
      <c r="O351" s="12" t="s">
        <v>3694</v>
      </c>
      <c r="P351" s="25">
        <v>2512</v>
      </c>
      <c r="Q351" s="76">
        <v>1</v>
      </c>
      <c r="R351" s="14"/>
      <c r="S351" s="33" t="s">
        <v>3729</v>
      </c>
      <c r="T351" s="33" t="s">
        <v>48</v>
      </c>
      <c r="U351" s="41"/>
      <c r="V351" s="90"/>
      <c r="W351" s="41">
        <v>0</v>
      </c>
      <c r="X351" s="79"/>
      <c r="Y351" s="33" t="s">
        <v>451</v>
      </c>
      <c r="Z351" s="14">
        <v>1</v>
      </c>
      <c r="AA351" s="77">
        <v>-1</v>
      </c>
      <c r="AB351" s="77"/>
      <c r="AC351" s="76"/>
      <c r="AD351" s="76"/>
      <c r="AE351" s="76"/>
      <c r="AF351" s="76"/>
      <c r="AG351" s="76"/>
      <c r="AH351" s="76"/>
      <c r="AI351" s="76"/>
      <c r="AJ351" s="76"/>
      <c r="AK351" s="76"/>
      <c r="AL351" s="76"/>
      <c r="AM351" s="76"/>
      <c r="AN351" s="76"/>
      <c r="AO351" s="76"/>
    </row>
    <row r="352" spans="1:41" ht="12.45">
      <c r="A352" s="27" t="s">
        <v>3730</v>
      </c>
      <c r="B352" s="78">
        <f t="shared" si="22"/>
        <v>18</v>
      </c>
      <c r="C352" s="33" t="s">
        <v>3731</v>
      </c>
      <c r="D352" s="78">
        <f t="shared" si="23"/>
        <v>4</v>
      </c>
      <c r="E352" s="33" t="s">
        <v>3732</v>
      </c>
      <c r="F352" s="14"/>
      <c r="G352" s="14"/>
      <c r="H352" s="33" t="s">
        <v>3733</v>
      </c>
      <c r="I352" s="33" t="s">
        <v>729</v>
      </c>
      <c r="J352" s="33" t="s">
        <v>35</v>
      </c>
      <c r="K352" s="38"/>
      <c r="L352" s="11" t="s">
        <v>36</v>
      </c>
      <c r="M352" s="11" t="s">
        <v>2385</v>
      </c>
      <c r="N352" s="11" t="s">
        <v>3119</v>
      </c>
      <c r="O352" s="12" t="s">
        <v>3694</v>
      </c>
      <c r="P352" s="25">
        <v>2512</v>
      </c>
      <c r="Q352" s="76">
        <v>1</v>
      </c>
      <c r="R352" s="14"/>
      <c r="S352" s="33" t="s">
        <v>3734</v>
      </c>
      <c r="T352" s="33" t="s">
        <v>48</v>
      </c>
      <c r="U352" s="41"/>
      <c r="V352" s="90"/>
      <c r="W352" s="41">
        <v>0</v>
      </c>
      <c r="X352" s="79"/>
      <c r="Y352" s="33" t="s">
        <v>451</v>
      </c>
      <c r="Z352" s="14">
        <v>1</v>
      </c>
      <c r="AA352" s="77">
        <v>-1</v>
      </c>
      <c r="AB352" s="77"/>
      <c r="AC352" s="76"/>
      <c r="AD352" s="76"/>
      <c r="AE352" s="76"/>
      <c r="AF352" s="76"/>
      <c r="AG352" s="76"/>
      <c r="AH352" s="76"/>
      <c r="AI352" s="76"/>
      <c r="AJ352" s="76"/>
      <c r="AK352" s="76"/>
      <c r="AL352" s="76"/>
      <c r="AM352" s="76"/>
      <c r="AN352" s="76"/>
      <c r="AO352" s="76"/>
    </row>
    <row r="353" spans="1:41" ht="12.45">
      <c r="A353" s="27" t="s">
        <v>3735</v>
      </c>
      <c r="B353" s="78">
        <f t="shared" si="22"/>
        <v>20</v>
      </c>
      <c r="C353" s="33" t="s">
        <v>3736</v>
      </c>
      <c r="D353" s="78">
        <f t="shared" si="23"/>
        <v>4</v>
      </c>
      <c r="E353" s="33" t="s">
        <v>3737</v>
      </c>
      <c r="F353" s="14"/>
      <c r="G353" s="14"/>
      <c r="H353" s="33" t="s">
        <v>3738</v>
      </c>
      <c r="I353" s="33" t="s">
        <v>729</v>
      </c>
      <c r="J353" s="33" t="s">
        <v>35</v>
      </c>
      <c r="K353" s="38"/>
      <c r="L353" s="11" t="s">
        <v>36</v>
      </c>
      <c r="M353" s="11" t="s">
        <v>2385</v>
      </c>
      <c r="N353" s="11" t="s">
        <v>3119</v>
      </c>
      <c r="O353" s="12" t="s">
        <v>3694</v>
      </c>
      <c r="P353" s="25">
        <v>2512</v>
      </c>
      <c r="Q353" s="76">
        <v>1</v>
      </c>
      <c r="R353" s="14"/>
      <c r="S353" s="33" t="s">
        <v>3739</v>
      </c>
      <c r="T353" s="33" t="s">
        <v>48</v>
      </c>
      <c r="U353" s="41"/>
      <c r="V353" s="90"/>
      <c r="W353" s="41">
        <v>0</v>
      </c>
      <c r="X353" s="79"/>
      <c r="Y353" s="14"/>
      <c r="Z353" s="14">
        <v>1</v>
      </c>
      <c r="AA353" s="77">
        <v>-1</v>
      </c>
      <c r="AB353" s="77"/>
      <c r="AC353" s="76"/>
      <c r="AD353" s="76"/>
      <c r="AE353" s="76"/>
      <c r="AF353" s="76"/>
      <c r="AG353" s="76"/>
      <c r="AH353" s="76"/>
      <c r="AI353" s="76"/>
      <c r="AJ353" s="76"/>
      <c r="AK353" s="76"/>
      <c r="AL353" s="76"/>
      <c r="AM353" s="76"/>
      <c r="AN353" s="76"/>
      <c r="AO353" s="76"/>
    </row>
    <row r="354" spans="1:41" ht="12.45">
      <c r="A354" s="27" t="s">
        <v>3740</v>
      </c>
      <c r="B354" s="78">
        <f t="shared" si="22"/>
        <v>10</v>
      </c>
      <c r="C354" s="33" t="s">
        <v>3741</v>
      </c>
      <c r="D354" s="78">
        <f t="shared" si="23"/>
        <v>5</v>
      </c>
      <c r="E354" s="33" t="s">
        <v>3741</v>
      </c>
      <c r="F354" s="14"/>
      <c r="G354" s="14"/>
      <c r="H354" s="33" t="s">
        <v>3742</v>
      </c>
      <c r="I354" s="33" t="s">
        <v>729</v>
      </c>
      <c r="J354" s="33" t="s">
        <v>35</v>
      </c>
      <c r="K354" s="38"/>
      <c r="L354" s="11" t="s">
        <v>36</v>
      </c>
      <c r="M354" s="11" t="s">
        <v>2385</v>
      </c>
      <c r="N354" s="11" t="s">
        <v>3119</v>
      </c>
      <c r="O354" s="12" t="s">
        <v>3694</v>
      </c>
      <c r="P354" s="25">
        <v>2512</v>
      </c>
      <c r="Q354" s="76">
        <v>1</v>
      </c>
      <c r="R354" s="14" t="s">
        <v>3743</v>
      </c>
      <c r="S354" s="33"/>
      <c r="T354" s="33" t="s">
        <v>48</v>
      </c>
      <c r="U354" s="41"/>
      <c r="V354" s="90"/>
      <c r="W354" s="41">
        <v>0</v>
      </c>
      <c r="X354" s="79"/>
      <c r="Y354" s="14"/>
      <c r="Z354" s="14">
        <v>1</v>
      </c>
      <c r="AA354" s="77">
        <v>-1</v>
      </c>
      <c r="AB354" s="77"/>
      <c r="AC354" s="76"/>
      <c r="AD354" s="76"/>
      <c r="AE354" s="76"/>
      <c r="AF354" s="76"/>
      <c r="AG354" s="76"/>
      <c r="AH354" s="76"/>
      <c r="AI354" s="76"/>
      <c r="AJ354" s="76"/>
      <c r="AK354" s="76"/>
      <c r="AL354" s="76"/>
      <c r="AM354" s="76"/>
      <c r="AN354" s="76"/>
      <c r="AO354" s="76"/>
    </row>
    <row r="355" spans="1:41" ht="12.45">
      <c r="A355" s="27" t="s">
        <v>3744</v>
      </c>
      <c r="B355" s="78">
        <f t="shared" si="22"/>
        <v>12</v>
      </c>
      <c r="C355" s="33" t="s">
        <v>3745</v>
      </c>
      <c r="D355" s="78">
        <f t="shared" si="23"/>
        <v>4</v>
      </c>
      <c r="E355" s="33" t="s">
        <v>3745</v>
      </c>
      <c r="F355" s="14"/>
      <c r="G355" s="14"/>
      <c r="H355" s="33" t="s">
        <v>3746</v>
      </c>
      <c r="I355" s="33" t="s">
        <v>729</v>
      </c>
      <c r="J355" s="33" t="s">
        <v>35</v>
      </c>
      <c r="K355" s="38"/>
      <c r="L355" s="11" t="s">
        <v>36</v>
      </c>
      <c r="M355" s="11" t="s">
        <v>2385</v>
      </c>
      <c r="N355" s="11" t="s">
        <v>3119</v>
      </c>
      <c r="O355" s="12" t="s">
        <v>3694</v>
      </c>
      <c r="P355" s="25">
        <v>2512</v>
      </c>
      <c r="Q355" s="76">
        <v>1</v>
      </c>
      <c r="R355" s="14"/>
      <c r="S355" s="33" t="s">
        <v>3747</v>
      </c>
      <c r="T355" s="33" t="s">
        <v>48</v>
      </c>
      <c r="U355" s="41"/>
      <c r="V355" s="90"/>
      <c r="W355" s="41">
        <v>0</v>
      </c>
      <c r="X355" s="79"/>
      <c r="Y355" s="14"/>
      <c r="Z355" s="14">
        <v>1</v>
      </c>
      <c r="AA355" s="77">
        <v>-1</v>
      </c>
      <c r="AB355" s="77"/>
      <c r="AC355" s="76"/>
      <c r="AD355" s="76"/>
      <c r="AE355" s="76"/>
      <c r="AF355" s="76"/>
      <c r="AG355" s="76"/>
      <c r="AH355" s="76"/>
      <c r="AI355" s="76"/>
      <c r="AJ355" s="76"/>
      <c r="AK355" s="76"/>
      <c r="AL355" s="76"/>
      <c r="AM355" s="76"/>
      <c r="AN355" s="76"/>
      <c r="AO355" s="76"/>
    </row>
    <row r="356" spans="1:41" ht="12.45">
      <c r="A356" s="27" t="s">
        <v>3748</v>
      </c>
      <c r="B356" s="78">
        <f t="shared" si="22"/>
        <v>11</v>
      </c>
      <c r="C356" s="33" t="s">
        <v>3749</v>
      </c>
      <c r="D356" s="78">
        <f t="shared" si="23"/>
        <v>4</v>
      </c>
      <c r="E356" s="33" t="s">
        <v>3750</v>
      </c>
      <c r="F356" s="14"/>
      <c r="G356" s="14"/>
      <c r="H356" s="33" t="s">
        <v>3751</v>
      </c>
      <c r="I356" s="33" t="s">
        <v>729</v>
      </c>
      <c r="J356" s="33" t="s">
        <v>35</v>
      </c>
      <c r="K356" s="38"/>
      <c r="L356" s="11" t="s">
        <v>36</v>
      </c>
      <c r="M356" s="11" t="s">
        <v>2385</v>
      </c>
      <c r="N356" s="11" t="s">
        <v>3119</v>
      </c>
      <c r="O356" s="12" t="s">
        <v>3694</v>
      </c>
      <c r="P356" s="25">
        <v>2512</v>
      </c>
      <c r="Q356" s="76">
        <v>1</v>
      </c>
      <c r="R356" s="14"/>
      <c r="S356" s="33" t="s">
        <v>3752</v>
      </c>
      <c r="T356" s="33" t="s">
        <v>48</v>
      </c>
      <c r="U356" s="41"/>
      <c r="V356" s="90"/>
      <c r="W356" s="41">
        <v>0</v>
      </c>
      <c r="X356" s="79"/>
      <c r="Y356" s="14"/>
      <c r="Z356" s="14">
        <v>1</v>
      </c>
      <c r="AA356" s="77">
        <v>-1</v>
      </c>
      <c r="AB356" s="77"/>
      <c r="AC356" s="76"/>
      <c r="AD356" s="76"/>
      <c r="AE356" s="76"/>
      <c r="AF356" s="76"/>
      <c r="AG356" s="76"/>
      <c r="AH356" s="76"/>
      <c r="AI356" s="76"/>
      <c r="AJ356" s="76"/>
      <c r="AK356" s="76"/>
      <c r="AL356" s="76"/>
      <c r="AM356" s="76"/>
      <c r="AN356" s="76"/>
      <c r="AO356" s="76"/>
    </row>
    <row r="357" spans="1:41" ht="12.45">
      <c r="A357" s="27" t="s">
        <v>3753</v>
      </c>
      <c r="B357" s="78">
        <f t="shared" si="22"/>
        <v>12</v>
      </c>
      <c r="C357" s="33" t="s">
        <v>3754</v>
      </c>
      <c r="D357" s="78">
        <f t="shared" si="23"/>
        <v>4</v>
      </c>
      <c r="E357" s="33" t="s">
        <v>3755</v>
      </c>
      <c r="F357" s="14"/>
      <c r="G357" s="14"/>
      <c r="H357" s="33" t="s">
        <v>3756</v>
      </c>
      <c r="I357" s="33" t="s">
        <v>729</v>
      </c>
      <c r="J357" s="33" t="s">
        <v>35</v>
      </c>
      <c r="K357" s="38"/>
      <c r="L357" s="11" t="s">
        <v>36</v>
      </c>
      <c r="M357" s="11" t="s">
        <v>2385</v>
      </c>
      <c r="N357" s="11" t="s">
        <v>3119</v>
      </c>
      <c r="O357" s="12" t="s">
        <v>3694</v>
      </c>
      <c r="P357" s="25">
        <v>2512</v>
      </c>
      <c r="Q357" s="76">
        <v>1</v>
      </c>
      <c r="R357" s="14"/>
      <c r="S357" s="33" t="s">
        <v>2984</v>
      </c>
      <c r="T357" s="33" t="s">
        <v>48</v>
      </c>
      <c r="U357" s="41"/>
      <c r="V357" s="90"/>
      <c r="W357" s="41">
        <v>0</v>
      </c>
      <c r="X357" s="79"/>
      <c r="Y357" s="14"/>
      <c r="Z357" s="14">
        <v>1</v>
      </c>
      <c r="AA357" s="77">
        <v>-1</v>
      </c>
      <c r="AB357" s="77"/>
      <c r="AC357" s="76"/>
      <c r="AD357" s="76"/>
      <c r="AE357" s="76"/>
      <c r="AF357" s="76"/>
      <c r="AG357" s="76"/>
      <c r="AH357" s="76"/>
      <c r="AI357" s="76"/>
      <c r="AJ357" s="76"/>
      <c r="AK357" s="76"/>
      <c r="AL357" s="76"/>
      <c r="AM357" s="76"/>
      <c r="AN357" s="76"/>
      <c r="AO357" s="76"/>
    </row>
    <row r="358" spans="1:41" ht="12.45">
      <c r="A358" s="27" t="s">
        <v>3757</v>
      </c>
      <c r="B358" s="78">
        <f t="shared" si="22"/>
        <v>20</v>
      </c>
      <c r="C358" s="33" t="s">
        <v>3758</v>
      </c>
      <c r="D358" s="78">
        <f t="shared" si="23"/>
        <v>4</v>
      </c>
      <c r="E358" s="33" t="s">
        <v>3759</v>
      </c>
      <c r="F358" s="14"/>
      <c r="G358" s="14"/>
      <c r="H358" s="33" t="s">
        <v>3760</v>
      </c>
      <c r="I358" s="33" t="s">
        <v>729</v>
      </c>
      <c r="J358" s="33" t="s">
        <v>35</v>
      </c>
      <c r="K358" s="38"/>
      <c r="L358" s="11" t="s">
        <v>36</v>
      </c>
      <c r="M358" s="11" t="s">
        <v>2385</v>
      </c>
      <c r="N358" s="11" t="s">
        <v>3119</v>
      </c>
      <c r="O358" s="12" t="s">
        <v>3694</v>
      </c>
      <c r="P358" s="25">
        <v>2512</v>
      </c>
      <c r="Q358" s="76">
        <v>1</v>
      </c>
      <c r="R358" s="14"/>
      <c r="S358" s="33" t="s">
        <v>3761</v>
      </c>
      <c r="T358" s="33" t="s">
        <v>48</v>
      </c>
      <c r="U358" s="41"/>
      <c r="V358" s="90"/>
      <c r="W358" s="41">
        <v>0</v>
      </c>
      <c r="X358" s="79"/>
      <c r="Y358" s="14"/>
      <c r="Z358" s="14">
        <v>1</v>
      </c>
      <c r="AA358" s="77">
        <v>-1</v>
      </c>
      <c r="AB358" s="77"/>
      <c r="AC358" s="76"/>
      <c r="AD358" s="76"/>
      <c r="AE358" s="76"/>
      <c r="AF358" s="76"/>
      <c r="AG358" s="76"/>
      <c r="AH358" s="76"/>
      <c r="AI358" s="76"/>
      <c r="AJ358" s="76"/>
      <c r="AK358" s="76"/>
      <c r="AL358" s="76"/>
      <c r="AM358" s="76"/>
      <c r="AN358" s="76"/>
      <c r="AO358" s="76"/>
    </row>
    <row r="359" spans="1:41" ht="12.45">
      <c r="A359" s="27" t="s">
        <v>3762</v>
      </c>
      <c r="B359" s="78">
        <f t="shared" si="22"/>
        <v>15</v>
      </c>
      <c r="C359" s="33" t="s">
        <v>3763</v>
      </c>
      <c r="D359" s="78">
        <f t="shared" si="23"/>
        <v>4</v>
      </c>
      <c r="E359" s="33" t="s">
        <v>3763</v>
      </c>
      <c r="F359" s="14"/>
      <c r="G359" s="14"/>
      <c r="H359" s="33" t="s">
        <v>3764</v>
      </c>
      <c r="I359" s="33" t="s">
        <v>3765</v>
      </c>
      <c r="J359" s="33" t="s">
        <v>35</v>
      </c>
      <c r="K359" s="38"/>
      <c r="L359" s="11" t="s">
        <v>36</v>
      </c>
      <c r="M359" s="11" t="s">
        <v>2385</v>
      </c>
      <c r="N359" s="11" t="s">
        <v>3119</v>
      </c>
      <c r="O359" s="12" t="s">
        <v>3694</v>
      </c>
      <c r="P359" s="25">
        <v>2512</v>
      </c>
      <c r="Q359" s="76">
        <v>1</v>
      </c>
      <c r="R359" s="14"/>
      <c r="S359" s="33" t="s">
        <v>3766</v>
      </c>
      <c r="T359" s="33" t="s">
        <v>48</v>
      </c>
      <c r="U359" s="41"/>
      <c r="V359" s="90"/>
      <c r="W359" s="41">
        <v>0</v>
      </c>
      <c r="X359" s="79"/>
      <c r="Y359" s="14"/>
      <c r="Z359" s="14">
        <v>1</v>
      </c>
      <c r="AA359" s="77">
        <v>-1</v>
      </c>
      <c r="AB359" s="77"/>
      <c r="AC359" s="76"/>
      <c r="AD359" s="76"/>
      <c r="AE359" s="76"/>
      <c r="AF359" s="76"/>
      <c r="AG359" s="76"/>
      <c r="AH359" s="76"/>
      <c r="AI359" s="76"/>
      <c r="AJ359" s="76"/>
      <c r="AK359" s="76"/>
      <c r="AL359" s="76"/>
      <c r="AM359" s="76"/>
      <c r="AN359" s="76"/>
      <c r="AO359" s="76"/>
    </row>
    <row r="360" spans="1:41" ht="12.45">
      <c r="A360" s="27" t="s">
        <v>3767</v>
      </c>
      <c r="B360" s="78">
        <f t="shared" si="22"/>
        <v>19</v>
      </c>
      <c r="C360" s="33" t="s">
        <v>3768</v>
      </c>
      <c r="D360" s="78">
        <f t="shared" si="23"/>
        <v>4</v>
      </c>
      <c r="E360" s="33" t="s">
        <v>3768</v>
      </c>
      <c r="F360" s="14"/>
      <c r="G360" s="14"/>
      <c r="H360" s="33" t="s">
        <v>3769</v>
      </c>
      <c r="I360" s="33" t="s">
        <v>2689</v>
      </c>
      <c r="J360" s="33" t="s">
        <v>35</v>
      </c>
      <c r="K360" s="38"/>
      <c r="L360" s="11" t="s">
        <v>36</v>
      </c>
      <c r="M360" s="11" t="s">
        <v>2385</v>
      </c>
      <c r="N360" s="11" t="s">
        <v>3119</v>
      </c>
      <c r="O360" s="12" t="s">
        <v>3694</v>
      </c>
      <c r="P360" s="25">
        <v>2512</v>
      </c>
      <c r="Q360" s="76">
        <v>1</v>
      </c>
      <c r="R360" s="14" t="s">
        <v>3770</v>
      </c>
      <c r="S360" s="33" t="s">
        <v>3771</v>
      </c>
      <c r="T360" s="33" t="s">
        <v>48</v>
      </c>
      <c r="U360" s="41"/>
      <c r="V360" s="90"/>
      <c r="W360" s="41">
        <v>0</v>
      </c>
      <c r="X360" s="79"/>
      <c r="Y360" s="14"/>
      <c r="Z360" s="14">
        <v>1</v>
      </c>
      <c r="AA360" s="77">
        <v>-1</v>
      </c>
      <c r="AB360" s="77"/>
      <c r="AC360" s="76"/>
      <c r="AD360" s="76"/>
      <c r="AE360" s="76"/>
      <c r="AF360" s="76"/>
      <c r="AG360" s="76"/>
      <c r="AH360" s="76"/>
      <c r="AI360" s="76"/>
      <c r="AJ360" s="76"/>
      <c r="AK360" s="76"/>
      <c r="AL360" s="76"/>
      <c r="AM360" s="76"/>
      <c r="AN360" s="76"/>
      <c r="AO360" s="76"/>
    </row>
    <row r="361" spans="1:41" ht="12.45">
      <c r="A361" s="27" t="s">
        <v>3772</v>
      </c>
      <c r="B361" s="78">
        <f t="shared" si="22"/>
        <v>6</v>
      </c>
      <c r="C361" s="33" t="s">
        <v>3773</v>
      </c>
      <c r="D361" s="78">
        <f t="shared" si="23"/>
        <v>4</v>
      </c>
      <c r="E361" s="33" t="s">
        <v>3773</v>
      </c>
      <c r="F361" s="14"/>
      <c r="G361" s="14"/>
      <c r="H361" s="33" t="s">
        <v>3774</v>
      </c>
      <c r="I361" s="33" t="s">
        <v>850</v>
      </c>
      <c r="J361" s="33" t="s">
        <v>35</v>
      </c>
      <c r="K361" s="38"/>
      <c r="L361" s="11" t="s">
        <v>36</v>
      </c>
      <c r="M361" s="11" t="s">
        <v>2385</v>
      </c>
      <c r="N361" s="11" t="s">
        <v>3119</v>
      </c>
      <c r="O361" s="12" t="s">
        <v>3694</v>
      </c>
      <c r="P361" s="25">
        <v>2512</v>
      </c>
      <c r="Q361" s="76">
        <v>1</v>
      </c>
      <c r="R361" s="14"/>
      <c r="S361" s="33" t="s">
        <v>3775</v>
      </c>
      <c r="T361" s="33" t="s">
        <v>48</v>
      </c>
      <c r="U361" s="41"/>
      <c r="V361" s="90"/>
      <c r="W361" s="41">
        <v>0</v>
      </c>
      <c r="X361" s="79"/>
      <c r="Y361" s="14"/>
      <c r="Z361" s="14">
        <v>1</v>
      </c>
      <c r="AA361" s="77">
        <v>-1</v>
      </c>
      <c r="AB361" s="77"/>
      <c r="AC361" s="76"/>
      <c r="AD361" s="76"/>
      <c r="AE361" s="76"/>
      <c r="AF361" s="76"/>
      <c r="AG361" s="76"/>
      <c r="AH361" s="76"/>
      <c r="AI361" s="76"/>
      <c r="AJ361" s="76"/>
      <c r="AK361" s="76"/>
      <c r="AL361" s="76"/>
      <c r="AM361" s="76"/>
      <c r="AN361" s="76"/>
      <c r="AO361" s="76"/>
    </row>
    <row r="362" spans="1:41" ht="12.45">
      <c r="A362" s="27" t="s">
        <v>3776</v>
      </c>
      <c r="B362" s="78">
        <f t="shared" si="22"/>
        <v>7</v>
      </c>
      <c r="C362" s="33" t="s">
        <v>3777</v>
      </c>
      <c r="D362" s="78">
        <f t="shared" si="23"/>
        <v>4</v>
      </c>
      <c r="E362" s="33" t="s">
        <v>3777</v>
      </c>
      <c r="F362" s="14"/>
      <c r="G362" s="14"/>
      <c r="H362" s="33" t="s">
        <v>3778</v>
      </c>
      <c r="I362" s="33" t="s">
        <v>850</v>
      </c>
      <c r="J362" s="33" t="s">
        <v>35</v>
      </c>
      <c r="K362" s="38"/>
      <c r="L362" s="11" t="s">
        <v>36</v>
      </c>
      <c r="M362" s="11" t="s">
        <v>2385</v>
      </c>
      <c r="N362" s="11" t="s">
        <v>3119</v>
      </c>
      <c r="O362" s="12" t="s">
        <v>3694</v>
      </c>
      <c r="P362" s="25">
        <v>2512</v>
      </c>
      <c r="Q362" s="76">
        <v>1</v>
      </c>
      <c r="R362" s="14"/>
      <c r="S362" s="33" t="s">
        <v>3779</v>
      </c>
      <c r="T362" s="33" t="s">
        <v>48</v>
      </c>
      <c r="U362" s="41"/>
      <c r="V362" s="90"/>
      <c r="W362" s="41">
        <v>0</v>
      </c>
      <c r="X362" s="79"/>
      <c r="Y362" s="14"/>
      <c r="Z362" s="14">
        <v>1</v>
      </c>
      <c r="AA362" s="77">
        <v>-1</v>
      </c>
      <c r="AB362" s="77"/>
      <c r="AC362" s="76"/>
      <c r="AD362" s="76"/>
      <c r="AE362" s="76"/>
      <c r="AF362" s="76"/>
      <c r="AG362" s="76"/>
      <c r="AH362" s="76"/>
      <c r="AI362" s="76"/>
      <c r="AJ362" s="76"/>
      <c r="AK362" s="76"/>
      <c r="AL362" s="76"/>
      <c r="AM362" s="76"/>
      <c r="AN362" s="76"/>
      <c r="AO362" s="76"/>
    </row>
    <row r="363" spans="1:41" ht="12.45">
      <c r="A363" s="27" t="s">
        <v>3780</v>
      </c>
      <c r="B363" s="78">
        <f t="shared" si="22"/>
        <v>19</v>
      </c>
      <c r="C363" s="33" t="s">
        <v>3781</v>
      </c>
      <c r="D363" s="78">
        <f t="shared" si="23"/>
        <v>4</v>
      </c>
      <c r="E363" s="33" t="s">
        <v>3781</v>
      </c>
      <c r="F363" s="14"/>
      <c r="G363" s="14"/>
      <c r="H363" s="33" t="s">
        <v>3782</v>
      </c>
      <c r="I363" s="33" t="s">
        <v>850</v>
      </c>
      <c r="J363" s="33" t="s">
        <v>35</v>
      </c>
      <c r="K363" s="38"/>
      <c r="L363" s="11" t="s">
        <v>36</v>
      </c>
      <c r="M363" s="11" t="s">
        <v>2385</v>
      </c>
      <c r="N363" s="11" t="s">
        <v>3119</v>
      </c>
      <c r="O363" s="12" t="s">
        <v>3694</v>
      </c>
      <c r="P363" s="25">
        <v>2512</v>
      </c>
      <c r="Q363" s="76">
        <v>1</v>
      </c>
      <c r="R363" s="14" t="s">
        <v>3783</v>
      </c>
      <c r="S363" s="33" t="s">
        <v>3784</v>
      </c>
      <c r="T363" s="33" t="s">
        <v>48</v>
      </c>
      <c r="U363" s="41"/>
      <c r="V363" s="90"/>
      <c r="W363" s="41">
        <v>0</v>
      </c>
      <c r="X363" s="79"/>
      <c r="Y363" s="14"/>
      <c r="Z363" s="14">
        <v>1</v>
      </c>
      <c r="AA363" s="77">
        <v>-1</v>
      </c>
      <c r="AB363" s="77"/>
      <c r="AC363" s="76"/>
      <c r="AD363" s="76"/>
      <c r="AE363" s="76"/>
      <c r="AF363" s="76"/>
      <c r="AG363" s="76"/>
      <c r="AH363" s="76"/>
      <c r="AI363" s="76"/>
      <c r="AJ363" s="76"/>
      <c r="AK363" s="76"/>
      <c r="AL363" s="76"/>
      <c r="AM363" s="76"/>
      <c r="AN363" s="76"/>
      <c r="AO363" s="76"/>
    </row>
    <row r="364" spans="1:41" ht="12.45">
      <c r="A364" s="27" t="s">
        <v>3785</v>
      </c>
      <c r="B364" s="78">
        <f t="shared" si="22"/>
        <v>8</v>
      </c>
      <c r="C364" s="33" t="s">
        <v>3786</v>
      </c>
      <c r="D364" s="78">
        <f t="shared" si="23"/>
        <v>4</v>
      </c>
      <c r="E364" s="33" t="s">
        <v>3786</v>
      </c>
      <c r="F364" s="14"/>
      <c r="G364" s="14"/>
      <c r="H364" s="33" t="s">
        <v>3787</v>
      </c>
      <c r="I364" s="33" t="s">
        <v>850</v>
      </c>
      <c r="J364" s="33" t="s">
        <v>35</v>
      </c>
      <c r="K364" s="38"/>
      <c r="L364" s="11" t="s">
        <v>36</v>
      </c>
      <c r="M364" s="11" t="s">
        <v>2385</v>
      </c>
      <c r="N364" s="11" t="s">
        <v>3119</v>
      </c>
      <c r="O364" s="12" t="s">
        <v>3694</v>
      </c>
      <c r="P364" s="25">
        <v>2512</v>
      </c>
      <c r="Q364" s="76">
        <v>1</v>
      </c>
      <c r="R364" s="14" t="s">
        <v>3788</v>
      </c>
      <c r="S364" s="33" t="s">
        <v>3784</v>
      </c>
      <c r="T364" s="33" t="s">
        <v>48</v>
      </c>
      <c r="U364" s="41"/>
      <c r="V364" s="90"/>
      <c r="W364" s="41">
        <v>0</v>
      </c>
      <c r="X364" s="79"/>
      <c r="Y364" s="14"/>
      <c r="Z364" s="14">
        <v>1</v>
      </c>
      <c r="AA364" s="77">
        <v>-1</v>
      </c>
      <c r="AB364" s="77"/>
      <c r="AC364" s="76"/>
      <c r="AD364" s="76"/>
      <c r="AE364" s="76"/>
      <c r="AF364" s="76"/>
      <c r="AG364" s="76"/>
      <c r="AH364" s="76"/>
      <c r="AI364" s="76"/>
      <c r="AJ364" s="76"/>
      <c r="AK364" s="76"/>
      <c r="AL364" s="76"/>
      <c r="AM364" s="76"/>
      <c r="AN364" s="76"/>
      <c r="AO364" s="76"/>
    </row>
    <row r="365" spans="1:41" ht="12.45">
      <c r="A365" s="27" t="s">
        <v>3789</v>
      </c>
      <c r="B365" s="78">
        <f t="shared" si="22"/>
        <v>9</v>
      </c>
      <c r="C365" s="33" t="s">
        <v>3790</v>
      </c>
      <c r="D365" s="78">
        <f t="shared" si="23"/>
        <v>5</v>
      </c>
      <c r="E365" s="33" t="s">
        <v>3790</v>
      </c>
      <c r="F365" s="14"/>
      <c r="G365" s="14"/>
      <c r="H365" s="33" t="s">
        <v>3769</v>
      </c>
      <c r="I365" s="33" t="s">
        <v>850</v>
      </c>
      <c r="J365" s="33" t="s">
        <v>35</v>
      </c>
      <c r="K365" s="38"/>
      <c r="L365" s="11" t="s">
        <v>36</v>
      </c>
      <c r="M365" s="11" t="s">
        <v>2385</v>
      </c>
      <c r="N365" s="11" t="s">
        <v>3119</v>
      </c>
      <c r="O365" s="12" t="s">
        <v>3694</v>
      </c>
      <c r="P365" s="25">
        <v>2512</v>
      </c>
      <c r="Q365" s="76">
        <v>1</v>
      </c>
      <c r="R365" s="14"/>
      <c r="S365" s="33" t="s">
        <v>3791</v>
      </c>
      <c r="T365" s="33" t="s">
        <v>48</v>
      </c>
      <c r="U365" s="41"/>
      <c r="V365" s="90"/>
      <c r="W365" s="41">
        <v>0</v>
      </c>
      <c r="X365" s="79"/>
      <c r="Y365" s="14"/>
      <c r="Z365" s="14">
        <v>1</v>
      </c>
      <c r="AA365" s="77">
        <v>-1</v>
      </c>
      <c r="AB365" s="77"/>
      <c r="AC365" s="76"/>
      <c r="AD365" s="76"/>
      <c r="AE365" s="76"/>
      <c r="AF365" s="76"/>
      <c r="AG365" s="76"/>
      <c r="AH365" s="76"/>
      <c r="AI365" s="76"/>
      <c r="AJ365" s="76"/>
      <c r="AK365" s="76"/>
      <c r="AL365" s="76"/>
      <c r="AM365" s="76"/>
      <c r="AN365" s="76"/>
      <c r="AO365" s="76"/>
    </row>
    <row r="366" spans="1:41" ht="12.45">
      <c r="A366" s="27" t="s">
        <v>3792</v>
      </c>
      <c r="B366" s="78">
        <f t="shared" si="22"/>
        <v>18</v>
      </c>
      <c r="C366" s="33" t="s">
        <v>3793</v>
      </c>
      <c r="D366" s="78">
        <f t="shared" si="23"/>
        <v>4</v>
      </c>
      <c r="E366" s="33" t="s">
        <v>3793</v>
      </c>
      <c r="F366" s="14"/>
      <c r="G366" s="14"/>
      <c r="H366" s="33" t="s">
        <v>3794</v>
      </c>
      <c r="I366" s="33" t="s">
        <v>850</v>
      </c>
      <c r="J366" s="33" t="s">
        <v>35</v>
      </c>
      <c r="K366" s="38"/>
      <c r="L366" s="11" t="s">
        <v>36</v>
      </c>
      <c r="M366" s="11" t="s">
        <v>2385</v>
      </c>
      <c r="N366" s="11" t="s">
        <v>3119</v>
      </c>
      <c r="O366" s="12" t="s">
        <v>3694</v>
      </c>
      <c r="P366" s="25">
        <v>2512</v>
      </c>
      <c r="Q366" s="76">
        <v>1</v>
      </c>
      <c r="R366" s="14"/>
      <c r="S366" s="33" t="s">
        <v>3795</v>
      </c>
      <c r="T366" s="33" t="s">
        <v>48</v>
      </c>
      <c r="U366" s="41"/>
      <c r="V366" s="90"/>
      <c r="W366" s="41">
        <v>0</v>
      </c>
      <c r="X366" s="79"/>
      <c r="Y366" s="14"/>
      <c r="Z366" s="14">
        <v>1</v>
      </c>
      <c r="AA366" s="77">
        <v>-1</v>
      </c>
      <c r="AB366" s="77"/>
      <c r="AC366" s="76"/>
      <c r="AD366" s="76"/>
      <c r="AE366" s="76"/>
      <c r="AF366" s="76"/>
      <c r="AG366" s="76"/>
      <c r="AH366" s="76"/>
      <c r="AI366" s="76"/>
      <c r="AJ366" s="76"/>
      <c r="AK366" s="76"/>
      <c r="AL366" s="76"/>
      <c r="AM366" s="76"/>
      <c r="AN366" s="76"/>
      <c r="AO366" s="76"/>
    </row>
    <row r="367" spans="1:41" ht="12.45">
      <c r="A367" s="27" t="s">
        <v>3796</v>
      </c>
      <c r="B367" s="78">
        <f t="shared" si="22"/>
        <v>17</v>
      </c>
      <c r="C367" s="33" t="s">
        <v>3797</v>
      </c>
      <c r="D367" s="78">
        <f t="shared" si="23"/>
        <v>4</v>
      </c>
      <c r="E367" s="33" t="s">
        <v>3797</v>
      </c>
      <c r="F367" s="14"/>
      <c r="G367" s="14"/>
      <c r="H367" s="33" t="s">
        <v>3798</v>
      </c>
      <c r="I367" s="33" t="s">
        <v>850</v>
      </c>
      <c r="J367" s="33" t="s">
        <v>35</v>
      </c>
      <c r="K367" s="38"/>
      <c r="L367" s="11" t="s">
        <v>36</v>
      </c>
      <c r="M367" s="11" t="s">
        <v>2385</v>
      </c>
      <c r="N367" s="11" t="s">
        <v>3119</v>
      </c>
      <c r="O367" s="12" t="s">
        <v>3694</v>
      </c>
      <c r="P367" s="25">
        <v>2512</v>
      </c>
      <c r="Q367" s="76">
        <v>1</v>
      </c>
      <c r="R367" s="14"/>
      <c r="S367" s="33" t="s">
        <v>3799</v>
      </c>
      <c r="T367" s="33" t="s">
        <v>48</v>
      </c>
      <c r="U367" s="41"/>
      <c r="V367" s="90"/>
      <c r="W367" s="41">
        <v>0</v>
      </c>
      <c r="X367" s="79"/>
      <c r="Y367" s="14"/>
      <c r="Z367" s="14">
        <v>1</v>
      </c>
      <c r="AA367" s="77">
        <v>-1</v>
      </c>
      <c r="AB367" s="77"/>
      <c r="AC367" s="76"/>
      <c r="AD367" s="76"/>
      <c r="AE367" s="76"/>
      <c r="AF367" s="76"/>
      <c r="AG367" s="76"/>
      <c r="AH367" s="76"/>
      <c r="AI367" s="76"/>
      <c r="AJ367" s="76"/>
      <c r="AK367" s="76"/>
      <c r="AL367" s="76"/>
      <c r="AM367" s="76"/>
      <c r="AN367" s="76"/>
      <c r="AO367" s="76"/>
    </row>
    <row r="368" spans="1:41" ht="12.45">
      <c r="A368" s="27" t="s">
        <v>3800</v>
      </c>
      <c r="B368" s="78">
        <f t="shared" si="22"/>
        <v>7</v>
      </c>
      <c r="C368" s="33" t="s">
        <v>3801</v>
      </c>
      <c r="D368" s="78">
        <f t="shared" si="23"/>
        <v>4</v>
      </c>
      <c r="E368" s="33" t="s">
        <v>3801</v>
      </c>
      <c r="F368" s="14"/>
      <c r="G368" s="14"/>
      <c r="H368" s="33" t="s">
        <v>3802</v>
      </c>
      <c r="I368" s="33" t="s">
        <v>850</v>
      </c>
      <c r="J368" s="33" t="s">
        <v>35</v>
      </c>
      <c r="K368" s="38"/>
      <c r="L368" s="11" t="s">
        <v>36</v>
      </c>
      <c r="M368" s="11" t="s">
        <v>2385</v>
      </c>
      <c r="N368" s="11" t="s">
        <v>3119</v>
      </c>
      <c r="O368" s="12" t="s">
        <v>3694</v>
      </c>
      <c r="P368" s="25">
        <v>2512</v>
      </c>
      <c r="Q368" s="76">
        <v>1</v>
      </c>
      <c r="R368" s="14"/>
      <c r="S368" s="33" t="s">
        <v>2979</v>
      </c>
      <c r="T368" s="33" t="s">
        <v>48</v>
      </c>
      <c r="U368" s="41"/>
      <c r="V368" s="90"/>
      <c r="W368" s="41">
        <v>0</v>
      </c>
      <c r="X368" s="79"/>
      <c r="Y368" s="14"/>
      <c r="Z368" s="14">
        <v>1</v>
      </c>
      <c r="AA368" s="77">
        <v>-1</v>
      </c>
      <c r="AB368" s="77"/>
      <c r="AC368" s="76"/>
      <c r="AD368" s="76"/>
      <c r="AE368" s="76"/>
      <c r="AF368" s="76"/>
      <c r="AG368" s="76"/>
      <c r="AH368" s="76"/>
      <c r="AI368" s="76"/>
      <c r="AJ368" s="76"/>
      <c r="AK368" s="76"/>
      <c r="AL368" s="76"/>
      <c r="AM368" s="76"/>
      <c r="AN368" s="76"/>
      <c r="AO368" s="76"/>
    </row>
    <row r="369" spans="1:41" ht="12.45">
      <c r="A369" s="27" t="s">
        <v>3803</v>
      </c>
      <c r="B369" s="78">
        <f t="shared" si="22"/>
        <v>20</v>
      </c>
      <c r="C369" s="33" t="s">
        <v>3804</v>
      </c>
      <c r="D369" s="78">
        <f t="shared" si="23"/>
        <v>4</v>
      </c>
      <c r="E369" s="33" t="s">
        <v>3804</v>
      </c>
      <c r="F369" s="14"/>
      <c r="G369" s="14"/>
      <c r="H369" s="33" t="s">
        <v>3805</v>
      </c>
      <c r="I369" s="33" t="s">
        <v>850</v>
      </c>
      <c r="J369" s="33" t="s">
        <v>35</v>
      </c>
      <c r="K369" s="38"/>
      <c r="L369" s="11" t="s">
        <v>36</v>
      </c>
      <c r="M369" s="11" t="s">
        <v>2385</v>
      </c>
      <c r="N369" s="11" t="s">
        <v>3119</v>
      </c>
      <c r="O369" s="12" t="s">
        <v>3694</v>
      </c>
      <c r="P369" s="25">
        <v>2512</v>
      </c>
      <c r="Q369" s="76">
        <v>1</v>
      </c>
      <c r="R369" s="14"/>
      <c r="S369" s="33" t="s">
        <v>3806</v>
      </c>
      <c r="T369" s="33" t="s">
        <v>48</v>
      </c>
      <c r="U369" s="41"/>
      <c r="V369" s="90"/>
      <c r="W369" s="41">
        <v>0</v>
      </c>
      <c r="X369" s="79"/>
      <c r="Y369" s="14"/>
      <c r="Z369" s="14">
        <v>1</v>
      </c>
      <c r="AA369" s="77">
        <v>-1</v>
      </c>
      <c r="AB369" s="77"/>
      <c r="AC369" s="76"/>
      <c r="AD369" s="76"/>
      <c r="AE369" s="76"/>
      <c r="AF369" s="76"/>
      <c r="AG369" s="76"/>
      <c r="AH369" s="76"/>
      <c r="AI369" s="76"/>
      <c r="AJ369" s="76"/>
      <c r="AK369" s="76"/>
      <c r="AL369" s="76"/>
      <c r="AM369" s="76"/>
      <c r="AN369" s="76"/>
      <c r="AO369" s="76"/>
    </row>
    <row r="370" spans="1:41" ht="12.45">
      <c r="A370" s="27" t="s">
        <v>3807</v>
      </c>
      <c r="B370" s="78">
        <f t="shared" si="22"/>
        <v>15</v>
      </c>
      <c r="C370" s="33" t="s">
        <v>3808</v>
      </c>
      <c r="D370" s="78">
        <f t="shared" si="23"/>
        <v>5</v>
      </c>
      <c r="E370" s="33" t="s">
        <v>3808</v>
      </c>
      <c r="F370" s="14"/>
      <c r="G370" s="14"/>
      <c r="H370" s="33" t="s">
        <v>3809</v>
      </c>
      <c r="I370" s="33" t="s">
        <v>850</v>
      </c>
      <c r="J370" s="33" t="s">
        <v>35</v>
      </c>
      <c r="K370" s="38"/>
      <c r="L370" s="11" t="s">
        <v>36</v>
      </c>
      <c r="M370" s="11" t="s">
        <v>2385</v>
      </c>
      <c r="N370" s="11" t="s">
        <v>3119</v>
      </c>
      <c r="O370" s="12" t="s">
        <v>3694</v>
      </c>
      <c r="P370" s="25">
        <v>2512</v>
      </c>
      <c r="Q370" s="76">
        <v>1</v>
      </c>
      <c r="R370" s="14"/>
      <c r="S370" s="33"/>
      <c r="T370" s="33" t="s">
        <v>48</v>
      </c>
      <c r="U370" s="41"/>
      <c r="V370" s="90"/>
      <c r="W370" s="41">
        <v>0</v>
      </c>
      <c r="X370" s="79"/>
      <c r="Y370" s="14"/>
      <c r="Z370" s="14">
        <v>1</v>
      </c>
      <c r="AA370" s="77">
        <v>-1</v>
      </c>
      <c r="AB370" s="77"/>
      <c r="AC370" s="76"/>
      <c r="AD370" s="76"/>
      <c r="AE370" s="76"/>
      <c r="AF370" s="76"/>
      <c r="AG370" s="76"/>
      <c r="AH370" s="76"/>
      <c r="AI370" s="76"/>
      <c r="AJ370" s="76"/>
      <c r="AK370" s="76"/>
      <c r="AL370" s="76"/>
      <c r="AM370" s="76"/>
      <c r="AN370" s="76"/>
      <c r="AO370" s="76"/>
    </row>
    <row r="371" spans="1:41" ht="12.45">
      <c r="A371" s="27" t="s">
        <v>3810</v>
      </c>
      <c r="B371" s="78">
        <f t="shared" si="22"/>
        <v>15</v>
      </c>
      <c r="C371" s="33" t="s">
        <v>3811</v>
      </c>
      <c r="D371" s="78">
        <f t="shared" si="23"/>
        <v>5</v>
      </c>
      <c r="E371" s="33" t="s">
        <v>3811</v>
      </c>
      <c r="F371" s="14"/>
      <c r="G371" s="14"/>
      <c r="H371" s="33" t="s">
        <v>3812</v>
      </c>
      <c r="I371" s="33" t="s">
        <v>807</v>
      </c>
      <c r="J371" s="33" t="s">
        <v>35</v>
      </c>
      <c r="K371" s="38"/>
      <c r="L371" s="11" t="s">
        <v>36</v>
      </c>
      <c r="M371" s="11" t="s">
        <v>2385</v>
      </c>
      <c r="N371" s="11" t="s">
        <v>3119</v>
      </c>
      <c r="O371" s="12" t="s">
        <v>3694</v>
      </c>
      <c r="P371" s="25">
        <v>2512</v>
      </c>
      <c r="Q371" s="76">
        <v>1</v>
      </c>
      <c r="R371" s="14"/>
      <c r="S371" s="33" t="s">
        <v>3813</v>
      </c>
      <c r="T371" s="33" t="s">
        <v>48</v>
      </c>
      <c r="U371" s="41"/>
      <c r="V371" s="90"/>
      <c r="W371" s="41">
        <v>0</v>
      </c>
      <c r="X371" s="79"/>
      <c r="Y371" s="14"/>
      <c r="Z371" s="14">
        <v>1</v>
      </c>
      <c r="AA371" s="77">
        <v>-1</v>
      </c>
      <c r="AB371" s="77"/>
      <c r="AC371" s="76"/>
      <c r="AD371" s="76"/>
      <c r="AE371" s="76"/>
      <c r="AF371" s="76"/>
      <c r="AG371" s="76"/>
      <c r="AH371" s="76"/>
      <c r="AI371" s="76"/>
      <c r="AJ371" s="76"/>
      <c r="AK371" s="76"/>
      <c r="AL371" s="76"/>
      <c r="AM371" s="76"/>
      <c r="AN371" s="76"/>
      <c r="AO371" s="76"/>
    </row>
    <row r="372" spans="1:41" ht="12.45">
      <c r="A372" s="27" t="s">
        <v>3814</v>
      </c>
      <c r="B372" s="78">
        <f t="shared" si="22"/>
        <v>7</v>
      </c>
      <c r="C372" s="33" t="s">
        <v>3815</v>
      </c>
      <c r="D372" s="78">
        <f t="shared" si="23"/>
        <v>4</v>
      </c>
      <c r="E372" s="33" t="s">
        <v>3815</v>
      </c>
      <c r="F372" s="14"/>
      <c r="G372" s="14"/>
      <c r="H372" s="33" t="s">
        <v>3816</v>
      </c>
      <c r="I372" s="33" t="s">
        <v>807</v>
      </c>
      <c r="J372" s="33" t="s">
        <v>35</v>
      </c>
      <c r="K372" s="38"/>
      <c r="L372" s="11" t="s">
        <v>36</v>
      </c>
      <c r="M372" s="11" t="s">
        <v>2385</v>
      </c>
      <c r="N372" s="11" t="s">
        <v>3119</v>
      </c>
      <c r="O372" s="12" t="s">
        <v>3694</v>
      </c>
      <c r="P372" s="25">
        <v>2512</v>
      </c>
      <c r="Q372" s="76">
        <v>1</v>
      </c>
      <c r="R372" s="14"/>
      <c r="S372" s="33" t="s">
        <v>3817</v>
      </c>
      <c r="T372" s="33" t="s">
        <v>48</v>
      </c>
      <c r="U372" s="41"/>
      <c r="V372" s="90"/>
      <c r="W372" s="41">
        <v>0</v>
      </c>
      <c r="X372" s="79"/>
      <c r="Y372" s="14"/>
      <c r="Z372" s="14">
        <v>1</v>
      </c>
      <c r="AA372" s="77">
        <v>-1</v>
      </c>
      <c r="AB372" s="77"/>
      <c r="AC372" s="76"/>
      <c r="AD372" s="76"/>
      <c r="AE372" s="76"/>
      <c r="AF372" s="76"/>
      <c r="AG372" s="76"/>
      <c r="AH372" s="76"/>
      <c r="AI372" s="76"/>
      <c r="AJ372" s="76"/>
      <c r="AK372" s="76"/>
      <c r="AL372" s="76"/>
      <c r="AM372" s="76"/>
      <c r="AN372" s="76"/>
      <c r="AO372" s="76"/>
    </row>
    <row r="373" spans="1:41" ht="12.45">
      <c r="A373" s="27" t="s">
        <v>3818</v>
      </c>
      <c r="B373" s="78">
        <f t="shared" si="22"/>
        <v>6</v>
      </c>
      <c r="C373" s="33" t="s">
        <v>3819</v>
      </c>
      <c r="D373" s="78">
        <f t="shared" si="23"/>
        <v>4</v>
      </c>
      <c r="E373" s="33" t="s">
        <v>3819</v>
      </c>
      <c r="F373" s="14"/>
      <c r="G373" s="14"/>
      <c r="H373" s="33" t="s">
        <v>3820</v>
      </c>
      <c r="I373" s="33" t="s">
        <v>807</v>
      </c>
      <c r="J373" s="33" t="s">
        <v>35</v>
      </c>
      <c r="K373" s="38"/>
      <c r="L373" s="11" t="s">
        <v>36</v>
      </c>
      <c r="M373" s="11" t="s">
        <v>2385</v>
      </c>
      <c r="N373" s="11" t="s">
        <v>3119</v>
      </c>
      <c r="O373" s="12" t="s">
        <v>3694</v>
      </c>
      <c r="P373" s="25">
        <v>2512</v>
      </c>
      <c r="Q373" s="76">
        <v>1</v>
      </c>
      <c r="R373" s="14"/>
      <c r="S373" s="33" t="s">
        <v>3724</v>
      </c>
      <c r="T373" s="33" t="s">
        <v>48</v>
      </c>
      <c r="U373" s="41"/>
      <c r="V373" s="90"/>
      <c r="W373" s="41">
        <v>0</v>
      </c>
      <c r="X373" s="79"/>
      <c r="Y373" s="14"/>
      <c r="Z373" s="14">
        <v>1</v>
      </c>
      <c r="AA373" s="77">
        <v>-1</v>
      </c>
      <c r="AB373" s="77"/>
      <c r="AC373" s="76"/>
      <c r="AD373" s="76"/>
      <c r="AE373" s="76"/>
      <c r="AF373" s="76"/>
      <c r="AG373" s="76"/>
      <c r="AH373" s="76"/>
      <c r="AI373" s="76"/>
      <c r="AJ373" s="76"/>
      <c r="AK373" s="76"/>
      <c r="AL373" s="76"/>
      <c r="AM373" s="76"/>
      <c r="AN373" s="76"/>
      <c r="AO373" s="76"/>
    </row>
    <row r="374" spans="1:41" ht="12.45">
      <c r="A374" s="27" t="s">
        <v>3821</v>
      </c>
      <c r="B374" s="91">
        <f t="shared" si="22"/>
        <v>12</v>
      </c>
      <c r="C374" s="33" t="s">
        <v>3822</v>
      </c>
      <c r="D374" s="78"/>
      <c r="E374" s="33" t="s">
        <v>3822</v>
      </c>
      <c r="F374" s="14"/>
      <c r="G374" s="14"/>
      <c r="H374" s="33" t="s">
        <v>3823</v>
      </c>
      <c r="I374" s="33" t="s">
        <v>807</v>
      </c>
      <c r="J374" s="33" t="s">
        <v>35</v>
      </c>
      <c r="K374" s="38"/>
      <c r="L374" s="11" t="s">
        <v>36</v>
      </c>
      <c r="M374" s="11" t="s">
        <v>2385</v>
      </c>
      <c r="N374" s="11" t="s">
        <v>3119</v>
      </c>
      <c r="O374" s="12" t="s">
        <v>3694</v>
      </c>
      <c r="P374" s="25">
        <v>2512</v>
      </c>
      <c r="Q374" s="76">
        <v>1</v>
      </c>
      <c r="R374" s="14"/>
      <c r="S374" s="33"/>
      <c r="T374" s="33"/>
      <c r="U374" s="41"/>
      <c r="V374" s="90"/>
      <c r="W374" s="41"/>
      <c r="X374" s="79"/>
      <c r="Y374" s="14"/>
      <c r="Z374" s="14"/>
      <c r="AA374" s="77"/>
      <c r="AB374" s="77"/>
      <c r="AC374" s="76"/>
      <c r="AD374" s="76"/>
      <c r="AE374" s="76"/>
      <c r="AF374" s="76"/>
      <c r="AG374" s="76"/>
      <c r="AH374" s="76"/>
      <c r="AI374" s="76"/>
      <c r="AJ374" s="76"/>
      <c r="AK374" s="76"/>
      <c r="AL374" s="76"/>
      <c r="AM374" s="76"/>
      <c r="AN374" s="76"/>
      <c r="AO374" s="76"/>
    </row>
    <row r="375" spans="1:41" ht="12.45">
      <c r="A375" s="27" t="s">
        <v>3824</v>
      </c>
      <c r="B375" s="91">
        <f t="shared" si="22"/>
        <v>11</v>
      </c>
      <c r="C375" s="33" t="s">
        <v>3825</v>
      </c>
      <c r="D375" s="78"/>
      <c r="E375" s="33" t="s">
        <v>3825</v>
      </c>
      <c r="F375" s="14"/>
      <c r="G375" s="14"/>
      <c r="H375" s="33" t="s">
        <v>3826</v>
      </c>
      <c r="I375" s="33" t="s">
        <v>807</v>
      </c>
      <c r="J375" s="33" t="s">
        <v>35</v>
      </c>
      <c r="K375" s="38"/>
      <c r="L375" s="11" t="s">
        <v>36</v>
      </c>
      <c r="M375" s="11" t="s">
        <v>2385</v>
      </c>
      <c r="N375" s="11" t="s">
        <v>3119</v>
      </c>
      <c r="O375" s="12" t="s">
        <v>3694</v>
      </c>
      <c r="P375" s="25">
        <v>2512</v>
      </c>
      <c r="Q375" s="76">
        <v>1</v>
      </c>
      <c r="R375" s="14"/>
      <c r="S375" s="33"/>
      <c r="T375" s="33"/>
      <c r="U375" s="41"/>
      <c r="V375" s="90"/>
      <c r="W375" s="41"/>
      <c r="X375" s="79"/>
      <c r="Y375" s="14"/>
      <c r="Z375" s="14"/>
      <c r="AA375" s="77"/>
      <c r="AB375" s="77"/>
      <c r="AC375" s="76"/>
      <c r="AD375" s="76"/>
      <c r="AE375" s="76"/>
      <c r="AF375" s="76"/>
      <c r="AG375" s="76"/>
      <c r="AH375" s="76"/>
      <c r="AI375" s="76"/>
      <c r="AJ375" s="76"/>
      <c r="AK375" s="76"/>
      <c r="AL375" s="76"/>
      <c r="AM375" s="76"/>
      <c r="AN375" s="76"/>
      <c r="AO375" s="76"/>
    </row>
    <row r="376" spans="1:41" ht="12.45">
      <c r="A376" s="27" t="s">
        <v>3827</v>
      </c>
      <c r="B376" s="78">
        <f t="shared" si="22"/>
        <v>6</v>
      </c>
      <c r="C376" s="33" t="s">
        <v>3828</v>
      </c>
      <c r="D376" s="78">
        <f t="shared" ref="D376:D466" si="24">LEN(C376)</f>
        <v>4</v>
      </c>
      <c r="E376" s="33" t="s">
        <v>3828</v>
      </c>
      <c r="F376" s="14"/>
      <c r="G376" s="14"/>
      <c r="H376" s="33" t="s">
        <v>3829</v>
      </c>
      <c r="I376" s="33" t="s">
        <v>807</v>
      </c>
      <c r="J376" s="33" t="s">
        <v>35</v>
      </c>
      <c r="K376" s="38"/>
      <c r="L376" s="11" t="s">
        <v>36</v>
      </c>
      <c r="M376" s="11" t="s">
        <v>2385</v>
      </c>
      <c r="N376" s="11" t="s">
        <v>3119</v>
      </c>
      <c r="O376" s="12" t="s">
        <v>3694</v>
      </c>
      <c r="P376" s="25">
        <v>2512</v>
      </c>
      <c r="Q376" s="76">
        <v>1</v>
      </c>
      <c r="R376" s="14"/>
      <c r="S376" s="33" t="s">
        <v>3830</v>
      </c>
      <c r="T376" s="33" t="s">
        <v>48</v>
      </c>
      <c r="U376" s="41"/>
      <c r="V376" s="90"/>
      <c r="W376" s="41">
        <v>0</v>
      </c>
      <c r="X376" s="79"/>
      <c r="Y376" s="14"/>
      <c r="Z376" s="14">
        <v>1</v>
      </c>
      <c r="AA376" s="77">
        <v>-1</v>
      </c>
      <c r="AB376" s="77"/>
      <c r="AC376" s="76"/>
      <c r="AD376" s="76"/>
      <c r="AE376" s="76"/>
      <c r="AF376" s="76"/>
      <c r="AG376" s="76"/>
      <c r="AH376" s="76"/>
      <c r="AI376" s="76"/>
      <c r="AJ376" s="76"/>
      <c r="AK376" s="76"/>
      <c r="AL376" s="76"/>
      <c r="AM376" s="76"/>
      <c r="AN376" s="76"/>
      <c r="AO376" s="76"/>
    </row>
    <row r="377" spans="1:41" ht="12.45">
      <c r="A377" s="27" t="s">
        <v>3831</v>
      </c>
      <c r="B377" s="78">
        <f t="shared" si="22"/>
        <v>6</v>
      </c>
      <c r="C377" s="33" t="s">
        <v>3832</v>
      </c>
      <c r="D377" s="78">
        <f t="shared" si="24"/>
        <v>4</v>
      </c>
      <c r="E377" s="33" t="s">
        <v>3832</v>
      </c>
      <c r="F377" s="14"/>
      <c r="G377" s="14"/>
      <c r="H377" s="33" t="s">
        <v>3833</v>
      </c>
      <c r="I377" s="33" t="s">
        <v>807</v>
      </c>
      <c r="J377" s="33" t="s">
        <v>35</v>
      </c>
      <c r="K377" s="38"/>
      <c r="L377" s="11" t="s">
        <v>36</v>
      </c>
      <c r="M377" s="11" t="s">
        <v>2385</v>
      </c>
      <c r="N377" s="11" t="s">
        <v>3119</v>
      </c>
      <c r="O377" s="12" t="s">
        <v>3694</v>
      </c>
      <c r="P377" s="25">
        <v>2512</v>
      </c>
      <c r="Q377" s="76">
        <v>1</v>
      </c>
      <c r="R377" s="14"/>
      <c r="S377" s="33" t="s">
        <v>3834</v>
      </c>
      <c r="T377" s="33" t="s">
        <v>48</v>
      </c>
      <c r="U377" s="41"/>
      <c r="V377" s="90"/>
      <c r="W377" s="41">
        <v>0</v>
      </c>
      <c r="X377" s="79"/>
      <c r="Y377" s="14"/>
      <c r="Z377" s="14">
        <v>1</v>
      </c>
      <c r="AA377" s="77">
        <v>-1</v>
      </c>
      <c r="AB377" s="77"/>
      <c r="AC377" s="76"/>
      <c r="AD377" s="76"/>
      <c r="AE377" s="76"/>
      <c r="AF377" s="76"/>
      <c r="AG377" s="76"/>
      <c r="AH377" s="76"/>
      <c r="AI377" s="76"/>
      <c r="AJ377" s="76"/>
      <c r="AK377" s="76"/>
      <c r="AL377" s="76"/>
      <c r="AM377" s="76"/>
      <c r="AN377" s="76"/>
      <c r="AO377" s="76"/>
    </row>
    <row r="378" spans="1:41" ht="12.45">
      <c r="A378" s="27" t="s">
        <v>3835</v>
      </c>
      <c r="B378" s="78">
        <f t="shared" si="22"/>
        <v>16</v>
      </c>
      <c r="C378" s="33" t="s">
        <v>3836</v>
      </c>
      <c r="D378" s="78">
        <f t="shared" si="24"/>
        <v>4</v>
      </c>
      <c r="E378" s="33" t="s">
        <v>3836</v>
      </c>
      <c r="F378" s="14"/>
      <c r="G378" s="14"/>
      <c r="H378" s="33" t="s">
        <v>3837</v>
      </c>
      <c r="I378" s="33" t="s">
        <v>3488</v>
      </c>
      <c r="J378" s="33" t="s">
        <v>35</v>
      </c>
      <c r="K378" s="38"/>
      <c r="L378" s="11" t="s">
        <v>36</v>
      </c>
      <c r="M378" s="11" t="s">
        <v>2385</v>
      </c>
      <c r="N378" s="11" t="s">
        <v>3119</v>
      </c>
      <c r="O378" s="12" t="s">
        <v>3694</v>
      </c>
      <c r="P378" s="25">
        <v>2512</v>
      </c>
      <c r="Q378" s="76">
        <v>1</v>
      </c>
      <c r="R378" s="14"/>
      <c r="S378" s="33" t="s">
        <v>3838</v>
      </c>
      <c r="T378" s="33" t="s">
        <v>48</v>
      </c>
      <c r="U378" s="41"/>
      <c r="V378" s="90"/>
      <c r="W378" s="41">
        <v>0</v>
      </c>
      <c r="X378" s="79"/>
      <c r="Y378" s="33" t="s">
        <v>451</v>
      </c>
      <c r="Z378" s="14">
        <v>0</v>
      </c>
      <c r="AA378" s="77">
        <v>-1</v>
      </c>
      <c r="AB378" s="77"/>
      <c r="AC378" s="76"/>
      <c r="AD378" s="76"/>
      <c r="AE378" s="76"/>
      <c r="AF378" s="76"/>
      <c r="AG378" s="76"/>
      <c r="AH378" s="76"/>
      <c r="AI378" s="76"/>
      <c r="AJ378" s="76"/>
      <c r="AK378" s="76"/>
      <c r="AL378" s="76"/>
      <c r="AM378" s="76"/>
      <c r="AN378" s="76"/>
      <c r="AO378" s="76"/>
    </row>
    <row r="379" spans="1:41" ht="12.45">
      <c r="A379" s="27" t="s">
        <v>3839</v>
      </c>
      <c r="B379" s="78">
        <f t="shared" si="22"/>
        <v>15</v>
      </c>
      <c r="C379" s="33" t="s">
        <v>3840</v>
      </c>
      <c r="D379" s="78">
        <f t="shared" si="24"/>
        <v>4</v>
      </c>
      <c r="E379" s="33" t="s">
        <v>3840</v>
      </c>
      <c r="F379" s="14"/>
      <c r="G379" s="14"/>
      <c r="H379" s="33" t="s">
        <v>3841</v>
      </c>
      <c r="I379" s="33" t="s">
        <v>3488</v>
      </c>
      <c r="J379" s="33" t="s">
        <v>35</v>
      </c>
      <c r="K379" s="38"/>
      <c r="L379" s="11" t="s">
        <v>36</v>
      </c>
      <c r="M379" s="11" t="s">
        <v>2385</v>
      </c>
      <c r="N379" s="11" t="s">
        <v>3119</v>
      </c>
      <c r="O379" s="12" t="s">
        <v>3694</v>
      </c>
      <c r="P379" s="25">
        <v>2512</v>
      </c>
      <c r="Q379" s="76">
        <v>1</v>
      </c>
      <c r="R379" s="14"/>
      <c r="S379" s="33" t="s">
        <v>3842</v>
      </c>
      <c r="T379" s="33" t="s">
        <v>48</v>
      </c>
      <c r="U379" s="41"/>
      <c r="V379" s="90"/>
      <c r="W379" s="41">
        <v>0</v>
      </c>
      <c r="X379" s="79"/>
      <c r="Y379" s="14"/>
      <c r="Z379" s="14">
        <v>1</v>
      </c>
      <c r="AA379" s="77">
        <v>-1</v>
      </c>
      <c r="AB379" s="77"/>
      <c r="AC379" s="76"/>
      <c r="AD379" s="76"/>
      <c r="AE379" s="76"/>
      <c r="AF379" s="76"/>
      <c r="AG379" s="76"/>
      <c r="AH379" s="76"/>
      <c r="AI379" s="76"/>
      <c r="AJ379" s="76"/>
      <c r="AK379" s="76"/>
      <c r="AL379" s="76"/>
      <c r="AM379" s="76"/>
      <c r="AN379" s="76"/>
      <c r="AO379" s="76"/>
    </row>
    <row r="380" spans="1:41" ht="12.45">
      <c r="A380" s="27" t="s">
        <v>3843</v>
      </c>
      <c r="B380" s="78">
        <f t="shared" si="22"/>
        <v>13</v>
      </c>
      <c r="C380" s="33" t="s">
        <v>3844</v>
      </c>
      <c r="D380" s="78">
        <f t="shared" si="24"/>
        <v>4</v>
      </c>
      <c r="E380" s="33" t="s">
        <v>3844</v>
      </c>
      <c r="F380" s="14"/>
      <c r="G380" s="14"/>
      <c r="H380" s="33" t="s">
        <v>3845</v>
      </c>
      <c r="I380" s="33" t="s">
        <v>3488</v>
      </c>
      <c r="J380" s="33" t="s">
        <v>35</v>
      </c>
      <c r="K380" s="38"/>
      <c r="L380" s="11" t="s">
        <v>36</v>
      </c>
      <c r="M380" s="11" t="s">
        <v>2385</v>
      </c>
      <c r="N380" s="11" t="s">
        <v>3119</v>
      </c>
      <c r="O380" s="12" t="s">
        <v>3694</v>
      </c>
      <c r="P380" s="25">
        <v>2512</v>
      </c>
      <c r="Q380" s="76">
        <v>1</v>
      </c>
      <c r="R380" s="14"/>
      <c r="S380" s="33" t="s">
        <v>3846</v>
      </c>
      <c r="T380" s="33" t="s">
        <v>48</v>
      </c>
      <c r="U380" s="41"/>
      <c r="V380" s="90"/>
      <c r="W380" s="41">
        <v>0</v>
      </c>
      <c r="X380" s="79"/>
      <c r="Y380" s="14"/>
      <c r="Z380" s="14">
        <v>1</v>
      </c>
      <c r="AA380" s="77">
        <v>-1</v>
      </c>
      <c r="AB380" s="77"/>
      <c r="AC380" s="76"/>
      <c r="AD380" s="76"/>
      <c r="AE380" s="76"/>
      <c r="AF380" s="76"/>
      <c r="AG380" s="76"/>
      <c r="AH380" s="76"/>
      <c r="AI380" s="76"/>
      <c r="AJ380" s="76"/>
      <c r="AK380" s="76"/>
      <c r="AL380" s="76"/>
      <c r="AM380" s="76"/>
      <c r="AN380" s="76"/>
      <c r="AO380" s="76"/>
    </row>
    <row r="381" spans="1:41" ht="12.45">
      <c r="A381" s="27" t="s">
        <v>3847</v>
      </c>
      <c r="B381" s="78">
        <f t="shared" si="22"/>
        <v>24</v>
      </c>
      <c r="C381" s="33" t="s">
        <v>3848</v>
      </c>
      <c r="D381" s="78">
        <f t="shared" si="24"/>
        <v>4</v>
      </c>
      <c r="E381" s="33" t="s">
        <v>3848</v>
      </c>
      <c r="F381" s="14"/>
      <c r="G381" s="14"/>
      <c r="H381" s="33" t="s">
        <v>3849</v>
      </c>
      <c r="I381" s="33" t="s">
        <v>66</v>
      </c>
      <c r="J381" s="33" t="s">
        <v>35</v>
      </c>
      <c r="K381" s="38"/>
      <c r="L381" s="11" t="s">
        <v>36</v>
      </c>
      <c r="M381" s="11" t="s">
        <v>2385</v>
      </c>
      <c r="N381" s="11" t="s">
        <v>3119</v>
      </c>
      <c r="O381" s="12" t="s">
        <v>3694</v>
      </c>
      <c r="P381" s="25">
        <v>2512</v>
      </c>
      <c r="Q381" s="76">
        <v>1</v>
      </c>
      <c r="R381" s="14"/>
      <c r="S381" s="33" t="s">
        <v>3850</v>
      </c>
      <c r="T381" s="33" t="s">
        <v>48</v>
      </c>
      <c r="U381" s="41"/>
      <c r="V381" s="90"/>
      <c r="W381" s="41">
        <v>0</v>
      </c>
      <c r="X381" s="80">
        <v>1</v>
      </c>
      <c r="Y381" s="33" t="s">
        <v>451</v>
      </c>
      <c r="Z381" s="14">
        <v>0</v>
      </c>
      <c r="AA381" s="77">
        <v>-1</v>
      </c>
      <c r="AB381" s="77"/>
      <c r="AC381" s="76"/>
      <c r="AD381" s="76"/>
      <c r="AE381" s="76"/>
      <c r="AF381" s="76"/>
      <c r="AG381" s="76"/>
      <c r="AH381" s="76"/>
      <c r="AI381" s="76"/>
      <c r="AJ381" s="76"/>
      <c r="AK381" s="76"/>
      <c r="AL381" s="76"/>
      <c r="AM381" s="76"/>
      <c r="AN381" s="76"/>
      <c r="AO381" s="76"/>
    </row>
    <row r="382" spans="1:41" ht="12.45">
      <c r="A382" s="27" t="s">
        <v>3851</v>
      </c>
      <c r="B382" s="78">
        <f t="shared" si="22"/>
        <v>23</v>
      </c>
      <c r="C382" s="33" t="s">
        <v>3852</v>
      </c>
      <c r="D382" s="78">
        <f t="shared" si="24"/>
        <v>4</v>
      </c>
      <c r="E382" s="33" t="s">
        <v>3852</v>
      </c>
      <c r="F382" s="14"/>
      <c r="G382" s="14"/>
      <c r="H382" s="33" t="s">
        <v>3853</v>
      </c>
      <c r="I382" s="33" t="s">
        <v>66</v>
      </c>
      <c r="J382" s="33" t="s">
        <v>35</v>
      </c>
      <c r="K382" s="38"/>
      <c r="L382" s="11" t="s">
        <v>36</v>
      </c>
      <c r="M382" s="11" t="s">
        <v>2385</v>
      </c>
      <c r="N382" s="11" t="s">
        <v>3119</v>
      </c>
      <c r="O382" s="12" t="s">
        <v>3694</v>
      </c>
      <c r="P382" s="25">
        <v>2512</v>
      </c>
      <c r="Q382" s="76">
        <v>1</v>
      </c>
      <c r="R382" s="14"/>
      <c r="S382" s="33" t="s">
        <v>3854</v>
      </c>
      <c r="T382" s="14"/>
      <c r="U382" s="41"/>
      <c r="V382" s="90"/>
      <c r="W382" s="41">
        <v>0</v>
      </c>
      <c r="X382" s="80">
        <v>1</v>
      </c>
      <c r="Y382" s="33" t="s">
        <v>451</v>
      </c>
      <c r="Z382" s="14">
        <v>0</v>
      </c>
      <c r="AA382" s="77">
        <v>-1</v>
      </c>
      <c r="AB382" s="77"/>
      <c r="AC382" s="76"/>
      <c r="AD382" s="76"/>
      <c r="AE382" s="76"/>
      <c r="AF382" s="76"/>
      <c r="AG382" s="76"/>
      <c r="AH382" s="76"/>
      <c r="AI382" s="76"/>
      <c r="AJ382" s="76"/>
      <c r="AK382" s="76"/>
      <c r="AL382" s="76"/>
      <c r="AM382" s="76"/>
      <c r="AN382" s="76"/>
      <c r="AO382" s="76"/>
    </row>
    <row r="383" spans="1:41" ht="12.45">
      <c r="A383" s="27" t="s">
        <v>3855</v>
      </c>
      <c r="B383" s="78">
        <f t="shared" si="22"/>
        <v>23</v>
      </c>
      <c r="C383" s="33" t="s">
        <v>3856</v>
      </c>
      <c r="D383" s="78">
        <f t="shared" si="24"/>
        <v>4</v>
      </c>
      <c r="E383" s="33" t="s">
        <v>3856</v>
      </c>
      <c r="F383" s="14"/>
      <c r="G383" s="14"/>
      <c r="H383" s="33" t="s">
        <v>3857</v>
      </c>
      <c r="I383" s="33" t="s">
        <v>66</v>
      </c>
      <c r="J383" s="33" t="s">
        <v>35</v>
      </c>
      <c r="K383" s="38"/>
      <c r="L383" s="11" t="s">
        <v>36</v>
      </c>
      <c r="M383" s="11" t="s">
        <v>2385</v>
      </c>
      <c r="N383" s="11" t="s">
        <v>3119</v>
      </c>
      <c r="O383" s="12" t="s">
        <v>3694</v>
      </c>
      <c r="P383" s="25">
        <v>2512</v>
      </c>
      <c r="Q383" s="76">
        <v>1</v>
      </c>
      <c r="R383" s="14"/>
      <c r="S383" s="33" t="s">
        <v>3858</v>
      </c>
      <c r="T383" s="33" t="s">
        <v>48</v>
      </c>
      <c r="U383" s="41"/>
      <c r="V383" s="90"/>
      <c r="W383" s="41">
        <v>0</v>
      </c>
      <c r="X383" s="80">
        <v>1</v>
      </c>
      <c r="Y383" s="33" t="s">
        <v>451</v>
      </c>
      <c r="Z383" s="14">
        <v>0</v>
      </c>
      <c r="AA383" s="77">
        <v>-1</v>
      </c>
      <c r="AB383" s="77"/>
      <c r="AC383" s="76"/>
      <c r="AD383" s="76"/>
      <c r="AE383" s="76"/>
      <c r="AF383" s="76"/>
      <c r="AG383" s="76"/>
      <c r="AH383" s="76"/>
      <c r="AI383" s="76"/>
      <c r="AJ383" s="76"/>
      <c r="AK383" s="76"/>
      <c r="AL383" s="76"/>
      <c r="AM383" s="76"/>
      <c r="AN383" s="76"/>
      <c r="AO383" s="76"/>
    </row>
    <row r="384" spans="1:41" ht="12.45">
      <c r="A384" s="27" t="s">
        <v>3859</v>
      </c>
      <c r="B384" s="78">
        <f t="shared" si="22"/>
        <v>22</v>
      </c>
      <c r="C384" s="33" t="s">
        <v>3860</v>
      </c>
      <c r="D384" s="78">
        <f t="shared" si="24"/>
        <v>5</v>
      </c>
      <c r="E384" s="33" t="s">
        <v>3860</v>
      </c>
      <c r="F384" s="14"/>
      <c r="G384" s="14"/>
      <c r="H384" s="33" t="s">
        <v>3861</v>
      </c>
      <c r="I384" s="33" t="s">
        <v>66</v>
      </c>
      <c r="J384" s="33" t="s">
        <v>35</v>
      </c>
      <c r="K384" s="38"/>
      <c r="L384" s="11" t="s">
        <v>36</v>
      </c>
      <c r="M384" s="11" t="s">
        <v>2385</v>
      </c>
      <c r="N384" s="11" t="s">
        <v>3119</v>
      </c>
      <c r="O384" s="12" t="s">
        <v>3694</v>
      </c>
      <c r="P384" s="25">
        <v>2512</v>
      </c>
      <c r="Q384" s="76">
        <v>1</v>
      </c>
      <c r="R384" s="14"/>
      <c r="S384" s="33" t="s">
        <v>3862</v>
      </c>
      <c r="T384" s="33" t="s">
        <v>3863</v>
      </c>
      <c r="U384" s="41"/>
      <c r="V384" s="90"/>
      <c r="W384" s="41">
        <v>0</v>
      </c>
      <c r="X384" s="80">
        <v>1</v>
      </c>
      <c r="Y384" s="33" t="s">
        <v>451</v>
      </c>
      <c r="Z384" s="14">
        <v>0</v>
      </c>
      <c r="AA384" s="77">
        <v>-1</v>
      </c>
      <c r="AB384" s="77"/>
      <c r="AC384" s="76"/>
      <c r="AD384" s="76"/>
      <c r="AE384" s="76"/>
      <c r="AF384" s="76"/>
      <c r="AG384" s="76"/>
      <c r="AH384" s="76"/>
      <c r="AI384" s="76"/>
      <c r="AJ384" s="76"/>
      <c r="AK384" s="76"/>
      <c r="AL384" s="76"/>
      <c r="AM384" s="76"/>
      <c r="AN384" s="76"/>
      <c r="AO384" s="76"/>
    </row>
    <row r="385" spans="1:41" ht="12.45">
      <c r="A385" s="27" t="s">
        <v>3864</v>
      </c>
      <c r="B385" s="78">
        <f t="shared" si="22"/>
        <v>24</v>
      </c>
      <c r="C385" s="33" t="s">
        <v>3865</v>
      </c>
      <c r="D385" s="78">
        <f t="shared" si="24"/>
        <v>4</v>
      </c>
      <c r="E385" s="33" t="s">
        <v>3865</v>
      </c>
      <c r="F385" s="14"/>
      <c r="G385" s="14"/>
      <c r="H385" s="33" t="s">
        <v>3866</v>
      </c>
      <c r="I385" s="33" t="s">
        <v>66</v>
      </c>
      <c r="J385" s="33" t="s">
        <v>35</v>
      </c>
      <c r="K385" s="38"/>
      <c r="L385" s="11" t="s">
        <v>36</v>
      </c>
      <c r="M385" s="11" t="s">
        <v>2385</v>
      </c>
      <c r="N385" s="11" t="s">
        <v>3119</v>
      </c>
      <c r="O385" s="12" t="s">
        <v>3694</v>
      </c>
      <c r="P385" s="25">
        <v>2512</v>
      </c>
      <c r="Q385" s="76">
        <v>1</v>
      </c>
      <c r="R385" s="14"/>
      <c r="S385" s="33" t="s">
        <v>3867</v>
      </c>
      <c r="T385" s="33" t="s">
        <v>48</v>
      </c>
      <c r="U385" s="38"/>
      <c r="V385" s="92"/>
      <c r="W385" s="38"/>
      <c r="X385" s="79"/>
      <c r="Y385" s="33" t="s">
        <v>451</v>
      </c>
      <c r="Z385" s="14">
        <v>0</v>
      </c>
      <c r="AA385" s="77">
        <v>-1</v>
      </c>
      <c r="AB385" s="77"/>
      <c r="AC385" s="76"/>
      <c r="AD385" s="76"/>
      <c r="AE385" s="76"/>
      <c r="AF385" s="76"/>
      <c r="AG385" s="76"/>
      <c r="AH385" s="76"/>
      <c r="AI385" s="76"/>
      <c r="AJ385" s="76"/>
      <c r="AK385" s="76"/>
      <c r="AL385" s="76"/>
      <c r="AM385" s="76"/>
      <c r="AN385" s="76"/>
      <c r="AO385" s="76"/>
    </row>
    <row r="386" spans="1:41" ht="12.45">
      <c r="A386" s="27" t="s">
        <v>3868</v>
      </c>
      <c r="B386" s="78">
        <f t="shared" si="22"/>
        <v>22</v>
      </c>
      <c r="C386" s="33" t="s">
        <v>3869</v>
      </c>
      <c r="D386" s="78">
        <f t="shared" si="24"/>
        <v>4</v>
      </c>
      <c r="E386" s="33" t="s">
        <v>3869</v>
      </c>
      <c r="F386" s="14"/>
      <c r="G386" s="14"/>
      <c r="H386" s="33" t="s">
        <v>3870</v>
      </c>
      <c r="I386" s="33" t="s">
        <v>3679</v>
      </c>
      <c r="J386" s="33" t="s">
        <v>35</v>
      </c>
      <c r="K386" s="38"/>
      <c r="L386" s="11" t="s">
        <v>36</v>
      </c>
      <c r="M386" s="11" t="s">
        <v>2385</v>
      </c>
      <c r="N386" s="11" t="s">
        <v>3119</v>
      </c>
      <c r="O386" s="12" t="s">
        <v>3694</v>
      </c>
      <c r="P386" s="25">
        <v>2512</v>
      </c>
      <c r="Q386" s="76">
        <v>1</v>
      </c>
      <c r="R386" s="14"/>
      <c r="S386" s="33" t="s">
        <v>3871</v>
      </c>
      <c r="T386" s="33" t="s">
        <v>48</v>
      </c>
      <c r="U386" s="38"/>
      <c r="V386" s="92"/>
      <c r="W386" s="38"/>
      <c r="X386" s="79"/>
      <c r="Y386" s="14"/>
      <c r="Z386" s="14">
        <v>1</v>
      </c>
      <c r="AA386" s="77">
        <v>-1</v>
      </c>
      <c r="AB386" s="77"/>
      <c r="AC386" s="76"/>
      <c r="AD386" s="76"/>
      <c r="AE386" s="76"/>
      <c r="AF386" s="76"/>
      <c r="AG386" s="76"/>
      <c r="AH386" s="76"/>
      <c r="AI386" s="76"/>
      <c r="AJ386" s="76"/>
      <c r="AK386" s="76"/>
      <c r="AL386" s="76"/>
      <c r="AM386" s="76"/>
      <c r="AN386" s="76"/>
      <c r="AO386" s="76"/>
    </row>
    <row r="387" spans="1:41" ht="12.45">
      <c r="A387" s="27" t="s">
        <v>3872</v>
      </c>
      <c r="B387" s="78">
        <f t="shared" si="22"/>
        <v>23</v>
      </c>
      <c r="C387" s="33" t="s">
        <v>3873</v>
      </c>
      <c r="D387" s="78">
        <f t="shared" si="24"/>
        <v>4</v>
      </c>
      <c r="E387" s="33" t="s">
        <v>3873</v>
      </c>
      <c r="F387" s="14"/>
      <c r="G387" s="14"/>
      <c r="H387" s="33" t="s">
        <v>3874</v>
      </c>
      <c r="I387" s="33" t="s">
        <v>3679</v>
      </c>
      <c r="J387" s="33" t="s">
        <v>35</v>
      </c>
      <c r="K387" s="38"/>
      <c r="L387" s="11" t="s">
        <v>36</v>
      </c>
      <c r="M387" s="11" t="s">
        <v>2385</v>
      </c>
      <c r="N387" s="11" t="s">
        <v>3119</v>
      </c>
      <c r="O387" s="12" t="s">
        <v>3694</v>
      </c>
      <c r="P387" s="25">
        <v>2512</v>
      </c>
      <c r="Q387" s="76">
        <v>1</v>
      </c>
      <c r="R387" s="14"/>
      <c r="S387" s="33" t="s">
        <v>3875</v>
      </c>
      <c r="T387" s="33" t="s">
        <v>48</v>
      </c>
      <c r="U387" s="38"/>
      <c r="V387" s="92"/>
      <c r="W387" s="38"/>
      <c r="X387" s="79"/>
      <c r="Y387" s="33" t="s">
        <v>451</v>
      </c>
      <c r="Z387" s="14">
        <v>0</v>
      </c>
      <c r="AA387" s="77">
        <v>-1</v>
      </c>
      <c r="AB387" s="77"/>
      <c r="AC387" s="76"/>
      <c r="AD387" s="76"/>
      <c r="AE387" s="76"/>
      <c r="AF387" s="76"/>
      <c r="AG387" s="76"/>
      <c r="AH387" s="76"/>
      <c r="AI387" s="76"/>
      <c r="AJ387" s="76"/>
      <c r="AK387" s="76"/>
      <c r="AL387" s="76"/>
      <c r="AM387" s="76"/>
      <c r="AN387" s="76"/>
      <c r="AO387" s="76"/>
    </row>
    <row r="388" spans="1:41" ht="12.45">
      <c r="A388" s="27" t="s">
        <v>3876</v>
      </c>
      <c r="B388" s="78">
        <f t="shared" si="22"/>
        <v>22</v>
      </c>
      <c r="C388" s="33" t="s">
        <v>3877</v>
      </c>
      <c r="D388" s="78">
        <f t="shared" si="24"/>
        <v>4</v>
      </c>
      <c r="E388" s="33" t="s">
        <v>3877</v>
      </c>
      <c r="F388" s="14"/>
      <c r="G388" s="14"/>
      <c r="H388" s="33" t="s">
        <v>3878</v>
      </c>
      <c r="I388" s="33" t="s">
        <v>3679</v>
      </c>
      <c r="J388" s="33" t="s">
        <v>35</v>
      </c>
      <c r="K388" s="38"/>
      <c r="L388" s="11" t="s">
        <v>36</v>
      </c>
      <c r="M388" s="11" t="s">
        <v>2385</v>
      </c>
      <c r="N388" s="11" t="s">
        <v>3119</v>
      </c>
      <c r="O388" s="12" t="s">
        <v>3694</v>
      </c>
      <c r="P388" s="25">
        <v>2512</v>
      </c>
      <c r="Q388" s="76">
        <v>1</v>
      </c>
      <c r="R388" s="14"/>
      <c r="S388" s="33" t="s">
        <v>3879</v>
      </c>
      <c r="T388" s="33" t="s">
        <v>48</v>
      </c>
      <c r="U388" s="38"/>
      <c r="V388" s="92"/>
      <c r="W388" s="38"/>
      <c r="X388" s="79"/>
      <c r="Y388" s="33" t="s">
        <v>451</v>
      </c>
      <c r="Z388" s="14">
        <v>0</v>
      </c>
      <c r="AA388" s="77">
        <v>-1</v>
      </c>
      <c r="AB388" s="77"/>
      <c r="AC388" s="76"/>
      <c r="AD388" s="76"/>
      <c r="AE388" s="76"/>
      <c r="AF388" s="76"/>
      <c r="AG388" s="76"/>
      <c r="AH388" s="76"/>
      <c r="AI388" s="76"/>
      <c r="AJ388" s="76"/>
      <c r="AK388" s="76"/>
      <c r="AL388" s="76"/>
      <c r="AM388" s="76"/>
      <c r="AN388" s="76"/>
      <c r="AO388" s="76"/>
    </row>
    <row r="389" spans="1:41" ht="12.45">
      <c r="A389" s="27" t="s">
        <v>3880</v>
      </c>
      <c r="B389" s="78">
        <f t="shared" si="22"/>
        <v>21</v>
      </c>
      <c r="C389" s="33" t="s">
        <v>3881</v>
      </c>
      <c r="D389" s="78">
        <f t="shared" si="24"/>
        <v>4</v>
      </c>
      <c r="E389" s="33" t="s">
        <v>3881</v>
      </c>
      <c r="F389" s="14"/>
      <c r="G389" s="14"/>
      <c r="H389" s="33" t="s">
        <v>3882</v>
      </c>
      <c r="I389" s="33" t="s">
        <v>881</v>
      </c>
      <c r="J389" s="33" t="s">
        <v>35</v>
      </c>
      <c r="K389" s="38"/>
      <c r="L389" s="11" t="s">
        <v>36</v>
      </c>
      <c r="M389" s="11" t="s">
        <v>2385</v>
      </c>
      <c r="N389" s="11" t="s">
        <v>3119</v>
      </c>
      <c r="O389" s="12" t="s">
        <v>3694</v>
      </c>
      <c r="P389" s="25">
        <v>2512</v>
      </c>
      <c r="Q389" s="76">
        <v>1</v>
      </c>
      <c r="R389" s="14"/>
      <c r="S389" s="33" t="s">
        <v>3883</v>
      </c>
      <c r="T389" s="33" t="s">
        <v>48</v>
      </c>
      <c r="U389" s="41"/>
      <c r="V389" s="90"/>
      <c r="W389" s="41">
        <v>0</v>
      </c>
      <c r="X389" s="79"/>
      <c r="Y389" s="33" t="s">
        <v>451</v>
      </c>
      <c r="Z389" s="14">
        <v>0</v>
      </c>
      <c r="AA389" s="77">
        <v>-1</v>
      </c>
      <c r="AB389" s="77"/>
      <c r="AC389" s="76"/>
      <c r="AD389" s="76"/>
      <c r="AE389" s="76"/>
      <c r="AF389" s="76"/>
      <c r="AG389" s="76"/>
      <c r="AH389" s="76"/>
      <c r="AI389" s="76"/>
      <c r="AJ389" s="76"/>
      <c r="AK389" s="76"/>
      <c r="AL389" s="76"/>
      <c r="AM389" s="76"/>
      <c r="AN389" s="76"/>
      <c r="AO389" s="76"/>
    </row>
    <row r="390" spans="1:41" ht="12.45">
      <c r="A390" s="27" t="s">
        <v>3884</v>
      </c>
      <c r="B390" s="78">
        <f t="shared" si="22"/>
        <v>22</v>
      </c>
      <c r="C390" s="33" t="s">
        <v>3885</v>
      </c>
      <c r="D390" s="78">
        <f t="shared" si="24"/>
        <v>4</v>
      </c>
      <c r="E390" s="33" t="s">
        <v>3885</v>
      </c>
      <c r="F390" s="14"/>
      <c r="G390" s="14"/>
      <c r="H390" s="33" t="s">
        <v>3886</v>
      </c>
      <c r="I390" s="33" t="s">
        <v>881</v>
      </c>
      <c r="J390" s="33" t="s">
        <v>35</v>
      </c>
      <c r="K390" s="38"/>
      <c r="L390" s="11" t="s">
        <v>36</v>
      </c>
      <c r="M390" s="11" t="s">
        <v>2385</v>
      </c>
      <c r="N390" s="11" t="s">
        <v>3119</v>
      </c>
      <c r="O390" s="12" t="s">
        <v>3694</v>
      </c>
      <c r="P390" s="25">
        <v>2512</v>
      </c>
      <c r="Q390" s="76">
        <v>1</v>
      </c>
      <c r="R390" s="14"/>
      <c r="S390" s="33" t="s">
        <v>3887</v>
      </c>
      <c r="T390" s="33" t="s">
        <v>48</v>
      </c>
      <c r="U390" s="41"/>
      <c r="V390" s="90"/>
      <c r="W390" s="41">
        <v>0</v>
      </c>
      <c r="X390" s="79"/>
      <c r="Y390" s="14"/>
      <c r="Z390" s="14">
        <v>1</v>
      </c>
      <c r="AA390" s="77">
        <v>-1</v>
      </c>
      <c r="AB390" s="77"/>
      <c r="AC390" s="76"/>
      <c r="AD390" s="76"/>
      <c r="AE390" s="76"/>
      <c r="AF390" s="76"/>
      <c r="AG390" s="76"/>
      <c r="AH390" s="76"/>
      <c r="AI390" s="76"/>
      <c r="AJ390" s="76"/>
      <c r="AK390" s="76"/>
      <c r="AL390" s="76"/>
      <c r="AM390" s="76"/>
      <c r="AN390" s="76"/>
      <c r="AO390" s="76"/>
    </row>
    <row r="391" spans="1:41" ht="12.45">
      <c r="A391" s="27" t="s">
        <v>2393</v>
      </c>
      <c r="B391" s="78">
        <f t="shared" si="22"/>
        <v>16</v>
      </c>
      <c r="C391" s="33" t="s">
        <v>2394</v>
      </c>
      <c r="D391" s="78">
        <f t="shared" si="24"/>
        <v>10</v>
      </c>
      <c r="E391" s="33" t="s">
        <v>2394</v>
      </c>
      <c r="F391" s="78">
        <v>1</v>
      </c>
      <c r="G391" s="78">
        <v>1</v>
      </c>
      <c r="H391" s="33" t="s">
        <v>2389</v>
      </c>
      <c r="I391" s="33" t="s">
        <v>66</v>
      </c>
      <c r="J391" s="33" t="s">
        <v>35</v>
      </c>
      <c r="K391" s="38"/>
      <c r="L391" s="11" t="s">
        <v>36</v>
      </c>
      <c r="M391" s="11" t="s">
        <v>2385</v>
      </c>
      <c r="N391" s="11" t="s">
        <v>3119</v>
      </c>
      <c r="O391" s="12" t="s">
        <v>3888</v>
      </c>
      <c r="P391" s="25">
        <v>2513</v>
      </c>
      <c r="Q391" s="76">
        <v>0</v>
      </c>
      <c r="R391" s="14"/>
      <c r="S391" s="14"/>
      <c r="T391" s="14"/>
      <c r="U391" s="38"/>
      <c r="V391" s="92"/>
      <c r="W391" s="38"/>
      <c r="X391" s="79"/>
      <c r="Y391" s="14"/>
      <c r="Z391" s="14">
        <v>1</v>
      </c>
      <c r="AA391" s="77">
        <v>-2</v>
      </c>
      <c r="AB391" s="77"/>
      <c r="AC391" s="76"/>
      <c r="AD391" s="76"/>
      <c r="AE391" s="76"/>
      <c r="AF391" s="76"/>
      <c r="AG391" s="76"/>
      <c r="AH391" s="76"/>
      <c r="AI391" s="76"/>
      <c r="AJ391" s="76"/>
      <c r="AK391" s="76"/>
      <c r="AL391" s="76"/>
      <c r="AM391" s="76"/>
      <c r="AN391" s="76"/>
      <c r="AO391" s="76"/>
    </row>
    <row r="392" spans="1:41" ht="12.45">
      <c r="A392" s="27" t="s">
        <v>98</v>
      </c>
      <c r="B392" s="78">
        <f t="shared" si="22"/>
        <v>4</v>
      </c>
      <c r="C392" s="33" t="s">
        <v>2253</v>
      </c>
      <c r="D392" s="78">
        <f t="shared" si="24"/>
        <v>4</v>
      </c>
      <c r="E392" s="33" t="s">
        <v>3121</v>
      </c>
      <c r="F392" s="78">
        <v>2</v>
      </c>
      <c r="G392" s="78">
        <v>1</v>
      </c>
      <c r="H392" s="33" t="s">
        <v>3122</v>
      </c>
      <c r="I392" s="33" t="s">
        <v>98</v>
      </c>
      <c r="J392" s="33" t="s">
        <v>35</v>
      </c>
      <c r="K392" s="38"/>
      <c r="L392" s="11" t="s">
        <v>36</v>
      </c>
      <c r="M392" s="11" t="s">
        <v>2385</v>
      </c>
      <c r="N392" s="11" t="s">
        <v>3119</v>
      </c>
      <c r="O392" s="12" t="s">
        <v>3888</v>
      </c>
      <c r="P392" s="25">
        <v>2513</v>
      </c>
      <c r="Q392" s="76">
        <v>0</v>
      </c>
      <c r="R392" s="14"/>
      <c r="S392" s="14"/>
      <c r="T392" s="14"/>
      <c r="U392" s="38"/>
      <c r="V392" s="92"/>
      <c r="W392" s="38"/>
      <c r="X392" s="79"/>
      <c r="Y392" s="14"/>
      <c r="Z392" s="14">
        <v>1</v>
      </c>
      <c r="AA392" s="77">
        <v>-2</v>
      </c>
      <c r="AB392" s="77"/>
      <c r="AC392" s="76"/>
      <c r="AD392" s="76"/>
      <c r="AE392" s="76"/>
      <c r="AF392" s="76"/>
      <c r="AG392" s="76"/>
      <c r="AH392" s="76"/>
      <c r="AI392" s="76"/>
      <c r="AJ392" s="76"/>
      <c r="AK392" s="76"/>
      <c r="AL392" s="76"/>
      <c r="AM392" s="76"/>
      <c r="AN392" s="76"/>
      <c r="AO392" s="76"/>
    </row>
    <row r="393" spans="1:41" ht="12.45">
      <c r="A393" s="27" t="s">
        <v>677</v>
      </c>
      <c r="B393" s="78">
        <f t="shared" si="22"/>
        <v>3</v>
      </c>
      <c r="C393" s="33" t="s">
        <v>3123</v>
      </c>
      <c r="D393" s="78">
        <f t="shared" si="24"/>
        <v>3</v>
      </c>
      <c r="E393" s="33" t="s">
        <v>3124</v>
      </c>
      <c r="F393" s="78">
        <v>3</v>
      </c>
      <c r="G393" s="78">
        <v>1</v>
      </c>
      <c r="H393" s="33" t="s">
        <v>3125</v>
      </c>
      <c r="I393" s="33" t="s">
        <v>677</v>
      </c>
      <c r="J393" s="33" t="str">
        <f>IF(I393="day","single")</f>
        <v>single</v>
      </c>
      <c r="K393" s="38"/>
      <c r="L393" s="11" t="s">
        <v>36</v>
      </c>
      <c r="M393" s="11" t="s">
        <v>2385</v>
      </c>
      <c r="N393" s="11" t="s">
        <v>3119</v>
      </c>
      <c r="O393" s="12" t="s">
        <v>3888</v>
      </c>
      <c r="P393" s="25">
        <v>2513</v>
      </c>
      <c r="Q393" s="76">
        <v>0</v>
      </c>
      <c r="R393" s="14"/>
      <c r="S393" s="14"/>
      <c r="T393" s="14"/>
      <c r="U393" s="41"/>
      <c r="V393" s="90"/>
      <c r="W393" s="41">
        <v>0</v>
      </c>
      <c r="X393" s="80">
        <v>366</v>
      </c>
      <c r="Y393" s="14"/>
      <c r="Z393" s="14">
        <v>1</v>
      </c>
      <c r="AA393" s="77">
        <v>-2</v>
      </c>
      <c r="AB393" s="77"/>
      <c r="AC393" s="76"/>
      <c r="AD393" s="76"/>
      <c r="AE393" s="76"/>
      <c r="AF393" s="76"/>
      <c r="AG393" s="76"/>
      <c r="AH393" s="76"/>
      <c r="AI393" s="76"/>
      <c r="AJ393" s="76"/>
      <c r="AK393" s="76"/>
      <c r="AL393" s="76"/>
      <c r="AM393" s="76"/>
      <c r="AN393" s="76"/>
      <c r="AO393" s="76"/>
    </row>
    <row r="394" spans="1:41" ht="12.45">
      <c r="A394" s="27" t="s">
        <v>3889</v>
      </c>
      <c r="B394" s="78">
        <f t="shared" si="22"/>
        <v>21</v>
      </c>
      <c r="C394" s="33" t="s">
        <v>3890</v>
      </c>
      <c r="D394" s="78">
        <f t="shared" si="24"/>
        <v>4</v>
      </c>
      <c r="E394" s="33" t="s">
        <v>3891</v>
      </c>
      <c r="F394" s="14"/>
      <c r="G394" s="14"/>
      <c r="H394" s="33" t="s">
        <v>3892</v>
      </c>
      <c r="I394" s="33" t="s">
        <v>729</v>
      </c>
      <c r="J394" s="33" t="s">
        <v>35</v>
      </c>
      <c r="K394" s="38"/>
      <c r="L394" s="11" t="s">
        <v>36</v>
      </c>
      <c r="M394" s="11" t="s">
        <v>2385</v>
      </c>
      <c r="N394" s="11" t="s">
        <v>3119</v>
      </c>
      <c r="O394" s="12" t="s">
        <v>3888</v>
      </c>
      <c r="P394" s="25">
        <v>2513</v>
      </c>
      <c r="Q394" s="76">
        <v>1</v>
      </c>
      <c r="R394" s="14"/>
      <c r="S394" s="14"/>
      <c r="T394" s="33" t="s">
        <v>48</v>
      </c>
      <c r="U394" s="41"/>
      <c r="V394" s="90"/>
      <c r="W394" s="41">
        <v>0</v>
      </c>
      <c r="X394" s="79"/>
      <c r="Y394" s="14"/>
      <c r="Z394" s="14">
        <v>1</v>
      </c>
      <c r="AA394" s="77">
        <v>-1</v>
      </c>
      <c r="AB394" s="77"/>
      <c r="AC394" s="76"/>
      <c r="AD394" s="76"/>
      <c r="AE394" s="76"/>
      <c r="AF394" s="76"/>
      <c r="AG394" s="76"/>
      <c r="AH394" s="76"/>
      <c r="AI394" s="76"/>
      <c r="AJ394" s="76"/>
      <c r="AK394" s="76"/>
      <c r="AL394" s="76"/>
      <c r="AM394" s="76"/>
      <c r="AN394" s="76"/>
      <c r="AO394" s="76"/>
    </row>
    <row r="395" spans="1:41" ht="12.45">
      <c r="A395" s="27" t="s">
        <v>3893</v>
      </c>
      <c r="B395" s="78">
        <f t="shared" si="22"/>
        <v>20</v>
      </c>
      <c r="C395" s="33" t="s">
        <v>3894</v>
      </c>
      <c r="D395" s="78">
        <f t="shared" si="24"/>
        <v>4</v>
      </c>
      <c r="E395" s="33" t="s">
        <v>3895</v>
      </c>
      <c r="F395" s="14"/>
      <c r="G395" s="14"/>
      <c r="H395" s="33" t="s">
        <v>3896</v>
      </c>
      <c r="I395" s="33" t="s">
        <v>729</v>
      </c>
      <c r="J395" s="33" t="s">
        <v>35</v>
      </c>
      <c r="K395" s="38"/>
      <c r="L395" s="11" t="s">
        <v>36</v>
      </c>
      <c r="M395" s="11" t="s">
        <v>2385</v>
      </c>
      <c r="N395" s="11" t="s">
        <v>3119</v>
      </c>
      <c r="O395" s="12" t="s">
        <v>3888</v>
      </c>
      <c r="P395" s="25">
        <v>2513</v>
      </c>
      <c r="Q395" s="76">
        <v>1</v>
      </c>
      <c r="R395" s="14"/>
      <c r="S395" s="33" t="s">
        <v>3704</v>
      </c>
      <c r="T395" s="33" t="s">
        <v>48</v>
      </c>
      <c r="U395" s="41"/>
      <c r="V395" s="90"/>
      <c r="W395" s="41">
        <v>0</v>
      </c>
      <c r="X395" s="79"/>
      <c r="Y395" s="14"/>
      <c r="Z395" s="14">
        <v>1</v>
      </c>
      <c r="AA395" s="77">
        <v>-1</v>
      </c>
      <c r="AB395" s="77"/>
      <c r="AC395" s="76"/>
      <c r="AD395" s="76"/>
      <c r="AE395" s="76"/>
      <c r="AF395" s="76"/>
      <c r="AG395" s="76"/>
      <c r="AH395" s="76"/>
      <c r="AI395" s="76"/>
      <c r="AJ395" s="76"/>
      <c r="AK395" s="76"/>
      <c r="AL395" s="76"/>
      <c r="AM395" s="76"/>
      <c r="AN395" s="76"/>
      <c r="AO395" s="76"/>
    </row>
    <row r="396" spans="1:41" ht="12.45">
      <c r="A396" s="27" t="s">
        <v>3897</v>
      </c>
      <c r="B396" s="78">
        <f t="shared" si="22"/>
        <v>12</v>
      </c>
      <c r="C396" s="33" t="s">
        <v>3898</v>
      </c>
      <c r="D396" s="78">
        <f t="shared" si="24"/>
        <v>4</v>
      </c>
      <c r="E396" s="33" t="s">
        <v>3899</v>
      </c>
      <c r="F396" s="14"/>
      <c r="G396" s="14"/>
      <c r="H396" s="33" t="s">
        <v>3900</v>
      </c>
      <c r="I396" s="33" t="s">
        <v>729</v>
      </c>
      <c r="J396" s="33" t="s">
        <v>35</v>
      </c>
      <c r="K396" s="38"/>
      <c r="L396" s="11" t="s">
        <v>36</v>
      </c>
      <c r="M396" s="11" t="s">
        <v>2385</v>
      </c>
      <c r="N396" s="11" t="s">
        <v>3119</v>
      </c>
      <c r="O396" s="12" t="s">
        <v>3888</v>
      </c>
      <c r="P396" s="25">
        <v>2513</v>
      </c>
      <c r="Q396" s="76">
        <v>1</v>
      </c>
      <c r="R396" s="14"/>
      <c r="S396" s="33" t="s">
        <v>3714</v>
      </c>
      <c r="T396" s="33" t="s">
        <v>48</v>
      </c>
      <c r="U396" s="41"/>
      <c r="V396" s="90"/>
      <c r="W396" s="41">
        <v>0</v>
      </c>
      <c r="X396" s="79"/>
      <c r="Y396" s="14"/>
      <c r="Z396" s="14">
        <v>1</v>
      </c>
      <c r="AA396" s="77">
        <v>-1</v>
      </c>
      <c r="AB396" s="77"/>
      <c r="AC396" s="76"/>
      <c r="AD396" s="76"/>
      <c r="AE396" s="76"/>
      <c r="AF396" s="76"/>
      <c r="AG396" s="76"/>
      <c r="AH396" s="76"/>
      <c r="AI396" s="76"/>
      <c r="AJ396" s="76"/>
      <c r="AK396" s="76"/>
      <c r="AL396" s="76"/>
      <c r="AM396" s="76"/>
      <c r="AN396" s="76"/>
      <c r="AO396" s="76"/>
    </row>
    <row r="397" spans="1:41" ht="12.45">
      <c r="A397" s="27" t="s">
        <v>3901</v>
      </c>
      <c r="B397" s="78">
        <f t="shared" si="22"/>
        <v>20</v>
      </c>
      <c r="C397" s="33" t="s">
        <v>3902</v>
      </c>
      <c r="D397" s="78">
        <f t="shared" si="24"/>
        <v>4</v>
      </c>
      <c r="E397" s="33" t="s">
        <v>3903</v>
      </c>
      <c r="F397" s="14"/>
      <c r="G397" s="14"/>
      <c r="H397" s="33" t="s">
        <v>3904</v>
      </c>
      <c r="I397" s="33" t="s">
        <v>729</v>
      </c>
      <c r="J397" s="33" t="s">
        <v>35</v>
      </c>
      <c r="K397" s="38"/>
      <c r="L397" s="11" t="s">
        <v>36</v>
      </c>
      <c r="M397" s="11" t="s">
        <v>2385</v>
      </c>
      <c r="N397" s="11" t="s">
        <v>3119</v>
      </c>
      <c r="O397" s="12" t="s">
        <v>3888</v>
      </c>
      <c r="P397" s="25">
        <v>2513</v>
      </c>
      <c r="Q397" s="76">
        <v>1</v>
      </c>
      <c r="R397" s="14"/>
      <c r="S397" s="33" t="s">
        <v>3724</v>
      </c>
      <c r="T397" s="33" t="s">
        <v>48</v>
      </c>
      <c r="U397" s="41"/>
      <c r="V397" s="90"/>
      <c r="W397" s="41">
        <v>0</v>
      </c>
      <c r="X397" s="79"/>
      <c r="Y397" s="14"/>
      <c r="Z397" s="14">
        <v>1</v>
      </c>
      <c r="AA397" s="77">
        <v>-1</v>
      </c>
      <c r="AB397" s="77"/>
      <c r="AC397" s="76"/>
      <c r="AD397" s="76"/>
      <c r="AE397" s="76"/>
      <c r="AF397" s="76"/>
      <c r="AG397" s="76"/>
      <c r="AH397" s="76"/>
      <c r="AI397" s="76"/>
      <c r="AJ397" s="76"/>
      <c r="AK397" s="76"/>
      <c r="AL397" s="76"/>
      <c r="AM397" s="76"/>
      <c r="AN397" s="76"/>
      <c r="AO397" s="76"/>
    </row>
    <row r="398" spans="1:41" ht="12.45">
      <c r="A398" s="27" t="s">
        <v>3905</v>
      </c>
      <c r="B398" s="78">
        <f t="shared" si="22"/>
        <v>12</v>
      </c>
      <c r="C398" s="33" t="s">
        <v>3906</v>
      </c>
      <c r="D398" s="78">
        <f t="shared" si="24"/>
        <v>5</v>
      </c>
      <c r="E398" s="33" t="s">
        <v>3907</v>
      </c>
      <c r="F398" s="14"/>
      <c r="G398" s="14"/>
      <c r="H398" s="33" t="s">
        <v>3908</v>
      </c>
      <c r="I398" s="33" t="s">
        <v>729</v>
      </c>
      <c r="J398" s="33" t="s">
        <v>35</v>
      </c>
      <c r="K398" s="38"/>
      <c r="L398" s="11" t="s">
        <v>36</v>
      </c>
      <c r="M398" s="11" t="s">
        <v>2385</v>
      </c>
      <c r="N398" s="11" t="s">
        <v>3119</v>
      </c>
      <c r="O398" s="12" t="s">
        <v>3888</v>
      </c>
      <c r="P398" s="25">
        <v>2513</v>
      </c>
      <c r="Q398" s="76">
        <v>1</v>
      </c>
      <c r="R398" s="14"/>
      <c r="S398" s="14"/>
      <c r="T398" s="14"/>
      <c r="U398" s="41"/>
      <c r="V398" s="90"/>
      <c r="W398" s="41">
        <v>0</v>
      </c>
      <c r="X398" s="79"/>
      <c r="Y398" s="14"/>
      <c r="Z398" s="14">
        <v>1</v>
      </c>
      <c r="AA398" s="77">
        <v>-1</v>
      </c>
      <c r="AB398" s="77"/>
      <c r="AC398" s="76"/>
      <c r="AD398" s="76"/>
      <c r="AE398" s="76"/>
      <c r="AF398" s="76"/>
      <c r="AG398" s="76"/>
      <c r="AH398" s="76"/>
      <c r="AI398" s="76"/>
      <c r="AJ398" s="76"/>
      <c r="AK398" s="76"/>
      <c r="AL398" s="76"/>
      <c r="AM398" s="76"/>
      <c r="AN398" s="76"/>
      <c r="AO398" s="76"/>
    </row>
    <row r="399" spans="1:41" ht="12.45">
      <c r="A399" s="27" t="s">
        <v>3909</v>
      </c>
      <c r="B399" s="78">
        <f t="shared" si="22"/>
        <v>11</v>
      </c>
      <c r="C399" s="33" t="s">
        <v>3910</v>
      </c>
      <c r="D399" s="78">
        <f t="shared" si="24"/>
        <v>5</v>
      </c>
      <c r="E399" s="33" t="s">
        <v>3911</v>
      </c>
      <c r="F399" s="14"/>
      <c r="G399" s="14"/>
      <c r="H399" s="33" t="s">
        <v>3912</v>
      </c>
      <c r="I399" s="33" t="s">
        <v>729</v>
      </c>
      <c r="J399" s="33" t="s">
        <v>35</v>
      </c>
      <c r="K399" s="38"/>
      <c r="L399" s="11" t="s">
        <v>36</v>
      </c>
      <c r="M399" s="11" t="s">
        <v>2385</v>
      </c>
      <c r="N399" s="11" t="s">
        <v>3119</v>
      </c>
      <c r="O399" s="12" t="s">
        <v>3888</v>
      </c>
      <c r="P399" s="25">
        <v>2513</v>
      </c>
      <c r="Q399" s="76">
        <v>1</v>
      </c>
      <c r="R399" s="14"/>
      <c r="S399" s="14"/>
      <c r="T399" s="14"/>
      <c r="U399" s="41"/>
      <c r="V399" s="90"/>
      <c r="W399" s="41">
        <v>0</v>
      </c>
      <c r="X399" s="79"/>
      <c r="Y399" s="14"/>
      <c r="Z399" s="14">
        <v>1</v>
      </c>
      <c r="AA399" s="77">
        <v>-1</v>
      </c>
      <c r="AB399" s="77"/>
      <c r="AC399" s="76"/>
      <c r="AD399" s="76"/>
      <c r="AE399" s="76"/>
      <c r="AF399" s="76"/>
      <c r="AG399" s="76"/>
      <c r="AH399" s="76"/>
      <c r="AI399" s="76"/>
      <c r="AJ399" s="76"/>
      <c r="AK399" s="76"/>
      <c r="AL399" s="76"/>
      <c r="AM399" s="76"/>
      <c r="AN399" s="76"/>
      <c r="AO399" s="76"/>
    </row>
    <row r="400" spans="1:41" ht="12.45">
      <c r="A400" s="27" t="s">
        <v>3913</v>
      </c>
      <c r="B400" s="78">
        <f t="shared" si="22"/>
        <v>12</v>
      </c>
      <c r="C400" s="33" t="s">
        <v>3914</v>
      </c>
      <c r="D400" s="78">
        <f t="shared" si="24"/>
        <v>5</v>
      </c>
      <c r="E400" s="33" t="s">
        <v>3915</v>
      </c>
      <c r="F400" s="14"/>
      <c r="G400" s="14"/>
      <c r="H400" s="33" t="s">
        <v>3916</v>
      </c>
      <c r="I400" s="33" t="s">
        <v>729</v>
      </c>
      <c r="J400" s="33" t="s">
        <v>35</v>
      </c>
      <c r="K400" s="38"/>
      <c r="L400" s="11" t="s">
        <v>36</v>
      </c>
      <c r="M400" s="11" t="s">
        <v>2385</v>
      </c>
      <c r="N400" s="11" t="s">
        <v>3119</v>
      </c>
      <c r="O400" s="12" t="s">
        <v>3888</v>
      </c>
      <c r="P400" s="25">
        <v>2513</v>
      </c>
      <c r="Q400" s="76">
        <v>1</v>
      </c>
      <c r="R400" s="14"/>
      <c r="S400" s="14"/>
      <c r="T400" s="14"/>
      <c r="U400" s="41"/>
      <c r="V400" s="90"/>
      <c r="W400" s="41">
        <v>0</v>
      </c>
      <c r="X400" s="79"/>
      <c r="Y400" s="14"/>
      <c r="Z400" s="14">
        <v>1</v>
      </c>
      <c r="AA400" s="77">
        <v>-1</v>
      </c>
      <c r="AB400" s="77"/>
      <c r="AC400" s="76"/>
      <c r="AD400" s="76"/>
      <c r="AE400" s="76"/>
      <c r="AF400" s="76"/>
      <c r="AG400" s="76"/>
      <c r="AH400" s="76"/>
      <c r="AI400" s="76"/>
      <c r="AJ400" s="76"/>
      <c r="AK400" s="76"/>
      <c r="AL400" s="76"/>
      <c r="AM400" s="76"/>
      <c r="AN400" s="76"/>
      <c r="AO400" s="76"/>
    </row>
    <row r="401" spans="1:41" ht="12.45">
      <c r="A401" s="27" t="s">
        <v>3917</v>
      </c>
      <c r="B401" s="78">
        <f t="shared" si="22"/>
        <v>12</v>
      </c>
      <c r="C401" s="33" t="s">
        <v>3918</v>
      </c>
      <c r="D401" s="78">
        <f t="shared" si="24"/>
        <v>5</v>
      </c>
      <c r="E401" s="33" t="s">
        <v>3919</v>
      </c>
      <c r="F401" s="14"/>
      <c r="G401" s="14"/>
      <c r="H401" s="33" t="s">
        <v>3920</v>
      </c>
      <c r="I401" s="33" t="s">
        <v>729</v>
      </c>
      <c r="J401" s="33" t="s">
        <v>35</v>
      </c>
      <c r="K401" s="38"/>
      <c r="L401" s="11" t="s">
        <v>36</v>
      </c>
      <c r="M401" s="11" t="s">
        <v>2385</v>
      </c>
      <c r="N401" s="11" t="s">
        <v>3119</v>
      </c>
      <c r="O401" s="12" t="s">
        <v>3888</v>
      </c>
      <c r="P401" s="25">
        <v>2513</v>
      </c>
      <c r="Q401" s="76">
        <v>1</v>
      </c>
      <c r="R401" s="14"/>
      <c r="S401" s="14"/>
      <c r="T401" s="14"/>
      <c r="U401" s="41"/>
      <c r="V401" s="90"/>
      <c r="W401" s="41">
        <v>0</v>
      </c>
      <c r="X401" s="79"/>
      <c r="Y401" s="14"/>
      <c r="Z401" s="14">
        <v>1</v>
      </c>
      <c r="AA401" s="77">
        <v>-1</v>
      </c>
      <c r="AB401" s="77"/>
      <c r="AC401" s="76"/>
      <c r="AD401" s="76"/>
      <c r="AE401" s="76"/>
      <c r="AF401" s="76"/>
      <c r="AG401" s="76"/>
      <c r="AH401" s="76"/>
      <c r="AI401" s="76"/>
      <c r="AJ401" s="76"/>
      <c r="AK401" s="76"/>
      <c r="AL401" s="76"/>
      <c r="AM401" s="76"/>
      <c r="AN401" s="76"/>
      <c r="AO401" s="76"/>
    </row>
    <row r="402" spans="1:41" ht="12.45">
      <c r="A402" s="27" t="s">
        <v>3921</v>
      </c>
      <c r="B402" s="78">
        <f t="shared" si="22"/>
        <v>11</v>
      </c>
      <c r="C402" s="33" t="s">
        <v>3922</v>
      </c>
      <c r="D402" s="78">
        <f t="shared" si="24"/>
        <v>4</v>
      </c>
      <c r="E402" s="33" t="s">
        <v>3923</v>
      </c>
      <c r="F402" s="14"/>
      <c r="G402" s="14"/>
      <c r="H402" s="33" t="s">
        <v>3924</v>
      </c>
      <c r="I402" s="33" t="s">
        <v>729</v>
      </c>
      <c r="J402" s="33" t="s">
        <v>35</v>
      </c>
      <c r="K402" s="38"/>
      <c r="L402" s="11" t="s">
        <v>36</v>
      </c>
      <c r="M402" s="11" t="s">
        <v>2385</v>
      </c>
      <c r="N402" s="11" t="s">
        <v>3119</v>
      </c>
      <c r="O402" s="12" t="s">
        <v>3888</v>
      </c>
      <c r="P402" s="25">
        <v>2513</v>
      </c>
      <c r="Q402" s="76">
        <v>1</v>
      </c>
      <c r="R402" s="14"/>
      <c r="S402" s="33" t="s">
        <v>3925</v>
      </c>
      <c r="T402" s="33" t="s">
        <v>48</v>
      </c>
      <c r="U402" s="41"/>
      <c r="V402" s="90"/>
      <c r="W402" s="41">
        <v>0</v>
      </c>
      <c r="X402" s="79"/>
      <c r="Y402" s="14"/>
      <c r="Z402" s="14">
        <v>1</v>
      </c>
      <c r="AA402" s="77">
        <v>-1</v>
      </c>
      <c r="AB402" s="77"/>
      <c r="AC402" s="76"/>
      <c r="AD402" s="76"/>
      <c r="AE402" s="76"/>
      <c r="AF402" s="76"/>
      <c r="AG402" s="76"/>
      <c r="AH402" s="76"/>
      <c r="AI402" s="76"/>
      <c r="AJ402" s="76"/>
      <c r="AK402" s="76"/>
      <c r="AL402" s="76"/>
      <c r="AM402" s="76"/>
      <c r="AN402" s="76"/>
      <c r="AO402" s="76"/>
    </row>
    <row r="403" spans="1:41" ht="12.45">
      <c r="A403" s="27" t="s">
        <v>3926</v>
      </c>
      <c r="B403" s="78">
        <f t="shared" si="22"/>
        <v>12</v>
      </c>
      <c r="C403" s="33" t="s">
        <v>3927</v>
      </c>
      <c r="D403" s="78">
        <f t="shared" si="24"/>
        <v>4</v>
      </c>
      <c r="E403" s="33" t="s">
        <v>3928</v>
      </c>
      <c r="F403" s="14"/>
      <c r="G403" s="14"/>
      <c r="H403" s="33" t="s">
        <v>3929</v>
      </c>
      <c r="I403" s="33" t="s">
        <v>729</v>
      </c>
      <c r="J403" s="33" t="s">
        <v>35</v>
      </c>
      <c r="K403" s="38"/>
      <c r="L403" s="11" t="s">
        <v>36</v>
      </c>
      <c r="M403" s="11" t="s">
        <v>2385</v>
      </c>
      <c r="N403" s="11" t="s">
        <v>3119</v>
      </c>
      <c r="O403" s="12" t="s">
        <v>3888</v>
      </c>
      <c r="P403" s="25">
        <v>2513</v>
      </c>
      <c r="Q403" s="76">
        <v>1</v>
      </c>
      <c r="R403" s="14"/>
      <c r="S403" s="33" t="s">
        <v>3930</v>
      </c>
      <c r="T403" s="33" t="s">
        <v>48</v>
      </c>
      <c r="U403" s="41"/>
      <c r="V403" s="90"/>
      <c r="W403" s="41">
        <v>0</v>
      </c>
      <c r="X403" s="79"/>
      <c r="Y403" s="14"/>
      <c r="Z403" s="14">
        <v>1</v>
      </c>
      <c r="AA403" s="77">
        <v>-1</v>
      </c>
      <c r="AB403" s="77"/>
      <c r="AC403" s="76"/>
      <c r="AD403" s="76"/>
      <c r="AE403" s="76"/>
      <c r="AF403" s="76"/>
      <c r="AG403" s="76"/>
      <c r="AH403" s="76"/>
      <c r="AI403" s="76"/>
      <c r="AJ403" s="76"/>
      <c r="AK403" s="76"/>
      <c r="AL403" s="76"/>
      <c r="AM403" s="76"/>
      <c r="AN403" s="76"/>
      <c r="AO403" s="76"/>
    </row>
    <row r="404" spans="1:41" ht="12.45">
      <c r="A404" s="27" t="s">
        <v>3931</v>
      </c>
      <c r="B404" s="78">
        <f t="shared" si="22"/>
        <v>20</v>
      </c>
      <c r="C404" s="33" t="s">
        <v>3932</v>
      </c>
      <c r="D404" s="78">
        <f t="shared" si="24"/>
        <v>4</v>
      </c>
      <c r="E404" s="33" t="s">
        <v>3933</v>
      </c>
      <c r="F404" s="14"/>
      <c r="G404" s="14"/>
      <c r="H404" s="33" t="s">
        <v>3934</v>
      </c>
      <c r="I404" s="33" t="s">
        <v>729</v>
      </c>
      <c r="J404" s="33" t="s">
        <v>35</v>
      </c>
      <c r="K404" s="38"/>
      <c r="L404" s="11" t="s">
        <v>36</v>
      </c>
      <c r="M404" s="11" t="s">
        <v>2385</v>
      </c>
      <c r="N404" s="11" t="s">
        <v>3119</v>
      </c>
      <c r="O404" s="12" t="s">
        <v>3888</v>
      </c>
      <c r="P404" s="25">
        <v>2513</v>
      </c>
      <c r="Q404" s="76">
        <v>1</v>
      </c>
      <c r="R404" s="14"/>
      <c r="S404" s="33" t="s">
        <v>3935</v>
      </c>
      <c r="T404" s="33" t="s">
        <v>48</v>
      </c>
      <c r="U404" s="41"/>
      <c r="V404" s="90"/>
      <c r="W404" s="41">
        <v>0</v>
      </c>
      <c r="X404" s="79"/>
      <c r="Y404" s="14"/>
      <c r="Z404" s="14">
        <v>1</v>
      </c>
      <c r="AA404" s="77">
        <v>-1</v>
      </c>
      <c r="AB404" s="77"/>
      <c r="AC404" s="76"/>
      <c r="AD404" s="76"/>
      <c r="AE404" s="76"/>
      <c r="AF404" s="76"/>
      <c r="AG404" s="76"/>
      <c r="AH404" s="76"/>
      <c r="AI404" s="76"/>
      <c r="AJ404" s="76"/>
      <c r="AK404" s="76"/>
      <c r="AL404" s="76"/>
      <c r="AM404" s="76"/>
      <c r="AN404" s="76"/>
      <c r="AO404" s="76"/>
    </row>
    <row r="405" spans="1:41" ht="12.45">
      <c r="A405" s="27" t="s">
        <v>3936</v>
      </c>
      <c r="B405" s="78">
        <f t="shared" si="22"/>
        <v>23</v>
      </c>
      <c r="C405" s="33" t="s">
        <v>3937</v>
      </c>
      <c r="D405" s="78">
        <f t="shared" si="24"/>
        <v>5</v>
      </c>
      <c r="E405" s="33" t="s">
        <v>3937</v>
      </c>
      <c r="F405" s="14"/>
      <c r="G405" s="14"/>
      <c r="H405" s="33" t="s">
        <v>3938</v>
      </c>
      <c r="I405" s="33" t="s">
        <v>908</v>
      </c>
      <c r="J405" s="33" t="s">
        <v>35</v>
      </c>
      <c r="K405" s="38"/>
      <c r="L405" s="11" t="s">
        <v>36</v>
      </c>
      <c r="M405" s="11" t="s">
        <v>2385</v>
      </c>
      <c r="N405" s="11" t="s">
        <v>3119</v>
      </c>
      <c r="O405" s="12" t="s">
        <v>3888</v>
      </c>
      <c r="P405" s="25">
        <v>2513</v>
      </c>
      <c r="Q405" s="76">
        <v>1</v>
      </c>
      <c r="R405" s="14"/>
      <c r="S405" s="33" t="s">
        <v>3939</v>
      </c>
      <c r="T405" s="33" t="s">
        <v>48</v>
      </c>
      <c r="U405" s="38"/>
      <c r="V405" s="92"/>
      <c r="W405" s="38"/>
      <c r="X405" s="79"/>
      <c r="Y405" s="33" t="s">
        <v>451</v>
      </c>
      <c r="Z405" s="14">
        <v>0</v>
      </c>
      <c r="AA405" s="77">
        <v>-1</v>
      </c>
      <c r="AB405" s="77"/>
      <c r="AC405" s="76"/>
      <c r="AD405" s="76"/>
      <c r="AE405" s="76"/>
      <c r="AF405" s="76"/>
      <c r="AG405" s="76"/>
      <c r="AH405" s="76"/>
      <c r="AI405" s="76"/>
      <c r="AJ405" s="76"/>
      <c r="AK405" s="76"/>
      <c r="AL405" s="76"/>
      <c r="AM405" s="76"/>
      <c r="AN405" s="76"/>
      <c r="AO405" s="76"/>
    </row>
    <row r="406" spans="1:41" ht="12.45">
      <c r="A406" s="27" t="s">
        <v>3940</v>
      </c>
      <c r="B406" s="78">
        <f t="shared" si="22"/>
        <v>19</v>
      </c>
      <c r="C406" s="33" t="s">
        <v>3941</v>
      </c>
      <c r="D406" s="78">
        <f t="shared" si="24"/>
        <v>4</v>
      </c>
      <c r="E406" s="33" t="s">
        <v>3941</v>
      </c>
      <c r="F406" s="14"/>
      <c r="G406" s="14"/>
      <c r="H406" s="33" t="s">
        <v>3942</v>
      </c>
      <c r="I406" s="33" t="s">
        <v>2689</v>
      </c>
      <c r="J406" s="33" t="s">
        <v>35</v>
      </c>
      <c r="K406" s="38"/>
      <c r="L406" s="11" t="s">
        <v>36</v>
      </c>
      <c r="M406" s="11" t="s">
        <v>2385</v>
      </c>
      <c r="N406" s="11" t="s">
        <v>3119</v>
      </c>
      <c r="O406" s="12" t="s">
        <v>3888</v>
      </c>
      <c r="P406" s="25">
        <v>2513</v>
      </c>
      <c r="Q406" s="76">
        <v>1</v>
      </c>
      <c r="R406" s="14"/>
      <c r="S406" s="33" t="s">
        <v>3943</v>
      </c>
      <c r="T406" s="33" t="s">
        <v>48</v>
      </c>
      <c r="U406" s="41"/>
      <c r="V406" s="90"/>
      <c r="W406" s="41">
        <v>0</v>
      </c>
      <c r="X406" s="79"/>
      <c r="Y406" s="14"/>
      <c r="Z406" s="14">
        <v>1</v>
      </c>
      <c r="AA406" s="77">
        <v>-1</v>
      </c>
      <c r="AB406" s="77"/>
      <c r="AC406" s="76"/>
      <c r="AD406" s="76"/>
      <c r="AE406" s="76"/>
      <c r="AF406" s="76"/>
      <c r="AG406" s="76"/>
      <c r="AH406" s="76"/>
      <c r="AI406" s="76"/>
      <c r="AJ406" s="76"/>
      <c r="AK406" s="76"/>
      <c r="AL406" s="76"/>
      <c r="AM406" s="76"/>
      <c r="AN406" s="76"/>
      <c r="AO406" s="76"/>
    </row>
    <row r="407" spans="1:41" ht="12.45">
      <c r="A407" s="27" t="s">
        <v>3944</v>
      </c>
      <c r="B407" s="78">
        <f t="shared" si="22"/>
        <v>15</v>
      </c>
      <c r="C407" s="33" t="s">
        <v>3945</v>
      </c>
      <c r="D407" s="78">
        <f t="shared" si="24"/>
        <v>5</v>
      </c>
      <c r="E407" s="33" t="s">
        <v>3945</v>
      </c>
      <c r="F407" s="14"/>
      <c r="G407" s="14"/>
      <c r="H407" s="33" t="s">
        <v>3946</v>
      </c>
      <c r="I407" s="33" t="s">
        <v>807</v>
      </c>
      <c r="J407" s="33" t="s">
        <v>35</v>
      </c>
      <c r="K407" s="38"/>
      <c r="L407" s="11" t="s">
        <v>36</v>
      </c>
      <c r="M407" s="11" t="s">
        <v>2385</v>
      </c>
      <c r="N407" s="11" t="s">
        <v>3119</v>
      </c>
      <c r="O407" s="12" t="s">
        <v>3888</v>
      </c>
      <c r="P407" s="25">
        <v>2513</v>
      </c>
      <c r="Q407" s="76">
        <v>1</v>
      </c>
      <c r="R407" s="14"/>
      <c r="S407" s="14"/>
      <c r="T407" s="33" t="s">
        <v>48</v>
      </c>
      <c r="U407" s="41"/>
      <c r="V407" s="90"/>
      <c r="W407" s="41">
        <v>0</v>
      </c>
      <c r="X407" s="79"/>
      <c r="Y407" s="14"/>
      <c r="Z407" s="14">
        <v>1</v>
      </c>
      <c r="AA407" s="77">
        <v>-1</v>
      </c>
      <c r="AB407" s="77"/>
      <c r="AC407" s="76"/>
      <c r="AD407" s="76"/>
      <c r="AE407" s="76"/>
      <c r="AF407" s="76"/>
      <c r="AG407" s="76"/>
      <c r="AH407" s="76"/>
      <c r="AI407" s="76"/>
      <c r="AJ407" s="76"/>
      <c r="AK407" s="76"/>
      <c r="AL407" s="76"/>
      <c r="AM407" s="76"/>
      <c r="AN407" s="76"/>
      <c r="AO407" s="76"/>
    </row>
    <row r="408" spans="1:41" ht="12.45">
      <c r="A408" s="27" t="s">
        <v>3947</v>
      </c>
      <c r="B408" s="78">
        <f t="shared" si="22"/>
        <v>6</v>
      </c>
      <c r="C408" s="33" t="s">
        <v>3948</v>
      </c>
      <c r="D408" s="78">
        <f t="shared" si="24"/>
        <v>4</v>
      </c>
      <c r="E408" s="33" t="s">
        <v>3948</v>
      </c>
      <c r="F408" s="14"/>
      <c r="G408" s="14"/>
      <c r="H408" s="33" t="s">
        <v>3949</v>
      </c>
      <c r="I408" s="33" t="s">
        <v>807</v>
      </c>
      <c r="J408" s="33" t="s">
        <v>35</v>
      </c>
      <c r="K408" s="38"/>
      <c r="L408" s="11" t="s">
        <v>36</v>
      </c>
      <c r="M408" s="11" t="s">
        <v>2385</v>
      </c>
      <c r="N408" s="11" t="s">
        <v>3119</v>
      </c>
      <c r="O408" s="12" t="s">
        <v>3888</v>
      </c>
      <c r="P408" s="25">
        <v>2513</v>
      </c>
      <c r="Q408" s="76">
        <v>1</v>
      </c>
      <c r="R408" s="14"/>
      <c r="S408" s="33" t="s">
        <v>3950</v>
      </c>
      <c r="T408" s="33" t="s">
        <v>48</v>
      </c>
      <c r="U408" s="41"/>
      <c r="V408" s="90"/>
      <c r="W408" s="41">
        <v>0</v>
      </c>
      <c r="X408" s="79"/>
      <c r="Y408" s="14"/>
      <c r="Z408" s="14">
        <v>1</v>
      </c>
      <c r="AA408" s="77">
        <v>-1</v>
      </c>
      <c r="AB408" s="77"/>
      <c r="AC408" s="76"/>
      <c r="AD408" s="76"/>
      <c r="AE408" s="76"/>
      <c r="AF408" s="76"/>
      <c r="AG408" s="76"/>
      <c r="AH408" s="76"/>
      <c r="AI408" s="76"/>
      <c r="AJ408" s="76"/>
      <c r="AK408" s="76"/>
      <c r="AL408" s="76"/>
      <c r="AM408" s="76"/>
      <c r="AN408" s="76"/>
      <c r="AO408" s="76"/>
    </row>
    <row r="409" spans="1:41" ht="12.45">
      <c r="A409" s="27" t="s">
        <v>3951</v>
      </c>
      <c r="B409" s="78">
        <f t="shared" si="22"/>
        <v>7</v>
      </c>
      <c r="C409" s="33" t="s">
        <v>3952</v>
      </c>
      <c r="D409" s="78">
        <f t="shared" si="24"/>
        <v>4</v>
      </c>
      <c r="E409" s="33" t="s">
        <v>3952</v>
      </c>
      <c r="F409" s="14"/>
      <c r="G409" s="14"/>
      <c r="H409" s="33" t="s">
        <v>3953</v>
      </c>
      <c r="I409" s="33" t="s">
        <v>807</v>
      </c>
      <c r="J409" s="33" t="s">
        <v>35</v>
      </c>
      <c r="K409" s="38"/>
      <c r="L409" s="11" t="s">
        <v>36</v>
      </c>
      <c r="M409" s="11" t="s">
        <v>2385</v>
      </c>
      <c r="N409" s="11" t="s">
        <v>3119</v>
      </c>
      <c r="O409" s="12" t="s">
        <v>3888</v>
      </c>
      <c r="P409" s="25">
        <v>2513</v>
      </c>
      <c r="Q409" s="76">
        <v>1</v>
      </c>
      <c r="R409" s="14"/>
      <c r="S409" s="33" t="s">
        <v>3954</v>
      </c>
      <c r="T409" s="33" t="s">
        <v>48</v>
      </c>
      <c r="U409" s="41"/>
      <c r="V409" s="90"/>
      <c r="W409" s="41">
        <v>0</v>
      </c>
      <c r="X409" s="79"/>
      <c r="Y409" s="14"/>
      <c r="Z409" s="14">
        <v>1</v>
      </c>
      <c r="AA409" s="77">
        <v>-1</v>
      </c>
      <c r="AB409" s="77"/>
      <c r="AC409" s="76"/>
      <c r="AD409" s="76"/>
      <c r="AE409" s="76"/>
      <c r="AF409" s="76"/>
      <c r="AG409" s="76"/>
      <c r="AH409" s="76"/>
      <c r="AI409" s="76"/>
      <c r="AJ409" s="76"/>
      <c r="AK409" s="76"/>
      <c r="AL409" s="76"/>
      <c r="AM409" s="76"/>
      <c r="AN409" s="76"/>
      <c r="AO409" s="76"/>
    </row>
    <row r="410" spans="1:41" ht="12.45">
      <c r="A410" s="27" t="s">
        <v>3955</v>
      </c>
      <c r="B410" s="78">
        <f t="shared" si="22"/>
        <v>6</v>
      </c>
      <c r="C410" s="33" t="s">
        <v>3956</v>
      </c>
      <c r="D410" s="78">
        <f t="shared" si="24"/>
        <v>4</v>
      </c>
      <c r="E410" s="33" t="s">
        <v>3956</v>
      </c>
      <c r="F410" s="14"/>
      <c r="G410" s="14"/>
      <c r="H410" s="33" t="s">
        <v>3957</v>
      </c>
      <c r="I410" s="33" t="s">
        <v>807</v>
      </c>
      <c r="J410" s="33" t="s">
        <v>35</v>
      </c>
      <c r="K410" s="38"/>
      <c r="L410" s="11" t="s">
        <v>36</v>
      </c>
      <c r="M410" s="11" t="s">
        <v>2385</v>
      </c>
      <c r="N410" s="11" t="s">
        <v>3119</v>
      </c>
      <c r="O410" s="12" t="s">
        <v>3888</v>
      </c>
      <c r="P410" s="25">
        <v>2513</v>
      </c>
      <c r="Q410" s="76">
        <v>1</v>
      </c>
      <c r="R410" s="14"/>
      <c r="S410" s="33" t="s">
        <v>3958</v>
      </c>
      <c r="T410" s="33" t="s">
        <v>48</v>
      </c>
      <c r="U410" s="41"/>
      <c r="V410" s="90"/>
      <c r="W410" s="41">
        <v>0</v>
      </c>
      <c r="X410" s="79"/>
      <c r="Y410" s="14"/>
      <c r="Z410" s="14">
        <v>1</v>
      </c>
      <c r="AA410" s="77">
        <v>-1</v>
      </c>
      <c r="AB410" s="77"/>
      <c r="AC410" s="76"/>
      <c r="AD410" s="76"/>
      <c r="AE410" s="76"/>
      <c r="AF410" s="76"/>
      <c r="AG410" s="76"/>
      <c r="AH410" s="76"/>
      <c r="AI410" s="76"/>
      <c r="AJ410" s="76"/>
      <c r="AK410" s="76"/>
      <c r="AL410" s="76"/>
      <c r="AM410" s="76"/>
      <c r="AN410" s="76"/>
      <c r="AO410" s="76"/>
    </row>
    <row r="411" spans="1:41" ht="12.45">
      <c r="A411" s="27" t="s">
        <v>3959</v>
      </c>
      <c r="B411" s="78">
        <f t="shared" si="22"/>
        <v>7</v>
      </c>
      <c r="C411" s="33" t="s">
        <v>3960</v>
      </c>
      <c r="D411" s="78">
        <f t="shared" si="24"/>
        <v>4</v>
      </c>
      <c r="E411" s="33" t="s">
        <v>3960</v>
      </c>
      <c r="F411" s="14"/>
      <c r="G411" s="14"/>
      <c r="H411" s="33" t="s">
        <v>3961</v>
      </c>
      <c r="I411" s="33" t="s">
        <v>807</v>
      </c>
      <c r="J411" s="33" t="s">
        <v>35</v>
      </c>
      <c r="K411" s="38"/>
      <c r="L411" s="11" t="s">
        <v>36</v>
      </c>
      <c r="M411" s="11" t="s">
        <v>2385</v>
      </c>
      <c r="N411" s="11" t="s">
        <v>3119</v>
      </c>
      <c r="O411" s="12" t="s">
        <v>3888</v>
      </c>
      <c r="P411" s="25">
        <v>2513</v>
      </c>
      <c r="Q411" s="76">
        <v>1</v>
      </c>
      <c r="R411" s="14"/>
      <c r="S411" s="14"/>
      <c r="T411" s="14"/>
      <c r="U411" s="41"/>
      <c r="V411" s="90"/>
      <c r="W411" s="41">
        <v>0</v>
      </c>
      <c r="X411" s="79"/>
      <c r="Y411" s="14"/>
      <c r="Z411" s="14">
        <v>1</v>
      </c>
      <c r="AA411" s="77">
        <v>-1</v>
      </c>
      <c r="AB411" s="77"/>
      <c r="AC411" s="76"/>
      <c r="AD411" s="76"/>
      <c r="AE411" s="76"/>
      <c r="AF411" s="76"/>
      <c r="AG411" s="76"/>
      <c r="AH411" s="76"/>
      <c r="AI411" s="76"/>
      <c r="AJ411" s="76"/>
      <c r="AK411" s="76"/>
      <c r="AL411" s="76"/>
      <c r="AM411" s="76"/>
      <c r="AN411" s="76"/>
      <c r="AO411" s="76"/>
    </row>
    <row r="412" spans="1:41" ht="12.45">
      <c r="A412" s="27" t="s">
        <v>3962</v>
      </c>
      <c r="B412" s="78">
        <f t="shared" si="22"/>
        <v>14</v>
      </c>
      <c r="C412" s="33" t="s">
        <v>3963</v>
      </c>
      <c r="D412" s="78">
        <f t="shared" si="24"/>
        <v>5</v>
      </c>
      <c r="E412" s="33" t="s">
        <v>3963</v>
      </c>
      <c r="F412" s="14"/>
      <c r="G412" s="14"/>
      <c r="H412" s="33" t="s">
        <v>3964</v>
      </c>
      <c r="I412" s="33" t="s">
        <v>807</v>
      </c>
      <c r="J412" s="33" t="s">
        <v>35</v>
      </c>
      <c r="K412" s="38"/>
      <c r="L412" s="11" t="s">
        <v>36</v>
      </c>
      <c r="M412" s="11" t="s">
        <v>2385</v>
      </c>
      <c r="N412" s="11" t="s">
        <v>3119</v>
      </c>
      <c r="O412" s="12" t="s">
        <v>3888</v>
      </c>
      <c r="P412" s="25">
        <v>2513</v>
      </c>
      <c r="Q412" s="76">
        <v>1</v>
      </c>
      <c r="R412" s="14"/>
      <c r="S412" s="33" t="s">
        <v>3965</v>
      </c>
      <c r="T412" s="14"/>
      <c r="U412" s="41"/>
      <c r="V412" s="90"/>
      <c r="W412" s="41">
        <v>0</v>
      </c>
      <c r="X412" s="79"/>
      <c r="Y412" s="14"/>
      <c r="Z412" s="14">
        <v>1</v>
      </c>
      <c r="AA412" s="77">
        <v>-1</v>
      </c>
      <c r="AB412" s="77"/>
      <c r="AC412" s="76"/>
      <c r="AD412" s="76"/>
      <c r="AE412" s="76"/>
      <c r="AF412" s="76"/>
      <c r="AG412" s="76"/>
      <c r="AH412" s="76"/>
      <c r="AI412" s="76"/>
      <c r="AJ412" s="76"/>
      <c r="AK412" s="76"/>
      <c r="AL412" s="76"/>
      <c r="AM412" s="76"/>
      <c r="AN412" s="76"/>
      <c r="AO412" s="76"/>
    </row>
    <row r="413" spans="1:41" ht="12.45">
      <c r="A413" s="27" t="s">
        <v>3966</v>
      </c>
      <c r="B413" s="78">
        <f t="shared" si="22"/>
        <v>12</v>
      </c>
      <c r="C413" s="33" t="s">
        <v>3967</v>
      </c>
      <c r="D413" s="78">
        <f t="shared" si="24"/>
        <v>4</v>
      </c>
      <c r="E413" s="33" t="s">
        <v>3967</v>
      </c>
      <c r="F413" s="14"/>
      <c r="G413" s="14"/>
      <c r="H413" s="33" t="s">
        <v>3968</v>
      </c>
      <c r="I413" s="33" t="s">
        <v>807</v>
      </c>
      <c r="J413" s="33" t="s">
        <v>35</v>
      </c>
      <c r="K413" s="38"/>
      <c r="L413" s="11" t="s">
        <v>36</v>
      </c>
      <c r="M413" s="11" t="s">
        <v>2385</v>
      </c>
      <c r="N413" s="11" t="s">
        <v>3119</v>
      </c>
      <c r="O413" s="12" t="s">
        <v>3888</v>
      </c>
      <c r="P413" s="25">
        <v>2513</v>
      </c>
      <c r="Q413" s="76">
        <v>1</v>
      </c>
      <c r="R413" s="14"/>
      <c r="S413" s="14"/>
      <c r="T413" s="14"/>
      <c r="U413" s="41"/>
      <c r="V413" s="90"/>
      <c r="W413" s="41">
        <v>0</v>
      </c>
      <c r="X413" s="79"/>
      <c r="Y413" s="33" t="s">
        <v>451</v>
      </c>
      <c r="Z413" s="14">
        <v>1</v>
      </c>
      <c r="AA413" s="77">
        <v>-1</v>
      </c>
      <c r="AB413" s="77"/>
      <c r="AC413" s="76"/>
      <c r="AD413" s="76"/>
      <c r="AE413" s="76"/>
      <c r="AF413" s="76"/>
      <c r="AG413" s="76"/>
      <c r="AH413" s="76"/>
      <c r="AI413" s="76"/>
      <c r="AJ413" s="76"/>
      <c r="AK413" s="76"/>
      <c r="AL413" s="76"/>
      <c r="AM413" s="76"/>
      <c r="AN413" s="76"/>
      <c r="AO413" s="76"/>
    </row>
    <row r="414" spans="1:41" ht="12.45">
      <c r="A414" s="27" t="s">
        <v>3969</v>
      </c>
      <c r="B414" s="78">
        <f t="shared" si="22"/>
        <v>9</v>
      </c>
      <c r="C414" s="33" t="s">
        <v>3970</v>
      </c>
      <c r="D414" s="78">
        <f t="shared" si="24"/>
        <v>5</v>
      </c>
      <c r="E414" s="33" t="s">
        <v>3970</v>
      </c>
      <c r="F414" s="14"/>
      <c r="G414" s="14"/>
      <c r="H414" s="33" t="s">
        <v>3971</v>
      </c>
      <c r="I414" s="33" t="s">
        <v>807</v>
      </c>
      <c r="J414" s="33" t="s">
        <v>35</v>
      </c>
      <c r="K414" s="38"/>
      <c r="L414" s="11" t="s">
        <v>36</v>
      </c>
      <c r="M414" s="11" t="s">
        <v>2385</v>
      </c>
      <c r="N414" s="11" t="s">
        <v>3119</v>
      </c>
      <c r="O414" s="12" t="s">
        <v>3888</v>
      </c>
      <c r="P414" s="25">
        <v>2513</v>
      </c>
      <c r="Q414" s="76">
        <v>1</v>
      </c>
      <c r="R414" s="14"/>
      <c r="S414" s="33" t="s">
        <v>3972</v>
      </c>
      <c r="T414" s="33" t="s">
        <v>48</v>
      </c>
      <c r="U414" s="41"/>
      <c r="V414" s="90"/>
      <c r="W414" s="41">
        <v>0</v>
      </c>
      <c r="X414" s="79"/>
      <c r="Y414" s="14"/>
      <c r="Z414" s="14">
        <v>1</v>
      </c>
      <c r="AA414" s="77">
        <v>-1</v>
      </c>
      <c r="AB414" s="77"/>
      <c r="AC414" s="76"/>
      <c r="AD414" s="76"/>
      <c r="AE414" s="76"/>
      <c r="AF414" s="76"/>
      <c r="AG414" s="76"/>
      <c r="AH414" s="76"/>
      <c r="AI414" s="76"/>
      <c r="AJ414" s="76"/>
      <c r="AK414" s="76"/>
      <c r="AL414" s="76"/>
      <c r="AM414" s="76"/>
      <c r="AN414" s="76"/>
      <c r="AO414" s="76"/>
    </row>
    <row r="415" spans="1:41" ht="12.45">
      <c r="A415" s="27" t="s">
        <v>3973</v>
      </c>
      <c r="B415" s="78">
        <f t="shared" si="22"/>
        <v>6</v>
      </c>
      <c r="C415" s="33" t="s">
        <v>3974</v>
      </c>
      <c r="D415" s="78">
        <f t="shared" si="24"/>
        <v>5</v>
      </c>
      <c r="E415" s="33" t="s">
        <v>3974</v>
      </c>
      <c r="F415" s="14"/>
      <c r="G415" s="14"/>
      <c r="H415" s="33" t="s">
        <v>3975</v>
      </c>
      <c r="I415" s="33" t="s">
        <v>807</v>
      </c>
      <c r="J415" s="33" t="s">
        <v>35</v>
      </c>
      <c r="K415" s="38"/>
      <c r="L415" s="11" t="s">
        <v>36</v>
      </c>
      <c r="M415" s="11" t="s">
        <v>2385</v>
      </c>
      <c r="N415" s="11" t="s">
        <v>3119</v>
      </c>
      <c r="O415" s="12" t="s">
        <v>3888</v>
      </c>
      <c r="P415" s="25">
        <v>2513</v>
      </c>
      <c r="Q415" s="76">
        <v>1</v>
      </c>
      <c r="R415" s="14"/>
      <c r="S415" s="33" t="s">
        <v>3976</v>
      </c>
      <c r="T415" s="33" t="s">
        <v>3977</v>
      </c>
      <c r="U415" s="41"/>
      <c r="V415" s="90"/>
      <c r="W415" s="41">
        <v>0</v>
      </c>
      <c r="X415" s="79"/>
      <c r="Y415" s="14"/>
      <c r="Z415" s="14">
        <v>1</v>
      </c>
      <c r="AA415" s="77">
        <v>-1</v>
      </c>
      <c r="AB415" s="77"/>
      <c r="AC415" s="76"/>
      <c r="AD415" s="76"/>
      <c r="AE415" s="76"/>
      <c r="AF415" s="76"/>
      <c r="AG415" s="76"/>
      <c r="AH415" s="76"/>
      <c r="AI415" s="76"/>
      <c r="AJ415" s="76"/>
      <c r="AK415" s="76"/>
      <c r="AL415" s="76"/>
      <c r="AM415" s="76"/>
      <c r="AN415" s="76"/>
      <c r="AO415" s="76"/>
    </row>
    <row r="416" spans="1:41" ht="12.45">
      <c r="A416" s="27" t="s">
        <v>3978</v>
      </c>
      <c r="B416" s="78">
        <f t="shared" si="22"/>
        <v>7</v>
      </c>
      <c r="C416" s="33" t="s">
        <v>3979</v>
      </c>
      <c r="D416" s="78">
        <f t="shared" si="24"/>
        <v>5</v>
      </c>
      <c r="E416" s="33" t="s">
        <v>3979</v>
      </c>
      <c r="F416" s="14"/>
      <c r="G416" s="14"/>
      <c r="H416" s="33" t="s">
        <v>3980</v>
      </c>
      <c r="I416" s="33" t="s">
        <v>807</v>
      </c>
      <c r="J416" s="33" t="s">
        <v>35</v>
      </c>
      <c r="K416" s="38"/>
      <c r="L416" s="11" t="s">
        <v>36</v>
      </c>
      <c r="M416" s="11" t="s">
        <v>2385</v>
      </c>
      <c r="N416" s="11" t="s">
        <v>3119</v>
      </c>
      <c r="O416" s="12" t="s">
        <v>3888</v>
      </c>
      <c r="P416" s="25">
        <v>2513</v>
      </c>
      <c r="Q416" s="76">
        <v>1</v>
      </c>
      <c r="R416" s="14"/>
      <c r="S416" s="14"/>
      <c r="T416" s="14"/>
      <c r="U416" s="41"/>
      <c r="V416" s="90"/>
      <c r="W416" s="41">
        <v>0</v>
      </c>
      <c r="X416" s="79"/>
      <c r="Y416" s="14"/>
      <c r="Z416" s="14">
        <v>1</v>
      </c>
      <c r="AA416" s="77">
        <v>-1</v>
      </c>
      <c r="AB416" s="77"/>
      <c r="AC416" s="76"/>
      <c r="AD416" s="76"/>
      <c r="AE416" s="76"/>
      <c r="AF416" s="76"/>
      <c r="AG416" s="76"/>
      <c r="AH416" s="76"/>
      <c r="AI416" s="76"/>
      <c r="AJ416" s="76"/>
      <c r="AK416" s="76"/>
      <c r="AL416" s="76"/>
      <c r="AM416" s="76"/>
      <c r="AN416" s="76"/>
      <c r="AO416" s="76"/>
    </row>
    <row r="417" spans="1:41" ht="12.45">
      <c r="A417" s="27" t="s">
        <v>3981</v>
      </c>
      <c r="B417" s="78">
        <f t="shared" si="22"/>
        <v>7</v>
      </c>
      <c r="C417" s="33" t="s">
        <v>3982</v>
      </c>
      <c r="D417" s="78">
        <f t="shared" si="24"/>
        <v>5</v>
      </c>
      <c r="E417" s="33" t="s">
        <v>3982</v>
      </c>
      <c r="F417" s="14"/>
      <c r="G417" s="14"/>
      <c r="H417" s="33" t="s">
        <v>3983</v>
      </c>
      <c r="I417" s="33" t="s">
        <v>807</v>
      </c>
      <c r="J417" s="33" t="s">
        <v>35</v>
      </c>
      <c r="K417" s="38"/>
      <c r="L417" s="11" t="s">
        <v>36</v>
      </c>
      <c r="M417" s="11" t="s">
        <v>2385</v>
      </c>
      <c r="N417" s="11" t="s">
        <v>3119</v>
      </c>
      <c r="O417" s="12" t="s">
        <v>3888</v>
      </c>
      <c r="P417" s="25">
        <v>2513</v>
      </c>
      <c r="Q417" s="76">
        <v>1</v>
      </c>
      <c r="R417" s="14"/>
      <c r="S417" s="14"/>
      <c r="T417" s="14"/>
      <c r="U417" s="41"/>
      <c r="V417" s="90"/>
      <c r="W417" s="41">
        <v>0</v>
      </c>
      <c r="X417" s="79"/>
      <c r="Y417" s="14"/>
      <c r="Z417" s="14">
        <v>1</v>
      </c>
      <c r="AA417" s="77">
        <v>-1</v>
      </c>
      <c r="AB417" s="77"/>
      <c r="AC417" s="76"/>
      <c r="AD417" s="76"/>
      <c r="AE417" s="76"/>
      <c r="AF417" s="76"/>
      <c r="AG417" s="76"/>
      <c r="AH417" s="76"/>
      <c r="AI417" s="76"/>
      <c r="AJ417" s="76"/>
      <c r="AK417" s="76"/>
      <c r="AL417" s="76"/>
      <c r="AM417" s="76"/>
      <c r="AN417" s="76"/>
      <c r="AO417" s="76"/>
    </row>
    <row r="418" spans="1:41" ht="12.45">
      <c r="A418" s="27" t="s">
        <v>3984</v>
      </c>
      <c r="B418" s="78">
        <f t="shared" si="22"/>
        <v>6</v>
      </c>
      <c r="C418" s="33" t="s">
        <v>3985</v>
      </c>
      <c r="D418" s="78">
        <f t="shared" si="24"/>
        <v>4</v>
      </c>
      <c r="E418" s="33" t="s">
        <v>3985</v>
      </c>
      <c r="F418" s="14"/>
      <c r="G418" s="14"/>
      <c r="H418" s="33" t="s">
        <v>3986</v>
      </c>
      <c r="I418" s="33" t="s">
        <v>807</v>
      </c>
      <c r="J418" s="33" t="s">
        <v>35</v>
      </c>
      <c r="K418" s="38"/>
      <c r="L418" s="11" t="s">
        <v>36</v>
      </c>
      <c r="M418" s="11" t="s">
        <v>2385</v>
      </c>
      <c r="N418" s="11" t="s">
        <v>3119</v>
      </c>
      <c r="O418" s="12" t="s">
        <v>3888</v>
      </c>
      <c r="P418" s="25">
        <v>2513</v>
      </c>
      <c r="Q418" s="76">
        <v>1</v>
      </c>
      <c r="R418" s="14"/>
      <c r="S418" s="33" t="s">
        <v>3987</v>
      </c>
      <c r="T418" s="33" t="s">
        <v>48</v>
      </c>
      <c r="U418" s="41"/>
      <c r="V418" s="90"/>
      <c r="W418" s="41">
        <v>0</v>
      </c>
      <c r="X418" s="79"/>
      <c r="Y418" s="14"/>
      <c r="Z418" s="14">
        <v>1</v>
      </c>
      <c r="AA418" s="77">
        <v>-1</v>
      </c>
      <c r="AB418" s="77"/>
      <c r="AC418" s="76"/>
      <c r="AD418" s="76"/>
      <c r="AE418" s="76"/>
      <c r="AF418" s="76"/>
      <c r="AG418" s="76"/>
      <c r="AH418" s="76"/>
      <c r="AI418" s="76"/>
      <c r="AJ418" s="76"/>
      <c r="AK418" s="76"/>
      <c r="AL418" s="76"/>
      <c r="AM418" s="76"/>
      <c r="AN418" s="76"/>
      <c r="AO418" s="76"/>
    </row>
    <row r="419" spans="1:41" ht="12.45">
      <c r="A419" s="27" t="s">
        <v>3988</v>
      </c>
      <c r="B419" s="78">
        <f t="shared" si="22"/>
        <v>18</v>
      </c>
      <c r="C419" s="33" t="s">
        <v>3989</v>
      </c>
      <c r="D419" s="78">
        <f t="shared" si="24"/>
        <v>4</v>
      </c>
      <c r="E419" s="33" t="s">
        <v>3989</v>
      </c>
      <c r="F419" s="14"/>
      <c r="G419" s="14"/>
      <c r="H419" s="33" t="s">
        <v>3990</v>
      </c>
      <c r="I419" s="33" t="s">
        <v>807</v>
      </c>
      <c r="J419" s="33" t="s">
        <v>35</v>
      </c>
      <c r="K419" s="38"/>
      <c r="L419" s="11" t="s">
        <v>36</v>
      </c>
      <c r="M419" s="11" t="s">
        <v>2385</v>
      </c>
      <c r="N419" s="11" t="s">
        <v>3119</v>
      </c>
      <c r="O419" s="12" t="s">
        <v>3888</v>
      </c>
      <c r="P419" s="25">
        <v>2513</v>
      </c>
      <c r="Q419" s="76">
        <v>1</v>
      </c>
      <c r="R419" s="14"/>
      <c r="S419" s="33" t="s">
        <v>3991</v>
      </c>
      <c r="T419" s="33" t="s">
        <v>48</v>
      </c>
      <c r="U419" s="41"/>
      <c r="V419" s="90"/>
      <c r="W419" s="41">
        <v>0</v>
      </c>
      <c r="X419" s="79"/>
      <c r="Y419" s="14"/>
      <c r="Z419" s="14">
        <v>1</v>
      </c>
      <c r="AA419" s="77">
        <v>-1</v>
      </c>
      <c r="AB419" s="77"/>
      <c r="AC419" s="76"/>
      <c r="AD419" s="76"/>
      <c r="AE419" s="76"/>
      <c r="AF419" s="76"/>
      <c r="AG419" s="76"/>
      <c r="AH419" s="76"/>
      <c r="AI419" s="76"/>
      <c r="AJ419" s="76"/>
      <c r="AK419" s="76"/>
      <c r="AL419" s="76"/>
      <c r="AM419" s="76"/>
      <c r="AN419" s="76"/>
      <c r="AO419" s="76"/>
    </row>
    <row r="420" spans="1:41" ht="12.45">
      <c r="A420" s="27" t="s">
        <v>3992</v>
      </c>
      <c r="B420" s="78">
        <f t="shared" si="22"/>
        <v>17</v>
      </c>
      <c r="C420" s="33" t="s">
        <v>3993</v>
      </c>
      <c r="D420" s="78">
        <f t="shared" si="24"/>
        <v>4</v>
      </c>
      <c r="E420" s="33" t="s">
        <v>3993</v>
      </c>
      <c r="F420" s="14"/>
      <c r="G420" s="14"/>
      <c r="H420" s="33" t="s">
        <v>3994</v>
      </c>
      <c r="I420" s="33" t="s">
        <v>807</v>
      </c>
      <c r="J420" s="33" t="s">
        <v>35</v>
      </c>
      <c r="K420" s="38"/>
      <c r="L420" s="11" t="s">
        <v>36</v>
      </c>
      <c r="M420" s="11" t="s">
        <v>2385</v>
      </c>
      <c r="N420" s="11" t="s">
        <v>3119</v>
      </c>
      <c r="O420" s="12" t="s">
        <v>3888</v>
      </c>
      <c r="P420" s="25">
        <v>2513</v>
      </c>
      <c r="Q420" s="76">
        <v>1</v>
      </c>
      <c r="R420" s="14"/>
      <c r="S420" s="33" t="s">
        <v>3995</v>
      </c>
      <c r="T420" s="33" t="s">
        <v>48</v>
      </c>
      <c r="U420" s="41"/>
      <c r="V420" s="90"/>
      <c r="W420" s="41">
        <v>0</v>
      </c>
      <c r="X420" s="79"/>
      <c r="Y420" s="14"/>
      <c r="Z420" s="14">
        <v>1</v>
      </c>
      <c r="AA420" s="77">
        <v>-1</v>
      </c>
      <c r="AB420" s="77"/>
      <c r="AC420" s="76"/>
      <c r="AD420" s="76"/>
      <c r="AE420" s="76"/>
      <c r="AF420" s="76"/>
      <c r="AG420" s="76"/>
      <c r="AH420" s="76"/>
      <c r="AI420" s="76"/>
      <c r="AJ420" s="76"/>
      <c r="AK420" s="76"/>
      <c r="AL420" s="76"/>
      <c r="AM420" s="76"/>
      <c r="AN420" s="76"/>
      <c r="AO420" s="76"/>
    </row>
    <row r="421" spans="1:41" ht="12.45">
      <c r="A421" s="27" t="s">
        <v>3996</v>
      </c>
      <c r="B421" s="78">
        <f t="shared" si="22"/>
        <v>7</v>
      </c>
      <c r="C421" s="33" t="s">
        <v>3997</v>
      </c>
      <c r="D421" s="78">
        <f t="shared" si="24"/>
        <v>4</v>
      </c>
      <c r="E421" s="33" t="s">
        <v>3997</v>
      </c>
      <c r="F421" s="14"/>
      <c r="G421" s="14"/>
      <c r="H421" s="33" t="s">
        <v>3998</v>
      </c>
      <c r="I421" s="33" t="s">
        <v>807</v>
      </c>
      <c r="J421" s="33" t="s">
        <v>35</v>
      </c>
      <c r="K421" s="38"/>
      <c r="L421" s="11" t="s">
        <v>36</v>
      </c>
      <c r="M421" s="11" t="s">
        <v>2385</v>
      </c>
      <c r="N421" s="11" t="s">
        <v>3119</v>
      </c>
      <c r="O421" s="12" t="s">
        <v>3888</v>
      </c>
      <c r="P421" s="25">
        <v>2513</v>
      </c>
      <c r="Q421" s="76">
        <v>1</v>
      </c>
      <c r="R421" s="14"/>
      <c r="S421" s="33" t="s">
        <v>3999</v>
      </c>
      <c r="T421" s="33" t="s">
        <v>48</v>
      </c>
      <c r="U421" s="41"/>
      <c r="V421" s="90"/>
      <c r="W421" s="41">
        <v>0</v>
      </c>
      <c r="X421" s="79"/>
      <c r="Y421" s="14"/>
      <c r="Z421" s="14">
        <v>1</v>
      </c>
      <c r="AA421" s="77">
        <v>-1</v>
      </c>
      <c r="AB421" s="77"/>
      <c r="AC421" s="76"/>
      <c r="AD421" s="76"/>
      <c r="AE421" s="76"/>
      <c r="AF421" s="76"/>
      <c r="AG421" s="76"/>
      <c r="AH421" s="76"/>
      <c r="AI421" s="76"/>
      <c r="AJ421" s="76"/>
      <c r="AK421" s="76"/>
      <c r="AL421" s="76"/>
      <c r="AM421" s="76"/>
      <c r="AN421" s="76"/>
      <c r="AO421" s="76"/>
    </row>
    <row r="422" spans="1:41" ht="12.45">
      <c r="A422" s="27" t="s">
        <v>4000</v>
      </c>
      <c r="B422" s="78">
        <f t="shared" si="22"/>
        <v>20</v>
      </c>
      <c r="C422" s="33" t="s">
        <v>4001</v>
      </c>
      <c r="D422" s="78">
        <f t="shared" si="24"/>
        <v>4</v>
      </c>
      <c r="E422" s="33" t="s">
        <v>4001</v>
      </c>
      <c r="F422" s="14"/>
      <c r="G422" s="14"/>
      <c r="H422" s="33" t="s">
        <v>4002</v>
      </c>
      <c r="I422" s="33" t="s">
        <v>807</v>
      </c>
      <c r="J422" s="33" t="s">
        <v>35</v>
      </c>
      <c r="K422" s="38"/>
      <c r="L422" s="11" t="s">
        <v>36</v>
      </c>
      <c r="M422" s="11" t="s">
        <v>2385</v>
      </c>
      <c r="N422" s="11" t="s">
        <v>3119</v>
      </c>
      <c r="O422" s="12" t="s">
        <v>3888</v>
      </c>
      <c r="P422" s="25">
        <v>2513</v>
      </c>
      <c r="Q422" s="76">
        <v>1</v>
      </c>
      <c r="R422" s="14"/>
      <c r="S422" s="33" t="s">
        <v>4003</v>
      </c>
      <c r="T422" s="33" t="s">
        <v>48</v>
      </c>
      <c r="U422" s="41"/>
      <c r="V422" s="90"/>
      <c r="W422" s="41">
        <v>0</v>
      </c>
      <c r="X422" s="79"/>
      <c r="Y422" s="14"/>
      <c r="Z422" s="14">
        <v>1</v>
      </c>
      <c r="AA422" s="77">
        <v>-1</v>
      </c>
      <c r="AB422" s="77"/>
      <c r="AC422" s="76"/>
      <c r="AD422" s="76"/>
      <c r="AE422" s="76"/>
      <c r="AF422" s="76"/>
      <c r="AG422" s="76"/>
      <c r="AH422" s="76"/>
      <c r="AI422" s="76"/>
      <c r="AJ422" s="76"/>
      <c r="AK422" s="76"/>
      <c r="AL422" s="76"/>
      <c r="AM422" s="76"/>
      <c r="AN422" s="76"/>
      <c r="AO422" s="76"/>
    </row>
    <row r="423" spans="1:41" ht="12.45">
      <c r="A423" s="27" t="s">
        <v>4004</v>
      </c>
      <c r="B423" s="78">
        <f t="shared" si="22"/>
        <v>16</v>
      </c>
      <c r="C423" s="33" t="s">
        <v>4005</v>
      </c>
      <c r="D423" s="78">
        <f t="shared" si="24"/>
        <v>4</v>
      </c>
      <c r="E423" s="33" t="s">
        <v>4005</v>
      </c>
      <c r="F423" s="14"/>
      <c r="G423" s="14"/>
      <c r="H423" s="33" t="s">
        <v>4006</v>
      </c>
      <c r="I423" s="33" t="s">
        <v>3488</v>
      </c>
      <c r="J423" s="33" t="s">
        <v>35</v>
      </c>
      <c r="K423" s="38"/>
      <c r="L423" s="11" t="s">
        <v>36</v>
      </c>
      <c r="M423" s="11" t="s">
        <v>2385</v>
      </c>
      <c r="N423" s="11" t="s">
        <v>3119</v>
      </c>
      <c r="O423" s="12" t="s">
        <v>3888</v>
      </c>
      <c r="P423" s="25">
        <v>2513</v>
      </c>
      <c r="Q423" s="76">
        <v>1</v>
      </c>
      <c r="R423" s="14"/>
      <c r="S423" s="33" t="s">
        <v>4007</v>
      </c>
      <c r="T423" s="33" t="s">
        <v>48</v>
      </c>
      <c r="U423" s="41"/>
      <c r="V423" s="90"/>
      <c r="W423" s="41">
        <v>0</v>
      </c>
      <c r="X423" s="79"/>
      <c r="Y423" s="33" t="s">
        <v>451</v>
      </c>
      <c r="Z423" s="14">
        <v>1</v>
      </c>
      <c r="AA423" s="77">
        <v>-1</v>
      </c>
      <c r="AB423" s="77"/>
      <c r="AC423" s="76"/>
      <c r="AD423" s="76"/>
      <c r="AE423" s="76"/>
      <c r="AF423" s="76"/>
      <c r="AG423" s="76"/>
      <c r="AH423" s="76"/>
      <c r="AI423" s="76"/>
      <c r="AJ423" s="76"/>
      <c r="AK423" s="76"/>
      <c r="AL423" s="76"/>
      <c r="AM423" s="76"/>
      <c r="AN423" s="76"/>
      <c r="AO423" s="76"/>
    </row>
    <row r="424" spans="1:41" ht="12.45">
      <c r="A424" s="27" t="s">
        <v>4008</v>
      </c>
      <c r="B424" s="78">
        <f t="shared" si="22"/>
        <v>12</v>
      </c>
      <c r="C424" s="33" t="s">
        <v>4009</v>
      </c>
      <c r="D424" s="78">
        <f t="shared" si="24"/>
        <v>4</v>
      </c>
      <c r="E424" s="33" t="s">
        <v>4009</v>
      </c>
      <c r="F424" s="14"/>
      <c r="G424" s="14"/>
      <c r="H424" s="33" t="s">
        <v>4010</v>
      </c>
      <c r="I424" s="33" t="s">
        <v>3488</v>
      </c>
      <c r="J424" s="33" t="s">
        <v>35</v>
      </c>
      <c r="K424" s="38"/>
      <c r="L424" s="11" t="s">
        <v>36</v>
      </c>
      <c r="M424" s="11" t="s">
        <v>2385</v>
      </c>
      <c r="N424" s="11" t="s">
        <v>3119</v>
      </c>
      <c r="O424" s="12" t="s">
        <v>3888</v>
      </c>
      <c r="P424" s="25">
        <v>2513</v>
      </c>
      <c r="Q424" s="76">
        <v>1</v>
      </c>
      <c r="R424" s="14"/>
      <c r="S424" s="14"/>
      <c r="T424" s="14"/>
      <c r="U424" s="41"/>
      <c r="V424" s="90"/>
      <c r="W424" s="41">
        <v>0</v>
      </c>
      <c r="X424" s="79"/>
      <c r="Y424" s="33" t="s">
        <v>451</v>
      </c>
      <c r="Z424" s="14">
        <v>1</v>
      </c>
      <c r="AA424" s="77">
        <v>-1</v>
      </c>
      <c r="AB424" s="77"/>
      <c r="AC424" s="76"/>
      <c r="AD424" s="76"/>
      <c r="AE424" s="76"/>
      <c r="AF424" s="76"/>
      <c r="AG424" s="76"/>
      <c r="AH424" s="76"/>
      <c r="AI424" s="76"/>
      <c r="AJ424" s="76"/>
      <c r="AK424" s="76"/>
      <c r="AL424" s="76"/>
      <c r="AM424" s="76"/>
      <c r="AN424" s="76"/>
      <c r="AO424" s="76"/>
    </row>
    <row r="425" spans="1:41" ht="12.45">
      <c r="A425" s="27" t="s">
        <v>4011</v>
      </c>
      <c r="B425" s="78">
        <f t="shared" si="22"/>
        <v>24</v>
      </c>
      <c r="C425" s="33" t="s">
        <v>4012</v>
      </c>
      <c r="D425" s="78">
        <f t="shared" si="24"/>
        <v>4</v>
      </c>
      <c r="E425" s="33" t="s">
        <v>4012</v>
      </c>
      <c r="F425" s="14"/>
      <c r="G425" s="14"/>
      <c r="H425" s="33" t="s">
        <v>4013</v>
      </c>
      <c r="I425" s="33" t="s">
        <v>881</v>
      </c>
      <c r="J425" s="33" t="s">
        <v>35</v>
      </c>
      <c r="K425" s="38"/>
      <c r="L425" s="11" t="s">
        <v>36</v>
      </c>
      <c r="M425" s="11" t="s">
        <v>2385</v>
      </c>
      <c r="N425" s="11" t="s">
        <v>3119</v>
      </c>
      <c r="O425" s="12" t="s">
        <v>3888</v>
      </c>
      <c r="P425" s="25">
        <v>2513</v>
      </c>
      <c r="Q425" s="76">
        <v>1</v>
      </c>
      <c r="R425" s="14"/>
      <c r="S425" s="33" t="s">
        <v>4014</v>
      </c>
      <c r="T425" s="33" t="s">
        <v>48</v>
      </c>
      <c r="U425" s="41"/>
      <c r="V425" s="90"/>
      <c r="W425" s="41">
        <v>0</v>
      </c>
      <c r="X425" s="79"/>
      <c r="Y425" s="14"/>
      <c r="Z425" s="14">
        <v>1</v>
      </c>
      <c r="AA425" s="77">
        <v>-1</v>
      </c>
      <c r="AB425" s="77"/>
      <c r="AC425" s="76"/>
      <c r="AD425" s="76"/>
      <c r="AE425" s="76"/>
      <c r="AF425" s="76"/>
      <c r="AG425" s="76"/>
      <c r="AH425" s="76"/>
      <c r="AI425" s="76"/>
      <c r="AJ425" s="76"/>
      <c r="AK425" s="76"/>
      <c r="AL425" s="76"/>
      <c r="AM425" s="76"/>
      <c r="AN425" s="76"/>
      <c r="AO425" s="76"/>
    </row>
    <row r="426" spans="1:41" ht="12.45">
      <c r="A426" s="27" t="s">
        <v>4015</v>
      </c>
      <c r="B426" s="78">
        <f t="shared" si="22"/>
        <v>6</v>
      </c>
      <c r="C426" s="33" t="s">
        <v>4016</v>
      </c>
      <c r="D426" s="78">
        <f t="shared" si="24"/>
        <v>4</v>
      </c>
      <c r="E426" s="33" t="s">
        <v>4016</v>
      </c>
      <c r="F426" s="14"/>
      <c r="G426" s="14"/>
      <c r="H426" s="33" t="s">
        <v>4017</v>
      </c>
      <c r="I426" s="33" t="s">
        <v>807</v>
      </c>
      <c r="J426" s="33" t="s">
        <v>35</v>
      </c>
      <c r="K426" s="38"/>
      <c r="L426" s="11" t="s">
        <v>36</v>
      </c>
      <c r="M426" s="11" t="s">
        <v>2385</v>
      </c>
      <c r="N426" s="11" t="s">
        <v>3119</v>
      </c>
      <c r="O426" s="12" t="s">
        <v>4018</v>
      </c>
      <c r="P426" s="25">
        <v>2513</v>
      </c>
      <c r="Q426" s="76">
        <v>1</v>
      </c>
      <c r="R426" s="14" t="s">
        <v>4019</v>
      </c>
      <c r="S426" s="33"/>
      <c r="T426" s="33" t="s">
        <v>48</v>
      </c>
      <c r="U426" s="41"/>
      <c r="V426" s="90"/>
      <c r="W426" s="41">
        <v>0</v>
      </c>
      <c r="X426" s="79"/>
      <c r="Y426" s="14"/>
      <c r="Z426" s="14">
        <v>1</v>
      </c>
      <c r="AA426" s="77">
        <v>-1</v>
      </c>
      <c r="AB426" s="77"/>
      <c r="AC426" s="76"/>
      <c r="AD426" s="76"/>
      <c r="AE426" s="76"/>
      <c r="AF426" s="76"/>
      <c r="AG426" s="76"/>
      <c r="AH426" s="76"/>
      <c r="AI426" s="76"/>
      <c r="AJ426" s="76"/>
      <c r="AK426" s="76"/>
      <c r="AL426" s="76"/>
      <c r="AM426" s="76"/>
      <c r="AN426" s="76"/>
      <c r="AO426" s="76"/>
    </row>
    <row r="427" spans="1:41" ht="12.45">
      <c r="A427" s="27" t="s">
        <v>4020</v>
      </c>
      <c r="B427" s="78">
        <f t="shared" si="22"/>
        <v>6</v>
      </c>
      <c r="C427" s="33" t="s">
        <v>4021</v>
      </c>
      <c r="D427" s="78">
        <f t="shared" si="24"/>
        <v>4</v>
      </c>
      <c r="E427" s="33" t="s">
        <v>4021</v>
      </c>
      <c r="F427" s="14"/>
      <c r="G427" s="14"/>
      <c r="H427" s="33" t="s">
        <v>4022</v>
      </c>
      <c r="I427" s="33" t="s">
        <v>807</v>
      </c>
      <c r="J427" s="33" t="s">
        <v>35</v>
      </c>
      <c r="K427" s="38"/>
      <c r="L427" s="11" t="s">
        <v>36</v>
      </c>
      <c r="M427" s="11" t="s">
        <v>2385</v>
      </c>
      <c r="N427" s="11" t="s">
        <v>3119</v>
      </c>
      <c r="O427" s="12" t="s">
        <v>4018</v>
      </c>
      <c r="P427" s="25">
        <v>2513</v>
      </c>
      <c r="Q427" s="76">
        <v>1</v>
      </c>
      <c r="R427" s="14" t="s">
        <v>4019</v>
      </c>
      <c r="S427" s="33"/>
      <c r="T427" s="33" t="s">
        <v>48</v>
      </c>
      <c r="U427" s="41"/>
      <c r="V427" s="90"/>
      <c r="W427" s="41">
        <v>0</v>
      </c>
      <c r="X427" s="79"/>
      <c r="Y427" s="14"/>
      <c r="Z427" s="14">
        <v>1</v>
      </c>
      <c r="AA427" s="77">
        <v>-1</v>
      </c>
      <c r="AB427" s="77"/>
      <c r="AC427" s="76"/>
      <c r="AD427" s="76"/>
      <c r="AE427" s="76"/>
      <c r="AF427" s="76"/>
      <c r="AG427" s="76"/>
      <c r="AH427" s="76"/>
      <c r="AI427" s="76"/>
      <c r="AJ427" s="76"/>
      <c r="AK427" s="76"/>
      <c r="AL427" s="76"/>
      <c r="AM427" s="76"/>
      <c r="AN427" s="76"/>
      <c r="AO427" s="76"/>
    </row>
    <row r="428" spans="1:41" ht="12.45">
      <c r="A428" s="27" t="s">
        <v>4023</v>
      </c>
      <c r="B428" s="78">
        <f t="shared" si="22"/>
        <v>7</v>
      </c>
      <c r="C428" s="33" t="s">
        <v>4024</v>
      </c>
      <c r="D428" s="78">
        <f t="shared" si="24"/>
        <v>5</v>
      </c>
      <c r="E428" s="33" t="s">
        <v>4024</v>
      </c>
      <c r="F428" s="14"/>
      <c r="G428" s="14"/>
      <c r="H428" s="33" t="s">
        <v>4025</v>
      </c>
      <c r="I428" s="33" t="s">
        <v>807</v>
      </c>
      <c r="J428" s="33" t="s">
        <v>35</v>
      </c>
      <c r="K428" s="38"/>
      <c r="L428" s="11" t="s">
        <v>36</v>
      </c>
      <c r="M428" s="11" t="s">
        <v>2385</v>
      </c>
      <c r="N428" s="11" t="s">
        <v>3119</v>
      </c>
      <c r="O428" s="12" t="s">
        <v>4018</v>
      </c>
      <c r="P428" s="25">
        <v>2513</v>
      </c>
      <c r="Q428" s="76">
        <v>1</v>
      </c>
      <c r="R428" s="14" t="s">
        <v>4019</v>
      </c>
      <c r="S428" s="33"/>
      <c r="T428" s="33" t="s">
        <v>48</v>
      </c>
      <c r="U428" s="41"/>
      <c r="V428" s="90"/>
      <c r="W428" s="41">
        <v>0</v>
      </c>
      <c r="X428" s="79"/>
      <c r="Y428" s="14"/>
      <c r="Z428" s="14">
        <v>1</v>
      </c>
      <c r="AA428" s="77">
        <v>-1</v>
      </c>
      <c r="AB428" s="77"/>
      <c r="AC428" s="76"/>
      <c r="AD428" s="76"/>
      <c r="AE428" s="76"/>
      <c r="AF428" s="76"/>
      <c r="AG428" s="76"/>
      <c r="AH428" s="76"/>
      <c r="AI428" s="76"/>
      <c r="AJ428" s="76"/>
      <c r="AK428" s="76"/>
      <c r="AL428" s="76"/>
      <c r="AM428" s="76"/>
      <c r="AN428" s="76"/>
      <c r="AO428" s="76"/>
    </row>
    <row r="429" spans="1:41" ht="12.45">
      <c r="A429" s="27" t="s">
        <v>4026</v>
      </c>
      <c r="B429" s="78">
        <f t="shared" si="22"/>
        <v>7</v>
      </c>
      <c r="C429" s="33" t="s">
        <v>4027</v>
      </c>
      <c r="D429" s="78">
        <f t="shared" si="24"/>
        <v>5</v>
      </c>
      <c r="E429" s="33" t="s">
        <v>4027</v>
      </c>
      <c r="F429" s="14"/>
      <c r="G429" s="14"/>
      <c r="H429" s="33" t="s">
        <v>4028</v>
      </c>
      <c r="I429" s="33" t="s">
        <v>807</v>
      </c>
      <c r="J429" s="33" t="s">
        <v>35</v>
      </c>
      <c r="K429" s="38"/>
      <c r="L429" s="11" t="s">
        <v>36</v>
      </c>
      <c r="M429" s="11" t="s">
        <v>2385</v>
      </c>
      <c r="N429" s="11" t="s">
        <v>3119</v>
      </c>
      <c r="O429" s="12" t="s">
        <v>4018</v>
      </c>
      <c r="P429" s="25">
        <v>2513</v>
      </c>
      <c r="Q429" s="76">
        <v>1</v>
      </c>
      <c r="R429" s="14" t="s">
        <v>4019</v>
      </c>
      <c r="S429" s="33"/>
      <c r="T429" s="33" t="s">
        <v>48</v>
      </c>
      <c r="U429" s="41"/>
      <c r="V429" s="90"/>
      <c r="W429" s="41">
        <v>0</v>
      </c>
      <c r="X429" s="79"/>
      <c r="Y429" s="14"/>
      <c r="Z429" s="14">
        <v>1</v>
      </c>
      <c r="AA429" s="77">
        <v>-1</v>
      </c>
      <c r="AB429" s="77"/>
      <c r="AC429" s="76"/>
      <c r="AD429" s="76"/>
      <c r="AE429" s="76"/>
      <c r="AF429" s="76"/>
      <c r="AG429" s="76"/>
      <c r="AH429" s="76"/>
      <c r="AI429" s="76"/>
      <c r="AJ429" s="76"/>
      <c r="AK429" s="76"/>
      <c r="AL429" s="76"/>
      <c r="AM429" s="76"/>
      <c r="AN429" s="76"/>
      <c r="AO429" s="76"/>
    </row>
    <row r="430" spans="1:41" ht="12.45">
      <c r="A430" s="27" t="s">
        <v>4029</v>
      </c>
      <c r="B430" s="78">
        <f t="shared" si="22"/>
        <v>7</v>
      </c>
      <c r="C430" s="33" t="s">
        <v>4030</v>
      </c>
      <c r="D430" s="78">
        <f t="shared" si="24"/>
        <v>4</v>
      </c>
      <c r="E430" s="33" t="s">
        <v>4030</v>
      </c>
      <c r="F430" s="14"/>
      <c r="G430" s="14"/>
      <c r="H430" s="33" t="s">
        <v>4031</v>
      </c>
      <c r="I430" s="33" t="s">
        <v>807</v>
      </c>
      <c r="J430" s="33" t="s">
        <v>35</v>
      </c>
      <c r="K430" s="38"/>
      <c r="L430" s="11" t="s">
        <v>36</v>
      </c>
      <c r="M430" s="11" t="s">
        <v>2385</v>
      </c>
      <c r="N430" s="11" t="s">
        <v>3119</v>
      </c>
      <c r="O430" s="12" t="s">
        <v>4018</v>
      </c>
      <c r="P430" s="25">
        <v>2513</v>
      </c>
      <c r="Q430" s="76">
        <v>1</v>
      </c>
      <c r="R430" s="14" t="s">
        <v>3674</v>
      </c>
      <c r="S430" s="33"/>
      <c r="T430" s="33" t="s">
        <v>48</v>
      </c>
      <c r="U430" s="41"/>
      <c r="V430" s="90"/>
      <c r="W430" s="41">
        <v>0</v>
      </c>
      <c r="X430" s="79"/>
      <c r="Y430" s="14"/>
      <c r="Z430" s="14">
        <v>1</v>
      </c>
      <c r="AA430" s="77">
        <v>-1</v>
      </c>
      <c r="AB430" s="77"/>
      <c r="AC430" s="76"/>
      <c r="AD430" s="76"/>
      <c r="AE430" s="76"/>
      <c r="AF430" s="76"/>
      <c r="AG430" s="76"/>
      <c r="AH430" s="76"/>
      <c r="AI430" s="76"/>
      <c r="AJ430" s="76"/>
      <c r="AK430" s="76"/>
      <c r="AL430" s="76"/>
      <c r="AM430" s="76"/>
      <c r="AN430" s="76"/>
      <c r="AO430" s="76"/>
    </row>
    <row r="431" spans="1:41" ht="12.45">
      <c r="A431" s="27" t="s">
        <v>4032</v>
      </c>
      <c r="B431" s="78">
        <f t="shared" si="22"/>
        <v>7</v>
      </c>
      <c r="C431" s="33" t="s">
        <v>4033</v>
      </c>
      <c r="D431" s="78">
        <f t="shared" si="24"/>
        <v>4</v>
      </c>
      <c r="E431" s="33" t="s">
        <v>4033</v>
      </c>
      <c r="F431" s="14"/>
      <c r="G431" s="14"/>
      <c r="H431" s="33" t="s">
        <v>4034</v>
      </c>
      <c r="I431" s="33" t="s">
        <v>807</v>
      </c>
      <c r="J431" s="33" t="s">
        <v>35</v>
      </c>
      <c r="K431" s="38"/>
      <c r="L431" s="11" t="s">
        <v>36</v>
      </c>
      <c r="M431" s="11" t="s">
        <v>2385</v>
      </c>
      <c r="N431" s="11" t="s">
        <v>3119</v>
      </c>
      <c r="O431" s="12" t="s">
        <v>4018</v>
      </c>
      <c r="P431" s="25">
        <v>2513</v>
      </c>
      <c r="Q431" s="76">
        <v>1</v>
      </c>
      <c r="R431" s="14" t="s">
        <v>4019</v>
      </c>
      <c r="S431" s="33"/>
      <c r="T431" s="33" t="s">
        <v>48</v>
      </c>
      <c r="U431" s="41"/>
      <c r="V431" s="90"/>
      <c r="W431" s="41">
        <v>0</v>
      </c>
      <c r="X431" s="79"/>
      <c r="Y431" s="14"/>
      <c r="Z431" s="14">
        <v>1</v>
      </c>
      <c r="AA431" s="77">
        <v>-1</v>
      </c>
      <c r="AB431" s="77"/>
      <c r="AC431" s="76"/>
      <c r="AD431" s="76"/>
      <c r="AE431" s="76"/>
      <c r="AF431" s="76"/>
      <c r="AG431" s="76"/>
      <c r="AH431" s="76"/>
      <c r="AI431" s="76"/>
      <c r="AJ431" s="76"/>
      <c r="AK431" s="76"/>
      <c r="AL431" s="76"/>
      <c r="AM431" s="76"/>
      <c r="AN431" s="76"/>
      <c r="AO431" s="76"/>
    </row>
    <row r="432" spans="1:41" ht="12.45">
      <c r="A432" s="27" t="s">
        <v>2393</v>
      </c>
      <c r="B432" s="78">
        <f t="shared" si="22"/>
        <v>16</v>
      </c>
      <c r="C432" s="33" t="s">
        <v>2394</v>
      </c>
      <c r="D432" s="78">
        <f t="shared" si="24"/>
        <v>10</v>
      </c>
      <c r="E432" s="33" t="s">
        <v>2394</v>
      </c>
      <c r="F432" s="78">
        <v>1</v>
      </c>
      <c r="G432" s="78">
        <v>1</v>
      </c>
      <c r="H432" s="33" t="s">
        <v>2389</v>
      </c>
      <c r="I432" s="33" t="s">
        <v>66</v>
      </c>
      <c r="J432" s="33" t="s">
        <v>35</v>
      </c>
      <c r="K432" s="38"/>
      <c r="L432" s="11" t="s">
        <v>36</v>
      </c>
      <c r="M432" s="11" t="s">
        <v>2385</v>
      </c>
      <c r="N432" s="11" t="s">
        <v>3119</v>
      </c>
      <c r="O432" s="12" t="s">
        <v>3019</v>
      </c>
      <c r="P432" s="25">
        <v>2514</v>
      </c>
      <c r="Q432" s="76">
        <v>0</v>
      </c>
      <c r="R432" s="14"/>
      <c r="S432" s="14"/>
      <c r="T432" s="14"/>
      <c r="U432" s="38"/>
      <c r="V432" s="92"/>
      <c r="W432" s="38"/>
      <c r="X432" s="79"/>
      <c r="Y432" s="14"/>
      <c r="Z432" s="14">
        <v>1</v>
      </c>
      <c r="AA432" s="77">
        <v>-2</v>
      </c>
      <c r="AB432" s="77"/>
      <c r="AC432" s="76"/>
      <c r="AD432" s="76"/>
      <c r="AE432" s="76"/>
      <c r="AF432" s="76"/>
      <c r="AG432" s="76"/>
      <c r="AH432" s="76"/>
      <c r="AI432" s="76"/>
      <c r="AJ432" s="76"/>
      <c r="AK432" s="76"/>
      <c r="AL432" s="76"/>
      <c r="AM432" s="76"/>
      <c r="AN432" s="76"/>
      <c r="AO432" s="76"/>
    </row>
    <row r="433" spans="1:41" ht="12.45">
      <c r="A433" s="27" t="s">
        <v>98</v>
      </c>
      <c r="B433" s="78">
        <f t="shared" si="22"/>
        <v>4</v>
      </c>
      <c r="C433" s="33" t="s">
        <v>2253</v>
      </c>
      <c r="D433" s="78">
        <f t="shared" si="24"/>
        <v>4</v>
      </c>
      <c r="E433" s="33" t="s">
        <v>3121</v>
      </c>
      <c r="F433" s="78">
        <v>2</v>
      </c>
      <c r="G433" s="78">
        <v>1</v>
      </c>
      <c r="H433" s="33" t="s">
        <v>3122</v>
      </c>
      <c r="I433" s="33" t="s">
        <v>98</v>
      </c>
      <c r="J433" s="33" t="s">
        <v>35</v>
      </c>
      <c r="K433" s="38"/>
      <c r="L433" s="11" t="s">
        <v>36</v>
      </c>
      <c r="M433" s="11" t="s">
        <v>2385</v>
      </c>
      <c r="N433" s="11" t="s">
        <v>3119</v>
      </c>
      <c r="O433" s="12" t="s">
        <v>3019</v>
      </c>
      <c r="P433" s="25">
        <v>2514</v>
      </c>
      <c r="Q433" s="76">
        <v>0</v>
      </c>
      <c r="R433" s="14"/>
      <c r="S433" s="14"/>
      <c r="T433" s="14"/>
      <c r="U433" s="38"/>
      <c r="V433" s="92"/>
      <c r="W433" s="38"/>
      <c r="X433" s="79"/>
      <c r="Y433" s="14"/>
      <c r="Z433" s="14">
        <v>1</v>
      </c>
      <c r="AA433" s="77">
        <v>-2</v>
      </c>
      <c r="AB433" s="77"/>
      <c r="AC433" s="76"/>
      <c r="AD433" s="76"/>
      <c r="AE433" s="76"/>
      <c r="AF433" s="76"/>
      <c r="AG433" s="76"/>
      <c r="AH433" s="76"/>
      <c r="AI433" s="76"/>
      <c r="AJ433" s="76"/>
      <c r="AK433" s="76"/>
      <c r="AL433" s="76"/>
      <c r="AM433" s="76"/>
      <c r="AN433" s="76"/>
      <c r="AO433" s="76"/>
    </row>
    <row r="434" spans="1:41" ht="12.45">
      <c r="A434" s="27" t="s">
        <v>677</v>
      </c>
      <c r="B434" s="78">
        <f t="shared" si="22"/>
        <v>3</v>
      </c>
      <c r="C434" s="33" t="s">
        <v>3123</v>
      </c>
      <c r="D434" s="78">
        <f t="shared" si="24"/>
        <v>3</v>
      </c>
      <c r="E434" s="33" t="s">
        <v>3124</v>
      </c>
      <c r="F434" s="78">
        <v>3</v>
      </c>
      <c r="G434" s="78">
        <v>1</v>
      </c>
      <c r="H434" s="33" t="s">
        <v>3125</v>
      </c>
      <c r="I434" s="33" t="s">
        <v>677</v>
      </c>
      <c r="J434" s="33" t="str">
        <f>IF(I434="day","single")</f>
        <v>single</v>
      </c>
      <c r="K434" s="38"/>
      <c r="L434" s="11" t="s">
        <v>36</v>
      </c>
      <c r="M434" s="11" t="s">
        <v>2385</v>
      </c>
      <c r="N434" s="11" t="s">
        <v>3119</v>
      </c>
      <c r="O434" s="12" t="s">
        <v>3019</v>
      </c>
      <c r="P434" s="25">
        <v>2514</v>
      </c>
      <c r="Q434" s="76">
        <v>0</v>
      </c>
      <c r="R434" s="14"/>
      <c r="S434" s="14"/>
      <c r="T434" s="14"/>
      <c r="U434" s="41"/>
      <c r="V434" s="90"/>
      <c r="W434" s="41">
        <v>0</v>
      </c>
      <c r="X434" s="80">
        <v>366</v>
      </c>
      <c r="Y434" s="14"/>
      <c r="Z434" s="14">
        <v>1</v>
      </c>
      <c r="AA434" s="77">
        <v>-2</v>
      </c>
      <c r="AB434" s="77"/>
      <c r="AC434" s="76"/>
      <c r="AD434" s="76"/>
      <c r="AE434" s="76"/>
      <c r="AF434" s="76"/>
      <c r="AG434" s="76"/>
      <c r="AH434" s="76"/>
      <c r="AI434" s="76"/>
      <c r="AJ434" s="76"/>
      <c r="AK434" s="76"/>
      <c r="AL434" s="76"/>
      <c r="AM434" s="76"/>
      <c r="AN434" s="76"/>
      <c r="AO434" s="76"/>
    </row>
    <row r="435" spans="1:41" ht="12.45">
      <c r="A435" s="27" t="s">
        <v>4035</v>
      </c>
      <c r="B435" s="33">
        <f t="shared" si="22"/>
        <v>23</v>
      </c>
      <c r="C435" s="33" t="s">
        <v>4036</v>
      </c>
      <c r="D435" s="78">
        <f t="shared" si="24"/>
        <v>4</v>
      </c>
      <c r="E435" s="33" t="s">
        <v>4036</v>
      </c>
      <c r="F435" s="78">
        <v>45</v>
      </c>
      <c r="G435" s="14"/>
      <c r="H435" s="33" t="s">
        <v>645</v>
      </c>
      <c r="I435" s="33" t="s">
        <v>251</v>
      </c>
      <c r="J435" s="33" t="s">
        <v>35</v>
      </c>
      <c r="K435" s="38"/>
      <c r="L435" s="11" t="s">
        <v>36</v>
      </c>
      <c r="M435" s="11" t="s">
        <v>2385</v>
      </c>
      <c r="N435" s="11" t="s">
        <v>3119</v>
      </c>
      <c r="O435" s="12" t="s">
        <v>3019</v>
      </c>
      <c r="P435" s="25">
        <v>2514</v>
      </c>
      <c r="Q435" s="76">
        <v>1</v>
      </c>
      <c r="R435" s="14" t="s">
        <v>568</v>
      </c>
      <c r="S435" s="33" t="s">
        <v>4037</v>
      </c>
      <c r="T435" s="33" t="s">
        <v>48</v>
      </c>
      <c r="U435" s="41"/>
      <c r="V435" s="90"/>
      <c r="W435" s="41">
        <v>0</v>
      </c>
      <c r="X435" s="38"/>
      <c r="Y435" s="14"/>
      <c r="Z435" s="14">
        <v>1</v>
      </c>
      <c r="AA435" s="77">
        <v>-1</v>
      </c>
      <c r="AB435" s="77">
        <f>AC435+AD435</f>
        <v>0</v>
      </c>
      <c r="AC435" s="76"/>
      <c r="AD435" s="76"/>
      <c r="AE435" s="76" t="s">
        <v>4038</v>
      </c>
      <c r="AF435" s="76"/>
      <c r="AG435" s="76"/>
      <c r="AH435" s="76"/>
      <c r="AI435" s="76"/>
      <c r="AJ435" s="76"/>
      <c r="AK435" s="76"/>
      <c r="AL435" s="76"/>
      <c r="AM435" s="76"/>
      <c r="AN435" s="76"/>
      <c r="AO435" s="76"/>
    </row>
    <row r="436" spans="1:41" ht="12.45">
      <c r="A436" s="27" t="s">
        <v>4039</v>
      </c>
      <c r="B436" s="78">
        <f t="shared" si="22"/>
        <v>19</v>
      </c>
      <c r="C436" s="33" t="s">
        <v>4040</v>
      </c>
      <c r="D436" s="78">
        <f t="shared" si="24"/>
        <v>4</v>
      </c>
      <c r="E436" s="33" t="s">
        <v>4040</v>
      </c>
      <c r="F436" s="14"/>
      <c r="G436" s="14"/>
      <c r="H436" s="33" t="s">
        <v>4041</v>
      </c>
      <c r="I436" s="33" t="s">
        <v>842</v>
      </c>
      <c r="J436" s="33" t="s">
        <v>35</v>
      </c>
      <c r="K436" s="38"/>
      <c r="L436" s="11" t="s">
        <v>36</v>
      </c>
      <c r="M436" s="11" t="s">
        <v>2385</v>
      </c>
      <c r="N436" s="11" t="s">
        <v>3119</v>
      </c>
      <c r="O436" s="12" t="s">
        <v>3019</v>
      </c>
      <c r="P436" s="25">
        <v>2514</v>
      </c>
      <c r="Q436" s="76">
        <v>1</v>
      </c>
      <c r="R436" s="14"/>
      <c r="S436" s="33" t="s">
        <v>3060</v>
      </c>
      <c r="T436" s="33" t="s">
        <v>48</v>
      </c>
      <c r="U436" s="41"/>
      <c r="V436" s="90"/>
      <c r="W436" s="41">
        <v>0</v>
      </c>
      <c r="X436" s="79"/>
      <c r="Y436" s="14"/>
      <c r="Z436" s="14">
        <v>1</v>
      </c>
      <c r="AA436" s="77">
        <v>-1</v>
      </c>
      <c r="AB436" s="77"/>
      <c r="AC436" s="76"/>
      <c r="AD436" s="76"/>
      <c r="AE436" s="76"/>
      <c r="AF436" s="76"/>
      <c r="AG436" s="76"/>
      <c r="AH436" s="76"/>
      <c r="AI436" s="76"/>
      <c r="AJ436" s="76"/>
      <c r="AK436" s="76"/>
      <c r="AL436" s="76"/>
      <c r="AM436" s="76"/>
      <c r="AN436" s="76"/>
      <c r="AO436" s="76"/>
    </row>
    <row r="437" spans="1:41" ht="12.45">
      <c r="A437" s="27" t="s">
        <v>4042</v>
      </c>
      <c r="B437" s="78">
        <f t="shared" si="22"/>
        <v>14</v>
      </c>
      <c r="C437" s="33" t="s">
        <v>4043</v>
      </c>
      <c r="D437" s="78">
        <f t="shared" si="24"/>
        <v>4</v>
      </c>
      <c r="E437" s="33" t="s">
        <v>4043</v>
      </c>
      <c r="F437" s="14"/>
      <c r="G437" s="14"/>
      <c r="H437" s="33" t="s">
        <v>4044</v>
      </c>
      <c r="I437" s="33" t="s">
        <v>842</v>
      </c>
      <c r="J437" s="33" t="s">
        <v>35</v>
      </c>
      <c r="K437" s="38"/>
      <c r="L437" s="11" t="s">
        <v>36</v>
      </c>
      <c r="M437" s="11" t="s">
        <v>2385</v>
      </c>
      <c r="N437" s="11" t="s">
        <v>3119</v>
      </c>
      <c r="O437" s="12" t="s">
        <v>3019</v>
      </c>
      <c r="P437" s="25">
        <v>2514</v>
      </c>
      <c r="Q437" s="76">
        <v>1</v>
      </c>
      <c r="R437" s="14" t="s">
        <v>2879</v>
      </c>
      <c r="S437" s="33"/>
      <c r="T437" s="33" t="s">
        <v>48</v>
      </c>
      <c r="U437" s="41"/>
      <c r="V437" s="90"/>
      <c r="W437" s="41">
        <v>0</v>
      </c>
      <c r="X437" s="79"/>
      <c r="Y437" s="14"/>
      <c r="Z437" s="14">
        <v>1</v>
      </c>
      <c r="AA437" s="77">
        <v>-1</v>
      </c>
      <c r="AB437" s="77"/>
      <c r="AC437" s="76"/>
      <c r="AD437" s="76"/>
      <c r="AE437" s="76"/>
      <c r="AF437" s="76"/>
      <c r="AG437" s="76"/>
      <c r="AH437" s="76"/>
      <c r="AI437" s="76"/>
      <c r="AJ437" s="76"/>
      <c r="AK437" s="76"/>
      <c r="AL437" s="76"/>
      <c r="AM437" s="76"/>
      <c r="AN437" s="76"/>
      <c r="AO437" s="76"/>
    </row>
    <row r="438" spans="1:41" ht="12.45">
      <c r="A438" s="27" t="s">
        <v>4045</v>
      </c>
      <c r="B438" s="78">
        <f t="shared" si="22"/>
        <v>24</v>
      </c>
      <c r="C438" s="33" t="s">
        <v>4046</v>
      </c>
      <c r="D438" s="78">
        <f t="shared" si="24"/>
        <v>5</v>
      </c>
      <c r="E438" s="33" t="s">
        <v>4046</v>
      </c>
      <c r="F438" s="14"/>
      <c r="G438" s="14"/>
      <c r="H438" s="33" t="s">
        <v>4047</v>
      </c>
      <c r="I438" s="33" t="s">
        <v>842</v>
      </c>
      <c r="J438" s="33" t="s">
        <v>35</v>
      </c>
      <c r="K438" s="38"/>
      <c r="L438" s="11" t="s">
        <v>36</v>
      </c>
      <c r="M438" s="11" t="s">
        <v>2385</v>
      </c>
      <c r="N438" s="11" t="s">
        <v>3119</v>
      </c>
      <c r="O438" s="12" t="s">
        <v>3019</v>
      </c>
      <c r="P438" s="25">
        <v>2514</v>
      </c>
      <c r="Q438" s="76">
        <v>1</v>
      </c>
      <c r="R438" s="14" t="s">
        <v>4048</v>
      </c>
      <c r="S438" s="33"/>
      <c r="T438" s="33" t="s">
        <v>48</v>
      </c>
      <c r="U438" s="41"/>
      <c r="V438" s="90"/>
      <c r="W438" s="41">
        <v>0</v>
      </c>
      <c r="X438" s="79"/>
      <c r="Y438" s="14"/>
      <c r="Z438" s="14">
        <v>1</v>
      </c>
      <c r="AA438" s="77">
        <v>-1</v>
      </c>
      <c r="AB438" s="77"/>
      <c r="AC438" s="76"/>
      <c r="AD438" s="76"/>
      <c r="AE438" s="76"/>
      <c r="AF438" s="76"/>
      <c r="AG438" s="76"/>
      <c r="AH438" s="76"/>
      <c r="AI438" s="76"/>
      <c r="AJ438" s="76"/>
      <c r="AK438" s="76"/>
      <c r="AL438" s="76"/>
      <c r="AM438" s="76"/>
      <c r="AN438" s="76"/>
      <c r="AO438" s="76"/>
    </row>
    <row r="439" spans="1:41" ht="12.45">
      <c r="A439" s="27" t="s">
        <v>4049</v>
      </c>
      <c r="B439" s="78">
        <f t="shared" si="22"/>
        <v>19</v>
      </c>
      <c r="C439" s="33" t="s">
        <v>4050</v>
      </c>
      <c r="D439" s="78">
        <f t="shared" si="24"/>
        <v>4</v>
      </c>
      <c r="E439" s="33" t="s">
        <v>4050</v>
      </c>
      <c r="F439" s="14"/>
      <c r="G439" s="14"/>
      <c r="H439" s="33" t="s">
        <v>4051</v>
      </c>
      <c r="I439" s="33" t="s">
        <v>842</v>
      </c>
      <c r="J439" s="33" t="s">
        <v>35</v>
      </c>
      <c r="K439" s="38"/>
      <c r="L439" s="11" t="s">
        <v>36</v>
      </c>
      <c r="M439" s="11" t="s">
        <v>2385</v>
      </c>
      <c r="N439" s="11" t="s">
        <v>3119</v>
      </c>
      <c r="O439" s="12" t="s">
        <v>3019</v>
      </c>
      <c r="P439" s="25">
        <v>2514</v>
      </c>
      <c r="Q439" s="76">
        <v>1</v>
      </c>
      <c r="R439" s="14" t="s">
        <v>2879</v>
      </c>
      <c r="S439" s="33"/>
      <c r="T439" s="33" t="s">
        <v>48</v>
      </c>
      <c r="U439" s="41"/>
      <c r="V439" s="90"/>
      <c r="W439" s="41">
        <v>0</v>
      </c>
      <c r="X439" s="79"/>
      <c r="Y439" s="14"/>
      <c r="Z439" s="14">
        <v>1</v>
      </c>
      <c r="AA439" s="77">
        <v>-1</v>
      </c>
      <c r="AB439" s="77"/>
      <c r="AC439" s="76"/>
      <c r="AD439" s="76"/>
      <c r="AE439" s="76"/>
      <c r="AF439" s="76"/>
      <c r="AG439" s="76"/>
      <c r="AH439" s="76"/>
      <c r="AI439" s="76"/>
      <c r="AJ439" s="76"/>
      <c r="AK439" s="76"/>
      <c r="AL439" s="76"/>
      <c r="AM439" s="76"/>
      <c r="AN439" s="76"/>
      <c r="AO439" s="76"/>
    </row>
    <row r="440" spans="1:41" ht="12.45">
      <c r="A440" s="27" t="s">
        <v>4052</v>
      </c>
      <c r="B440" s="78">
        <f t="shared" si="22"/>
        <v>21</v>
      </c>
      <c r="C440" s="33" t="s">
        <v>4053</v>
      </c>
      <c r="D440" s="78">
        <f t="shared" si="24"/>
        <v>4</v>
      </c>
      <c r="E440" s="33" t="s">
        <v>4053</v>
      </c>
      <c r="F440" s="14"/>
      <c r="G440" s="14"/>
      <c r="H440" s="33" t="s">
        <v>4054</v>
      </c>
      <c r="I440" s="33" t="s">
        <v>842</v>
      </c>
      <c r="J440" s="33" t="s">
        <v>35</v>
      </c>
      <c r="K440" s="38"/>
      <c r="L440" s="11" t="s">
        <v>36</v>
      </c>
      <c r="M440" s="11" t="s">
        <v>2385</v>
      </c>
      <c r="N440" s="11" t="s">
        <v>3119</v>
      </c>
      <c r="O440" s="12" t="s">
        <v>3019</v>
      </c>
      <c r="P440" s="25">
        <v>2514</v>
      </c>
      <c r="Q440" s="76">
        <v>1</v>
      </c>
      <c r="R440" s="14"/>
      <c r="S440" s="33" t="s">
        <v>4055</v>
      </c>
      <c r="T440" s="33" t="s">
        <v>48</v>
      </c>
      <c r="U440" s="41"/>
      <c r="V440" s="90"/>
      <c r="W440" s="41">
        <v>0</v>
      </c>
      <c r="X440" s="79"/>
      <c r="Y440" s="14"/>
      <c r="Z440" s="14">
        <v>1</v>
      </c>
      <c r="AA440" s="77">
        <v>-1</v>
      </c>
      <c r="AB440" s="77"/>
      <c r="AC440" s="76"/>
      <c r="AD440" s="76"/>
      <c r="AE440" s="76"/>
      <c r="AF440" s="76"/>
      <c r="AG440" s="76"/>
      <c r="AH440" s="76"/>
      <c r="AI440" s="76"/>
      <c r="AJ440" s="76"/>
      <c r="AK440" s="76"/>
      <c r="AL440" s="76"/>
      <c r="AM440" s="76"/>
      <c r="AN440" s="76"/>
      <c r="AO440" s="76"/>
    </row>
    <row r="441" spans="1:41" ht="12.45">
      <c r="A441" s="27" t="s">
        <v>4056</v>
      </c>
      <c r="B441" s="78">
        <f t="shared" si="22"/>
        <v>20</v>
      </c>
      <c r="C441" s="33" t="s">
        <v>4057</v>
      </c>
      <c r="D441" s="78">
        <f t="shared" si="24"/>
        <v>4</v>
      </c>
      <c r="E441" s="33" t="s">
        <v>4057</v>
      </c>
      <c r="F441" s="14"/>
      <c r="G441" s="14"/>
      <c r="H441" s="33" t="s">
        <v>4058</v>
      </c>
      <c r="I441" s="33" t="s">
        <v>842</v>
      </c>
      <c r="J441" s="33" t="s">
        <v>35</v>
      </c>
      <c r="K441" s="38"/>
      <c r="L441" s="11" t="s">
        <v>36</v>
      </c>
      <c r="M441" s="11" t="s">
        <v>2385</v>
      </c>
      <c r="N441" s="11" t="s">
        <v>3119</v>
      </c>
      <c r="O441" s="12" t="s">
        <v>3019</v>
      </c>
      <c r="P441" s="25">
        <v>2514</v>
      </c>
      <c r="Q441" s="76">
        <v>1</v>
      </c>
      <c r="R441" s="14"/>
      <c r="S441" s="33" t="s">
        <v>3045</v>
      </c>
      <c r="T441" s="33" t="s">
        <v>48</v>
      </c>
      <c r="U441" s="41"/>
      <c r="V441" s="90"/>
      <c r="W441" s="41">
        <v>0</v>
      </c>
      <c r="X441" s="79"/>
      <c r="Y441" s="14"/>
      <c r="Z441" s="14">
        <v>1</v>
      </c>
      <c r="AA441" s="77">
        <v>-1</v>
      </c>
      <c r="AB441" s="77"/>
      <c r="AC441" s="76"/>
      <c r="AD441" s="76"/>
      <c r="AE441" s="76"/>
      <c r="AF441" s="76"/>
      <c r="AG441" s="76"/>
      <c r="AH441" s="76"/>
      <c r="AI441" s="76"/>
      <c r="AJ441" s="76"/>
      <c r="AK441" s="76"/>
      <c r="AL441" s="76"/>
      <c r="AM441" s="76"/>
      <c r="AN441" s="76"/>
      <c r="AO441" s="76"/>
    </row>
    <row r="442" spans="1:41" ht="12.45">
      <c r="A442" s="27" t="s">
        <v>4059</v>
      </c>
      <c r="B442" s="78">
        <f t="shared" si="22"/>
        <v>22</v>
      </c>
      <c r="C442" s="33" t="s">
        <v>4060</v>
      </c>
      <c r="D442" s="78">
        <f t="shared" si="24"/>
        <v>4</v>
      </c>
      <c r="E442" s="33" t="s">
        <v>4060</v>
      </c>
      <c r="F442" s="14"/>
      <c r="G442" s="14"/>
      <c r="H442" s="33" t="s">
        <v>4061</v>
      </c>
      <c r="I442" s="33" t="s">
        <v>842</v>
      </c>
      <c r="J442" s="33" t="s">
        <v>35</v>
      </c>
      <c r="K442" s="38"/>
      <c r="L442" s="11" t="s">
        <v>36</v>
      </c>
      <c r="M442" s="11" t="s">
        <v>2385</v>
      </c>
      <c r="N442" s="11" t="s">
        <v>3119</v>
      </c>
      <c r="O442" s="12" t="s">
        <v>3019</v>
      </c>
      <c r="P442" s="25">
        <v>2514</v>
      </c>
      <c r="Q442" s="76">
        <v>1</v>
      </c>
      <c r="R442" s="14"/>
      <c r="S442" s="33" t="s">
        <v>4062</v>
      </c>
      <c r="T442" s="33" t="s">
        <v>48</v>
      </c>
      <c r="U442" s="41"/>
      <c r="V442" s="90"/>
      <c r="W442" s="41">
        <v>0</v>
      </c>
      <c r="X442" s="79"/>
      <c r="Y442" s="14"/>
      <c r="Z442" s="14">
        <v>1</v>
      </c>
      <c r="AA442" s="77">
        <v>-1</v>
      </c>
      <c r="AB442" s="77"/>
      <c r="AC442" s="76"/>
      <c r="AD442" s="76"/>
      <c r="AE442" s="76"/>
      <c r="AF442" s="76"/>
      <c r="AG442" s="76"/>
      <c r="AH442" s="76"/>
      <c r="AI442" s="76"/>
      <c r="AJ442" s="76"/>
      <c r="AK442" s="76"/>
      <c r="AL442" s="76"/>
      <c r="AM442" s="76"/>
      <c r="AN442" s="76"/>
      <c r="AO442" s="76"/>
    </row>
    <row r="443" spans="1:41" ht="12.45">
      <c r="A443" s="27" t="s">
        <v>4063</v>
      </c>
      <c r="B443" s="78">
        <f t="shared" si="22"/>
        <v>21</v>
      </c>
      <c r="C443" s="33" t="s">
        <v>4064</v>
      </c>
      <c r="D443" s="78">
        <f t="shared" si="24"/>
        <v>4</v>
      </c>
      <c r="E443" s="33" t="s">
        <v>4064</v>
      </c>
      <c r="F443" s="14"/>
      <c r="G443" s="14"/>
      <c r="H443" s="33" t="s">
        <v>4065</v>
      </c>
      <c r="I443" s="33" t="s">
        <v>842</v>
      </c>
      <c r="J443" s="33" t="s">
        <v>35</v>
      </c>
      <c r="K443" s="38"/>
      <c r="L443" s="11" t="s">
        <v>36</v>
      </c>
      <c r="M443" s="11" t="s">
        <v>2385</v>
      </c>
      <c r="N443" s="11" t="s">
        <v>3119</v>
      </c>
      <c r="O443" s="12" t="s">
        <v>3019</v>
      </c>
      <c r="P443" s="25">
        <v>2514</v>
      </c>
      <c r="Q443" s="76">
        <v>1</v>
      </c>
      <c r="R443" s="14"/>
      <c r="S443" s="33" t="s">
        <v>4066</v>
      </c>
      <c r="T443" s="33" t="s">
        <v>48</v>
      </c>
      <c r="U443" s="41"/>
      <c r="V443" s="90"/>
      <c r="W443" s="41">
        <v>0</v>
      </c>
      <c r="X443" s="79"/>
      <c r="Y443" s="14"/>
      <c r="Z443" s="14">
        <v>1</v>
      </c>
      <c r="AA443" s="77">
        <v>-1</v>
      </c>
      <c r="AB443" s="77"/>
      <c r="AC443" s="76"/>
      <c r="AD443" s="76"/>
      <c r="AE443" s="76"/>
      <c r="AF443" s="76"/>
      <c r="AG443" s="76"/>
      <c r="AH443" s="76"/>
      <c r="AI443" s="76"/>
      <c r="AJ443" s="76"/>
      <c r="AK443" s="76"/>
      <c r="AL443" s="76"/>
      <c r="AM443" s="76"/>
      <c r="AN443" s="76"/>
      <c r="AO443" s="76"/>
    </row>
    <row r="444" spans="1:41" ht="12.45">
      <c r="A444" s="27" t="s">
        <v>4067</v>
      </c>
      <c r="B444" s="78">
        <f t="shared" si="22"/>
        <v>17</v>
      </c>
      <c r="C444" s="33" t="s">
        <v>4068</v>
      </c>
      <c r="D444" s="78">
        <f t="shared" si="24"/>
        <v>4</v>
      </c>
      <c r="E444" s="33" t="s">
        <v>4068</v>
      </c>
      <c r="F444" s="14"/>
      <c r="G444" s="14"/>
      <c r="H444" s="33" t="s">
        <v>4069</v>
      </c>
      <c r="I444" s="33" t="s">
        <v>842</v>
      </c>
      <c r="J444" s="33" t="s">
        <v>35</v>
      </c>
      <c r="K444" s="38"/>
      <c r="L444" s="11" t="s">
        <v>36</v>
      </c>
      <c r="M444" s="11" t="s">
        <v>2385</v>
      </c>
      <c r="N444" s="11" t="s">
        <v>3119</v>
      </c>
      <c r="O444" s="12" t="s">
        <v>3019</v>
      </c>
      <c r="P444" s="25">
        <v>2514</v>
      </c>
      <c r="Q444" s="76">
        <v>1</v>
      </c>
      <c r="R444" s="14"/>
      <c r="S444" s="33" t="s">
        <v>3056</v>
      </c>
      <c r="T444" s="33" t="s">
        <v>48</v>
      </c>
      <c r="U444" s="41"/>
      <c r="V444" s="90"/>
      <c r="W444" s="41">
        <v>0</v>
      </c>
      <c r="X444" s="79"/>
      <c r="Y444" s="14"/>
      <c r="Z444" s="14">
        <v>1</v>
      </c>
      <c r="AA444" s="77">
        <v>-1</v>
      </c>
      <c r="AB444" s="77"/>
      <c r="AC444" s="76"/>
      <c r="AD444" s="76"/>
      <c r="AE444" s="76"/>
      <c r="AF444" s="76"/>
      <c r="AG444" s="76"/>
      <c r="AH444" s="76"/>
      <c r="AI444" s="76"/>
      <c r="AJ444" s="76"/>
      <c r="AK444" s="76"/>
      <c r="AL444" s="76"/>
      <c r="AM444" s="76"/>
      <c r="AN444" s="76"/>
      <c r="AO444" s="76"/>
    </row>
    <row r="445" spans="1:41" ht="12.45">
      <c r="A445" s="27" t="s">
        <v>4070</v>
      </c>
      <c r="B445" s="78">
        <f t="shared" si="22"/>
        <v>20</v>
      </c>
      <c r="C445" s="33" t="s">
        <v>4071</v>
      </c>
      <c r="D445" s="78">
        <f t="shared" si="24"/>
        <v>4</v>
      </c>
      <c r="E445" s="33" t="s">
        <v>4071</v>
      </c>
      <c r="F445" s="14"/>
      <c r="G445" s="14"/>
      <c r="H445" s="33" t="s">
        <v>4072</v>
      </c>
      <c r="I445" s="33" t="s">
        <v>2315</v>
      </c>
      <c r="J445" s="33" t="s">
        <v>35</v>
      </c>
      <c r="K445" s="38"/>
      <c r="L445" s="11" t="s">
        <v>36</v>
      </c>
      <c r="M445" s="11" t="s">
        <v>2385</v>
      </c>
      <c r="N445" s="11" t="s">
        <v>3119</v>
      </c>
      <c r="O445" s="12" t="s">
        <v>3019</v>
      </c>
      <c r="P445" s="25">
        <v>2514</v>
      </c>
      <c r="Q445" s="76">
        <v>1</v>
      </c>
      <c r="R445" s="14"/>
      <c r="S445" s="33" t="s">
        <v>4073</v>
      </c>
      <c r="T445" s="33" t="s">
        <v>48</v>
      </c>
      <c r="U445" s="41"/>
      <c r="V445" s="90"/>
      <c r="W445" s="41">
        <v>0</v>
      </c>
      <c r="X445" s="79"/>
      <c r="Y445" s="14"/>
      <c r="Z445" s="14">
        <v>1</v>
      </c>
      <c r="AA445" s="77">
        <v>-1</v>
      </c>
      <c r="AB445" s="77"/>
      <c r="AC445" s="76"/>
      <c r="AD445" s="76"/>
      <c r="AE445" s="76"/>
      <c r="AF445" s="76"/>
      <c r="AG445" s="76"/>
      <c r="AH445" s="76"/>
      <c r="AI445" s="76"/>
      <c r="AJ445" s="76"/>
      <c r="AK445" s="76"/>
      <c r="AL445" s="76"/>
      <c r="AM445" s="76"/>
      <c r="AN445" s="76"/>
      <c r="AO445" s="76"/>
    </row>
    <row r="446" spans="1:41" ht="12.45">
      <c r="A446" s="27" t="s">
        <v>4074</v>
      </c>
      <c r="B446" s="78">
        <f t="shared" si="22"/>
        <v>20</v>
      </c>
      <c r="C446" s="33" t="s">
        <v>4075</v>
      </c>
      <c r="D446" s="78">
        <f t="shared" si="24"/>
        <v>4</v>
      </c>
      <c r="E446" s="33" t="s">
        <v>4075</v>
      </c>
      <c r="F446" s="14"/>
      <c r="G446" s="14"/>
      <c r="H446" s="33" t="s">
        <v>4076</v>
      </c>
      <c r="I446" s="33" t="s">
        <v>2315</v>
      </c>
      <c r="J446" s="33" t="s">
        <v>35</v>
      </c>
      <c r="K446" s="38"/>
      <c r="L446" s="11" t="s">
        <v>36</v>
      </c>
      <c r="M446" s="11" t="s">
        <v>2385</v>
      </c>
      <c r="N446" s="11" t="s">
        <v>3119</v>
      </c>
      <c r="O446" s="12" t="s">
        <v>3019</v>
      </c>
      <c r="P446" s="25">
        <v>2514</v>
      </c>
      <c r="Q446" s="76">
        <v>1</v>
      </c>
      <c r="R446" s="14"/>
      <c r="S446" s="33" t="s">
        <v>3052</v>
      </c>
      <c r="T446" s="33" t="s">
        <v>48</v>
      </c>
      <c r="U446" s="41"/>
      <c r="V446" s="90"/>
      <c r="W446" s="41">
        <v>0</v>
      </c>
      <c r="X446" s="79"/>
      <c r="Y446" s="14"/>
      <c r="Z446" s="14">
        <v>1</v>
      </c>
      <c r="AA446" s="77">
        <v>-1</v>
      </c>
      <c r="AB446" s="77"/>
      <c r="AC446" s="76"/>
      <c r="AD446" s="76"/>
      <c r="AE446" s="76"/>
      <c r="AF446" s="76"/>
      <c r="AG446" s="76"/>
      <c r="AH446" s="76"/>
      <c r="AI446" s="76"/>
      <c r="AJ446" s="76"/>
      <c r="AK446" s="76"/>
      <c r="AL446" s="76"/>
      <c r="AM446" s="76"/>
      <c r="AN446" s="76"/>
      <c r="AO446" s="76"/>
    </row>
    <row r="447" spans="1:41" ht="12.45">
      <c r="A447" s="27" t="s">
        <v>4077</v>
      </c>
      <c r="B447" s="78">
        <f t="shared" si="22"/>
        <v>23</v>
      </c>
      <c r="C447" s="33" t="s">
        <v>4078</v>
      </c>
      <c r="D447" s="78">
        <f t="shared" si="24"/>
        <v>4</v>
      </c>
      <c r="E447" s="33" t="s">
        <v>4078</v>
      </c>
      <c r="F447" s="14"/>
      <c r="G447" s="14"/>
      <c r="H447" s="33" t="s">
        <v>4079</v>
      </c>
      <c r="I447" s="33" t="s">
        <v>2315</v>
      </c>
      <c r="J447" s="33" t="s">
        <v>35</v>
      </c>
      <c r="K447" s="38"/>
      <c r="L447" s="11" t="s">
        <v>36</v>
      </c>
      <c r="M447" s="11" t="s">
        <v>2385</v>
      </c>
      <c r="N447" s="11" t="s">
        <v>3119</v>
      </c>
      <c r="O447" s="12" t="s">
        <v>3019</v>
      </c>
      <c r="P447" s="25">
        <v>2514</v>
      </c>
      <c r="Q447" s="76">
        <v>1</v>
      </c>
      <c r="R447" s="14"/>
      <c r="S447" s="33" t="s">
        <v>4080</v>
      </c>
      <c r="T447" s="33" t="s">
        <v>48</v>
      </c>
      <c r="U447" s="41"/>
      <c r="V447" s="90"/>
      <c r="W447" s="41">
        <v>0</v>
      </c>
      <c r="X447" s="79"/>
      <c r="Y447" s="14"/>
      <c r="Z447" s="14">
        <v>0</v>
      </c>
      <c r="AA447" s="77">
        <v>-1</v>
      </c>
      <c r="AB447" s="77"/>
      <c r="AC447" s="76"/>
      <c r="AD447" s="76"/>
      <c r="AE447" s="76"/>
      <c r="AF447" s="76"/>
      <c r="AG447" s="76"/>
      <c r="AH447" s="76"/>
      <c r="AI447" s="76"/>
      <c r="AJ447" s="76"/>
      <c r="AK447" s="76"/>
      <c r="AL447" s="76"/>
      <c r="AM447" s="76"/>
      <c r="AN447" s="76"/>
      <c r="AO447" s="76"/>
    </row>
    <row r="448" spans="1:41" ht="12.45">
      <c r="A448" s="27" t="s">
        <v>4081</v>
      </c>
      <c r="B448" s="78">
        <f t="shared" si="22"/>
        <v>19</v>
      </c>
      <c r="C448" s="33" t="s">
        <v>4082</v>
      </c>
      <c r="D448" s="78">
        <f t="shared" si="24"/>
        <v>4</v>
      </c>
      <c r="E448" s="33" t="s">
        <v>4082</v>
      </c>
      <c r="F448" s="14"/>
      <c r="G448" s="14"/>
      <c r="H448" s="33" t="s">
        <v>4083</v>
      </c>
      <c r="I448" s="33" t="s">
        <v>2315</v>
      </c>
      <c r="J448" s="33" t="s">
        <v>35</v>
      </c>
      <c r="K448" s="38"/>
      <c r="L448" s="11" t="s">
        <v>36</v>
      </c>
      <c r="M448" s="11" t="s">
        <v>2385</v>
      </c>
      <c r="N448" s="11" t="s">
        <v>3119</v>
      </c>
      <c r="O448" s="12" t="s">
        <v>3019</v>
      </c>
      <c r="P448" s="25">
        <v>2514</v>
      </c>
      <c r="Q448" s="76">
        <v>1</v>
      </c>
      <c r="R448" s="14"/>
      <c r="S448" s="33" t="s">
        <v>4080</v>
      </c>
      <c r="T448" s="33" t="s">
        <v>48</v>
      </c>
      <c r="U448" s="41"/>
      <c r="V448" s="90"/>
      <c r="W448" s="41">
        <v>0</v>
      </c>
      <c r="X448" s="79"/>
      <c r="Y448" s="14"/>
      <c r="Z448" s="14">
        <v>1</v>
      </c>
      <c r="AA448" s="77">
        <v>-1</v>
      </c>
      <c r="AB448" s="77"/>
      <c r="AC448" s="76"/>
      <c r="AD448" s="76"/>
      <c r="AE448" s="76"/>
      <c r="AF448" s="76"/>
      <c r="AG448" s="76"/>
      <c r="AH448" s="76"/>
      <c r="AI448" s="76"/>
      <c r="AJ448" s="76"/>
      <c r="AK448" s="76"/>
      <c r="AL448" s="76"/>
      <c r="AM448" s="76"/>
      <c r="AN448" s="76"/>
      <c r="AO448" s="76"/>
    </row>
    <row r="449" spans="1:41" ht="12.45">
      <c r="A449" s="27" t="s">
        <v>4084</v>
      </c>
      <c r="B449" s="78">
        <f t="shared" si="22"/>
        <v>19</v>
      </c>
      <c r="C449" s="33" t="s">
        <v>4085</v>
      </c>
      <c r="D449" s="78">
        <f t="shared" si="24"/>
        <v>4</v>
      </c>
      <c r="E449" s="33" t="s">
        <v>4085</v>
      </c>
      <c r="F449" s="14"/>
      <c r="G449" s="14"/>
      <c r="H449" s="33" t="s">
        <v>4086</v>
      </c>
      <c r="I449" s="33" t="s">
        <v>2315</v>
      </c>
      <c r="J449" s="33" t="s">
        <v>35</v>
      </c>
      <c r="K449" s="38"/>
      <c r="L449" s="11" t="s">
        <v>36</v>
      </c>
      <c r="M449" s="11" t="s">
        <v>2385</v>
      </c>
      <c r="N449" s="11" t="s">
        <v>3119</v>
      </c>
      <c r="O449" s="12" t="s">
        <v>3019</v>
      </c>
      <c r="P449" s="25">
        <v>2514</v>
      </c>
      <c r="Q449" s="76">
        <v>1</v>
      </c>
      <c r="R449" s="14"/>
      <c r="S449" s="33" t="s">
        <v>3045</v>
      </c>
      <c r="T449" s="33" t="s">
        <v>48</v>
      </c>
      <c r="U449" s="41"/>
      <c r="V449" s="90"/>
      <c r="W449" s="41">
        <v>0</v>
      </c>
      <c r="X449" s="79"/>
      <c r="Y449" s="14"/>
      <c r="Z449" s="14">
        <v>1</v>
      </c>
      <c r="AA449" s="77">
        <v>-1</v>
      </c>
      <c r="AB449" s="77"/>
      <c r="AC449" s="76"/>
      <c r="AD449" s="76"/>
      <c r="AE449" s="76"/>
      <c r="AF449" s="76"/>
      <c r="AG449" s="76"/>
      <c r="AH449" s="76"/>
      <c r="AI449" s="76"/>
      <c r="AJ449" s="76"/>
      <c r="AK449" s="76"/>
      <c r="AL449" s="76"/>
      <c r="AM449" s="76"/>
      <c r="AN449" s="76"/>
      <c r="AO449" s="76"/>
    </row>
    <row r="450" spans="1:41" ht="12.45">
      <c r="A450" s="27" t="s">
        <v>4087</v>
      </c>
      <c r="B450" s="78">
        <f t="shared" si="22"/>
        <v>22</v>
      </c>
      <c r="C450" s="33" t="s">
        <v>4088</v>
      </c>
      <c r="D450" s="78">
        <f t="shared" si="24"/>
        <v>4</v>
      </c>
      <c r="E450" s="33" t="s">
        <v>4088</v>
      </c>
      <c r="F450" s="14"/>
      <c r="G450" s="14"/>
      <c r="H450" s="33" t="s">
        <v>4089</v>
      </c>
      <c r="I450" s="33" t="s">
        <v>2315</v>
      </c>
      <c r="J450" s="33" t="s">
        <v>35</v>
      </c>
      <c r="K450" s="38"/>
      <c r="L450" s="11" t="s">
        <v>36</v>
      </c>
      <c r="M450" s="11" t="s">
        <v>2385</v>
      </c>
      <c r="N450" s="11" t="s">
        <v>3119</v>
      </c>
      <c r="O450" s="12" t="s">
        <v>3019</v>
      </c>
      <c r="P450" s="25">
        <v>2514</v>
      </c>
      <c r="Q450" s="76">
        <v>1</v>
      </c>
      <c r="R450" s="14"/>
      <c r="S450" s="33" t="s">
        <v>4090</v>
      </c>
      <c r="T450" s="33" t="s">
        <v>48</v>
      </c>
      <c r="U450" s="41"/>
      <c r="V450" s="90"/>
      <c r="W450" s="41">
        <v>0</v>
      </c>
      <c r="X450" s="79"/>
      <c r="Y450" s="14"/>
      <c r="Z450" s="14">
        <v>1</v>
      </c>
      <c r="AA450" s="77">
        <v>-1</v>
      </c>
      <c r="AB450" s="77"/>
      <c r="AC450" s="76"/>
      <c r="AD450" s="76"/>
      <c r="AE450" s="76"/>
      <c r="AF450" s="76"/>
      <c r="AG450" s="76"/>
      <c r="AH450" s="76"/>
      <c r="AI450" s="76"/>
      <c r="AJ450" s="76"/>
      <c r="AK450" s="76"/>
      <c r="AL450" s="76"/>
      <c r="AM450" s="76"/>
      <c r="AN450" s="76"/>
      <c r="AO450" s="76"/>
    </row>
    <row r="451" spans="1:41" ht="12.45">
      <c r="A451" s="27" t="s">
        <v>4091</v>
      </c>
      <c r="B451" s="78">
        <f t="shared" si="22"/>
        <v>19</v>
      </c>
      <c r="C451" s="33" t="s">
        <v>4092</v>
      </c>
      <c r="D451" s="78">
        <f t="shared" si="24"/>
        <v>4</v>
      </c>
      <c r="E451" s="33" t="s">
        <v>4092</v>
      </c>
      <c r="F451" s="14"/>
      <c r="G451" s="14"/>
      <c r="H451" s="33" t="s">
        <v>4093</v>
      </c>
      <c r="I451" s="33" t="s">
        <v>2315</v>
      </c>
      <c r="J451" s="33" t="s">
        <v>35</v>
      </c>
      <c r="K451" s="38"/>
      <c r="L451" s="11" t="s">
        <v>36</v>
      </c>
      <c r="M451" s="11" t="s">
        <v>2385</v>
      </c>
      <c r="N451" s="11" t="s">
        <v>3119</v>
      </c>
      <c r="O451" s="12" t="s">
        <v>3019</v>
      </c>
      <c r="P451" s="25">
        <v>2514</v>
      </c>
      <c r="Q451" s="76">
        <v>1</v>
      </c>
      <c r="R451" s="14"/>
      <c r="S451" s="33" t="s">
        <v>4094</v>
      </c>
      <c r="T451" s="33" t="s">
        <v>48</v>
      </c>
      <c r="U451" s="41"/>
      <c r="V451" s="90"/>
      <c r="W451" s="41">
        <v>0</v>
      </c>
      <c r="X451" s="79"/>
      <c r="Y451" s="33" t="s">
        <v>451</v>
      </c>
      <c r="Z451" s="14">
        <v>1</v>
      </c>
      <c r="AA451" s="77">
        <v>-1</v>
      </c>
      <c r="AB451" s="77"/>
      <c r="AC451" s="76"/>
      <c r="AD451" s="76"/>
      <c r="AE451" s="76"/>
      <c r="AF451" s="76"/>
      <c r="AG451" s="76"/>
      <c r="AH451" s="76"/>
      <c r="AI451" s="76"/>
      <c r="AJ451" s="76"/>
      <c r="AK451" s="76"/>
      <c r="AL451" s="76"/>
      <c r="AM451" s="76"/>
      <c r="AN451" s="76"/>
      <c r="AO451" s="76"/>
    </row>
    <row r="452" spans="1:41" ht="12.45">
      <c r="A452" s="27" t="s">
        <v>4095</v>
      </c>
      <c r="B452" s="78">
        <f t="shared" si="22"/>
        <v>24</v>
      </c>
      <c r="C452" s="33" t="s">
        <v>4096</v>
      </c>
      <c r="D452" s="78">
        <f t="shared" si="24"/>
        <v>4</v>
      </c>
      <c r="E452" s="33" t="s">
        <v>4096</v>
      </c>
      <c r="F452" s="14"/>
      <c r="G452" s="14"/>
      <c r="H452" s="33" t="s">
        <v>4097</v>
      </c>
      <c r="I452" s="33" t="s">
        <v>2315</v>
      </c>
      <c r="J452" s="33" t="s">
        <v>35</v>
      </c>
      <c r="K452" s="38"/>
      <c r="L452" s="11" t="s">
        <v>36</v>
      </c>
      <c r="M452" s="11" t="s">
        <v>2385</v>
      </c>
      <c r="N452" s="11" t="s">
        <v>3119</v>
      </c>
      <c r="O452" s="12" t="s">
        <v>3019</v>
      </c>
      <c r="P452" s="25">
        <v>2514</v>
      </c>
      <c r="Q452" s="76">
        <v>1</v>
      </c>
      <c r="R452" s="14"/>
      <c r="S452" s="33" t="s">
        <v>4094</v>
      </c>
      <c r="T452" s="33" t="s">
        <v>48</v>
      </c>
      <c r="U452" s="41"/>
      <c r="V452" s="90"/>
      <c r="W452" s="41">
        <v>0</v>
      </c>
      <c r="X452" s="79"/>
      <c r="Y452" s="14"/>
      <c r="Z452" s="14">
        <v>1</v>
      </c>
      <c r="AA452" s="77">
        <v>-1</v>
      </c>
      <c r="AB452" s="77"/>
      <c r="AC452" s="76"/>
      <c r="AD452" s="76"/>
      <c r="AE452" s="76"/>
      <c r="AF452" s="76"/>
      <c r="AG452" s="76"/>
      <c r="AH452" s="76"/>
      <c r="AI452" s="76"/>
      <c r="AJ452" s="76"/>
      <c r="AK452" s="76"/>
      <c r="AL452" s="76"/>
      <c r="AM452" s="76"/>
      <c r="AN452" s="76"/>
      <c r="AO452" s="76"/>
    </row>
    <row r="453" spans="1:41" ht="12.45">
      <c r="A453" s="27" t="s">
        <v>4098</v>
      </c>
      <c r="B453" s="78">
        <f t="shared" si="22"/>
        <v>14</v>
      </c>
      <c r="C453" s="33" t="s">
        <v>4099</v>
      </c>
      <c r="D453" s="78">
        <f t="shared" si="24"/>
        <v>4</v>
      </c>
      <c r="E453" s="33" t="s">
        <v>4099</v>
      </c>
      <c r="F453" s="14"/>
      <c r="G453" s="14"/>
      <c r="H453" s="33" t="s">
        <v>4100</v>
      </c>
      <c r="I453" s="33" t="s">
        <v>2315</v>
      </c>
      <c r="J453" s="33" t="s">
        <v>35</v>
      </c>
      <c r="K453" s="38"/>
      <c r="L453" s="11" t="s">
        <v>36</v>
      </c>
      <c r="M453" s="11" t="s">
        <v>2385</v>
      </c>
      <c r="N453" s="11" t="s">
        <v>3119</v>
      </c>
      <c r="O453" s="12" t="s">
        <v>3019</v>
      </c>
      <c r="P453" s="25">
        <v>2514</v>
      </c>
      <c r="Q453" s="76">
        <v>1</v>
      </c>
      <c r="R453" s="14"/>
      <c r="S453" s="33" t="s">
        <v>4101</v>
      </c>
      <c r="T453" s="33" t="s">
        <v>48</v>
      </c>
      <c r="U453" s="41"/>
      <c r="V453" s="90"/>
      <c r="W453" s="41">
        <v>0</v>
      </c>
      <c r="X453" s="79"/>
      <c r="Y453" s="14"/>
      <c r="Z453" s="14">
        <v>1</v>
      </c>
      <c r="AA453" s="77">
        <v>-1</v>
      </c>
      <c r="AB453" s="77"/>
      <c r="AC453" s="76"/>
      <c r="AD453" s="76"/>
      <c r="AE453" s="76"/>
      <c r="AF453" s="76"/>
      <c r="AG453" s="76"/>
      <c r="AH453" s="76"/>
      <c r="AI453" s="76"/>
      <c r="AJ453" s="76"/>
      <c r="AK453" s="76"/>
      <c r="AL453" s="76"/>
      <c r="AM453" s="76"/>
      <c r="AN453" s="76"/>
      <c r="AO453" s="76"/>
    </row>
    <row r="454" spans="1:41" ht="12.45">
      <c r="A454" s="27" t="s">
        <v>4102</v>
      </c>
      <c r="B454" s="78">
        <f t="shared" si="22"/>
        <v>19</v>
      </c>
      <c r="C454" s="33" t="s">
        <v>4103</v>
      </c>
      <c r="D454" s="78">
        <f t="shared" si="24"/>
        <v>4</v>
      </c>
      <c r="E454" s="33" t="s">
        <v>4103</v>
      </c>
      <c r="F454" s="14"/>
      <c r="G454" s="14"/>
      <c r="H454" s="33" t="s">
        <v>4104</v>
      </c>
      <c r="I454" s="33" t="s">
        <v>66</v>
      </c>
      <c r="J454" s="33" t="s">
        <v>35</v>
      </c>
      <c r="K454" s="38"/>
      <c r="L454" s="11" t="s">
        <v>36</v>
      </c>
      <c r="M454" s="11" t="s">
        <v>2385</v>
      </c>
      <c r="N454" s="11" t="s">
        <v>3119</v>
      </c>
      <c r="O454" s="12" t="s">
        <v>3019</v>
      </c>
      <c r="P454" s="25">
        <v>2514</v>
      </c>
      <c r="Q454" s="76">
        <v>1</v>
      </c>
      <c r="R454" s="14"/>
      <c r="S454" s="33" t="s">
        <v>4105</v>
      </c>
      <c r="T454" s="33" t="s">
        <v>48</v>
      </c>
      <c r="U454" s="41"/>
      <c r="V454" s="90"/>
      <c r="W454" s="41">
        <v>0</v>
      </c>
      <c r="X454" s="80">
        <v>1</v>
      </c>
      <c r="Y454" s="33" t="s">
        <v>451</v>
      </c>
      <c r="Z454" s="14">
        <v>0</v>
      </c>
      <c r="AA454" s="77">
        <v>-1</v>
      </c>
      <c r="AB454" s="77"/>
      <c r="AC454" s="76"/>
      <c r="AD454" s="76"/>
      <c r="AE454" s="76"/>
      <c r="AF454" s="76"/>
      <c r="AG454" s="76"/>
      <c r="AH454" s="76"/>
      <c r="AI454" s="76"/>
      <c r="AJ454" s="76"/>
      <c r="AK454" s="76"/>
      <c r="AL454" s="76"/>
      <c r="AM454" s="76"/>
      <c r="AN454" s="76"/>
      <c r="AO454" s="76"/>
    </row>
    <row r="455" spans="1:41" ht="12.45">
      <c r="A455" s="27" t="s">
        <v>4106</v>
      </c>
      <c r="B455" s="78">
        <f t="shared" si="22"/>
        <v>23</v>
      </c>
      <c r="C455" s="33" t="s">
        <v>4107</v>
      </c>
      <c r="D455" s="78">
        <f t="shared" si="24"/>
        <v>4</v>
      </c>
      <c r="E455" s="33" t="s">
        <v>4108</v>
      </c>
      <c r="F455" s="14"/>
      <c r="G455" s="14"/>
      <c r="H455" s="33" t="s">
        <v>4109</v>
      </c>
      <c r="I455" s="33" t="s">
        <v>66</v>
      </c>
      <c r="J455" s="33" t="s">
        <v>35</v>
      </c>
      <c r="K455" s="38"/>
      <c r="L455" s="11" t="s">
        <v>36</v>
      </c>
      <c r="M455" s="11" t="s">
        <v>2385</v>
      </c>
      <c r="N455" s="11" t="s">
        <v>3119</v>
      </c>
      <c r="O455" s="12" t="s">
        <v>3019</v>
      </c>
      <c r="P455" s="25">
        <v>2514</v>
      </c>
      <c r="Q455" s="76">
        <v>1</v>
      </c>
      <c r="R455" s="14"/>
      <c r="S455" s="33" t="s">
        <v>4110</v>
      </c>
      <c r="T455" s="33" t="s">
        <v>48</v>
      </c>
      <c r="U455" s="38"/>
      <c r="V455" s="92"/>
      <c r="W455" s="38"/>
      <c r="X455" s="79"/>
      <c r="Y455" s="14"/>
      <c r="Z455" s="14">
        <v>0</v>
      </c>
      <c r="AA455" s="77">
        <v>-1</v>
      </c>
      <c r="AB455" s="77"/>
      <c r="AC455" s="76"/>
      <c r="AD455" s="76"/>
      <c r="AE455" s="76"/>
      <c r="AF455" s="76"/>
      <c r="AG455" s="76"/>
      <c r="AH455" s="76"/>
      <c r="AI455" s="76"/>
      <c r="AJ455" s="76"/>
      <c r="AK455" s="76"/>
      <c r="AL455" s="76"/>
      <c r="AM455" s="76"/>
      <c r="AN455" s="76"/>
      <c r="AO455" s="76"/>
    </row>
    <row r="456" spans="1:41" ht="12.45">
      <c r="A456" s="27" t="s">
        <v>4111</v>
      </c>
      <c r="B456" s="78">
        <f t="shared" si="22"/>
        <v>24</v>
      </c>
      <c r="C456" s="33" t="s">
        <v>4112</v>
      </c>
      <c r="D456" s="78">
        <f t="shared" si="24"/>
        <v>4</v>
      </c>
      <c r="E456" s="33" t="s">
        <v>4112</v>
      </c>
      <c r="F456" s="14"/>
      <c r="G456" s="14"/>
      <c r="H456" s="33" t="s">
        <v>4113</v>
      </c>
      <c r="I456" s="33" t="s">
        <v>66</v>
      </c>
      <c r="J456" s="33" t="s">
        <v>35</v>
      </c>
      <c r="K456" s="38"/>
      <c r="L456" s="11" t="s">
        <v>36</v>
      </c>
      <c r="M456" s="11" t="s">
        <v>2385</v>
      </c>
      <c r="N456" s="11" t="s">
        <v>3119</v>
      </c>
      <c r="O456" s="12" t="s">
        <v>3019</v>
      </c>
      <c r="P456" s="25">
        <v>2514</v>
      </c>
      <c r="Q456" s="76">
        <v>1</v>
      </c>
      <c r="R456" s="14"/>
      <c r="S456" s="33" t="s">
        <v>4114</v>
      </c>
      <c r="T456" s="33" t="s">
        <v>48</v>
      </c>
      <c r="U456" s="38"/>
      <c r="V456" s="92"/>
      <c r="W456" s="38"/>
      <c r="X456" s="79"/>
      <c r="Y456" s="33" t="s">
        <v>451</v>
      </c>
      <c r="Z456" s="14">
        <v>0</v>
      </c>
      <c r="AA456" s="77">
        <v>-1</v>
      </c>
      <c r="AB456" s="77"/>
      <c r="AC456" s="76"/>
      <c r="AD456" s="76"/>
      <c r="AE456" s="76"/>
      <c r="AF456" s="76"/>
      <c r="AG456" s="76"/>
      <c r="AH456" s="76"/>
      <c r="AI456" s="76"/>
      <c r="AJ456" s="76"/>
      <c r="AK456" s="76"/>
      <c r="AL456" s="76"/>
      <c r="AM456" s="76"/>
      <c r="AN456" s="76"/>
      <c r="AO456" s="76"/>
    </row>
    <row r="457" spans="1:41" ht="12.45">
      <c r="A457" s="27" t="s">
        <v>4115</v>
      </c>
      <c r="B457" s="78">
        <f t="shared" si="22"/>
        <v>23</v>
      </c>
      <c r="C457" s="33" t="s">
        <v>4116</v>
      </c>
      <c r="D457" s="78">
        <f t="shared" si="24"/>
        <v>4</v>
      </c>
      <c r="E457" s="33" t="s">
        <v>4116</v>
      </c>
      <c r="F457" s="14"/>
      <c r="G457" s="14"/>
      <c r="H457" s="33" t="s">
        <v>4117</v>
      </c>
      <c r="I457" s="33" t="s">
        <v>66</v>
      </c>
      <c r="J457" s="33" t="s">
        <v>35</v>
      </c>
      <c r="K457" s="38"/>
      <c r="L457" s="11" t="s">
        <v>36</v>
      </c>
      <c r="M457" s="11" t="s">
        <v>2385</v>
      </c>
      <c r="N457" s="11" t="s">
        <v>3119</v>
      </c>
      <c r="O457" s="12" t="s">
        <v>3019</v>
      </c>
      <c r="P457" s="25">
        <v>2514</v>
      </c>
      <c r="Q457" s="76">
        <v>1</v>
      </c>
      <c r="R457" s="14"/>
      <c r="S457" s="33" t="s">
        <v>4118</v>
      </c>
      <c r="T457" s="33" t="s">
        <v>48</v>
      </c>
      <c r="U457" s="41"/>
      <c r="V457" s="90"/>
      <c r="W457" s="41">
        <v>0</v>
      </c>
      <c r="X457" s="80">
        <v>1</v>
      </c>
      <c r="Y457" s="33" t="s">
        <v>451</v>
      </c>
      <c r="Z457" s="14">
        <v>0</v>
      </c>
      <c r="AA457" s="77">
        <v>-1</v>
      </c>
      <c r="AB457" s="77"/>
      <c r="AC457" s="76"/>
      <c r="AD457" s="76"/>
      <c r="AE457" s="76"/>
      <c r="AF457" s="76"/>
      <c r="AG457" s="76"/>
      <c r="AH457" s="76"/>
      <c r="AI457" s="76"/>
      <c r="AJ457" s="76"/>
      <c r="AK457" s="76"/>
      <c r="AL457" s="76"/>
      <c r="AM457" s="76"/>
      <c r="AN457" s="76"/>
      <c r="AO457" s="76"/>
    </row>
    <row r="458" spans="1:41" ht="12.45">
      <c r="A458" s="27" t="s">
        <v>4119</v>
      </c>
      <c r="B458" s="78">
        <f t="shared" si="22"/>
        <v>23</v>
      </c>
      <c r="C458" s="33" t="s">
        <v>4120</v>
      </c>
      <c r="D458" s="78">
        <f t="shared" si="24"/>
        <v>4</v>
      </c>
      <c r="E458" s="33" t="s">
        <v>4120</v>
      </c>
      <c r="F458" s="14"/>
      <c r="G458" s="14"/>
      <c r="H458" s="33" t="s">
        <v>4121</v>
      </c>
      <c r="I458" s="33" t="s">
        <v>66</v>
      </c>
      <c r="J458" s="33" t="s">
        <v>35</v>
      </c>
      <c r="K458" s="38"/>
      <c r="L458" s="11" t="s">
        <v>36</v>
      </c>
      <c r="M458" s="11" t="s">
        <v>2385</v>
      </c>
      <c r="N458" s="11" t="s">
        <v>3119</v>
      </c>
      <c r="O458" s="12" t="s">
        <v>3019</v>
      </c>
      <c r="P458" s="25">
        <v>2514</v>
      </c>
      <c r="Q458" s="76">
        <v>1</v>
      </c>
      <c r="R458" s="14"/>
      <c r="S458" s="33" t="s">
        <v>4122</v>
      </c>
      <c r="T458" s="33" t="s">
        <v>48</v>
      </c>
      <c r="U458" s="41"/>
      <c r="V458" s="90"/>
      <c r="W458" s="41">
        <v>0</v>
      </c>
      <c r="X458" s="80">
        <v>1</v>
      </c>
      <c r="Y458" s="33" t="s">
        <v>451</v>
      </c>
      <c r="Z458" s="14">
        <v>0</v>
      </c>
      <c r="AA458" s="77">
        <v>-1</v>
      </c>
      <c r="AB458" s="77"/>
      <c r="AC458" s="76"/>
      <c r="AD458" s="76"/>
      <c r="AE458" s="76"/>
      <c r="AF458" s="76"/>
      <c r="AG458" s="76"/>
      <c r="AH458" s="76"/>
      <c r="AI458" s="76"/>
      <c r="AJ458" s="76"/>
      <c r="AK458" s="76"/>
      <c r="AL458" s="76"/>
      <c r="AM458" s="76"/>
      <c r="AN458" s="76"/>
      <c r="AO458" s="76"/>
    </row>
    <row r="459" spans="1:41" ht="12.45">
      <c r="A459" s="27" t="s">
        <v>4123</v>
      </c>
      <c r="B459" s="78">
        <f t="shared" si="22"/>
        <v>23</v>
      </c>
      <c r="C459" s="33" t="s">
        <v>4124</v>
      </c>
      <c r="D459" s="78">
        <f t="shared" si="24"/>
        <v>4</v>
      </c>
      <c r="E459" s="33" t="s">
        <v>4124</v>
      </c>
      <c r="F459" s="14"/>
      <c r="G459" s="14"/>
      <c r="H459" s="33" t="s">
        <v>4125</v>
      </c>
      <c r="I459" s="33" t="s">
        <v>66</v>
      </c>
      <c r="J459" s="33" t="s">
        <v>35</v>
      </c>
      <c r="K459" s="38"/>
      <c r="L459" s="11" t="s">
        <v>36</v>
      </c>
      <c r="M459" s="11" t="s">
        <v>2385</v>
      </c>
      <c r="N459" s="11" t="s">
        <v>3119</v>
      </c>
      <c r="O459" s="12" t="s">
        <v>3019</v>
      </c>
      <c r="P459" s="25">
        <v>2514</v>
      </c>
      <c r="Q459" s="76">
        <v>1</v>
      </c>
      <c r="R459" s="14"/>
      <c r="S459" s="33" t="s">
        <v>4126</v>
      </c>
      <c r="T459" s="33" t="s">
        <v>48</v>
      </c>
      <c r="U459" s="38"/>
      <c r="V459" s="92"/>
      <c r="W459" s="38"/>
      <c r="X459" s="79"/>
      <c r="Y459" s="33" t="s">
        <v>451</v>
      </c>
      <c r="Z459" s="14">
        <v>0</v>
      </c>
      <c r="AA459" s="77">
        <v>-1</v>
      </c>
      <c r="AB459" s="77"/>
      <c r="AC459" s="76"/>
      <c r="AD459" s="76"/>
      <c r="AE459" s="76"/>
      <c r="AF459" s="76"/>
      <c r="AG459" s="76"/>
      <c r="AH459" s="76"/>
      <c r="AI459" s="76"/>
      <c r="AJ459" s="76"/>
      <c r="AK459" s="76"/>
      <c r="AL459" s="76"/>
      <c r="AM459" s="76"/>
      <c r="AN459" s="76"/>
      <c r="AO459" s="76"/>
    </row>
    <row r="460" spans="1:41" ht="12.45">
      <c r="A460" s="27" t="s">
        <v>4127</v>
      </c>
      <c r="B460" s="78">
        <f t="shared" si="22"/>
        <v>21</v>
      </c>
      <c r="C460" s="33" t="s">
        <v>4128</v>
      </c>
      <c r="D460" s="78">
        <f t="shared" si="24"/>
        <v>4</v>
      </c>
      <c r="E460" s="33" t="s">
        <v>4128</v>
      </c>
      <c r="F460" s="14"/>
      <c r="G460" s="14"/>
      <c r="H460" s="33" t="s">
        <v>4129</v>
      </c>
      <c r="I460" s="33" t="s">
        <v>66</v>
      </c>
      <c r="J460" s="33" t="s">
        <v>35</v>
      </c>
      <c r="K460" s="38"/>
      <c r="L460" s="11" t="s">
        <v>36</v>
      </c>
      <c r="M460" s="11" t="s">
        <v>2385</v>
      </c>
      <c r="N460" s="11" t="s">
        <v>3119</v>
      </c>
      <c r="O460" s="12" t="s">
        <v>3019</v>
      </c>
      <c r="P460" s="25">
        <v>2514</v>
      </c>
      <c r="Q460" s="76">
        <v>1</v>
      </c>
      <c r="R460" s="14"/>
      <c r="S460" s="33" t="s">
        <v>4130</v>
      </c>
      <c r="T460" s="33" t="s">
        <v>48</v>
      </c>
      <c r="U460" s="41"/>
      <c r="V460" s="90"/>
      <c r="W460" s="41">
        <v>0</v>
      </c>
      <c r="X460" s="80">
        <v>1</v>
      </c>
      <c r="Y460" s="33" t="s">
        <v>451</v>
      </c>
      <c r="Z460" s="14">
        <v>0</v>
      </c>
      <c r="AA460" s="77">
        <v>-1</v>
      </c>
      <c r="AB460" s="77"/>
      <c r="AC460" s="76"/>
      <c r="AD460" s="76"/>
      <c r="AE460" s="76"/>
      <c r="AF460" s="76"/>
      <c r="AG460" s="76"/>
      <c r="AH460" s="76"/>
      <c r="AI460" s="76"/>
      <c r="AJ460" s="76"/>
      <c r="AK460" s="76"/>
      <c r="AL460" s="76"/>
      <c r="AM460" s="76"/>
      <c r="AN460" s="76"/>
      <c r="AO460" s="76"/>
    </row>
    <row r="461" spans="1:41" ht="12.45">
      <c r="A461" s="27" t="s">
        <v>4131</v>
      </c>
      <c r="B461" s="78">
        <f t="shared" si="22"/>
        <v>22</v>
      </c>
      <c r="C461" s="33" t="s">
        <v>4132</v>
      </c>
      <c r="D461" s="78">
        <f t="shared" si="24"/>
        <v>5</v>
      </c>
      <c r="E461" s="33" t="s">
        <v>4132</v>
      </c>
      <c r="F461" s="14"/>
      <c r="G461" s="14"/>
      <c r="H461" s="33" t="s">
        <v>4133</v>
      </c>
      <c r="I461" s="33" t="s">
        <v>66</v>
      </c>
      <c r="J461" s="33" t="s">
        <v>35</v>
      </c>
      <c r="K461" s="38"/>
      <c r="L461" s="11" t="s">
        <v>36</v>
      </c>
      <c r="M461" s="11" t="s">
        <v>2385</v>
      </c>
      <c r="N461" s="11" t="s">
        <v>3119</v>
      </c>
      <c r="O461" s="12" t="s">
        <v>3019</v>
      </c>
      <c r="P461" s="25">
        <v>2514</v>
      </c>
      <c r="Q461" s="76">
        <v>1</v>
      </c>
      <c r="R461" s="14"/>
      <c r="S461" s="33" t="s">
        <v>4134</v>
      </c>
      <c r="T461" s="33" t="s">
        <v>4135</v>
      </c>
      <c r="U461" s="41"/>
      <c r="V461" s="90"/>
      <c r="W461" s="41">
        <v>0</v>
      </c>
      <c r="X461" s="80">
        <v>1</v>
      </c>
      <c r="Y461" s="33" t="s">
        <v>451</v>
      </c>
      <c r="Z461" s="14">
        <v>0</v>
      </c>
      <c r="AA461" s="77">
        <v>-1</v>
      </c>
      <c r="AB461" s="77"/>
      <c r="AC461" s="76"/>
      <c r="AD461" s="76"/>
      <c r="AE461" s="76"/>
      <c r="AF461" s="76"/>
      <c r="AG461" s="76"/>
      <c r="AH461" s="76"/>
      <c r="AI461" s="76"/>
      <c r="AJ461" s="76"/>
      <c r="AK461" s="76"/>
      <c r="AL461" s="76"/>
      <c r="AM461" s="76"/>
      <c r="AN461" s="76"/>
      <c r="AO461" s="76"/>
    </row>
    <row r="462" spans="1:41" ht="12.45">
      <c r="A462" s="27" t="s">
        <v>4136</v>
      </c>
      <c r="B462" s="78">
        <f t="shared" si="22"/>
        <v>19</v>
      </c>
      <c r="C462" s="33" t="s">
        <v>4137</v>
      </c>
      <c r="D462" s="78">
        <f t="shared" si="24"/>
        <v>4</v>
      </c>
      <c r="E462" s="33" t="s">
        <v>4137</v>
      </c>
      <c r="F462" s="14"/>
      <c r="G462" s="14"/>
      <c r="H462" s="33" t="s">
        <v>4138</v>
      </c>
      <c r="I462" s="33" t="s">
        <v>66</v>
      </c>
      <c r="J462" s="33" t="s">
        <v>35</v>
      </c>
      <c r="K462" s="38"/>
      <c r="L462" s="11" t="s">
        <v>36</v>
      </c>
      <c r="M462" s="11" t="s">
        <v>2385</v>
      </c>
      <c r="N462" s="11" t="s">
        <v>3119</v>
      </c>
      <c r="O462" s="12" t="s">
        <v>3019</v>
      </c>
      <c r="P462" s="25">
        <v>2514</v>
      </c>
      <c r="Q462" s="76">
        <v>1</v>
      </c>
      <c r="R462" s="14"/>
      <c r="S462" s="33" t="s">
        <v>4139</v>
      </c>
      <c r="T462" s="14"/>
      <c r="U462" s="41"/>
      <c r="V462" s="90"/>
      <c r="W462" s="41">
        <v>0</v>
      </c>
      <c r="X462" s="80">
        <v>1</v>
      </c>
      <c r="Y462" s="33" t="s">
        <v>451</v>
      </c>
      <c r="Z462" s="14">
        <v>0</v>
      </c>
      <c r="AA462" s="77">
        <v>-1</v>
      </c>
      <c r="AB462" s="77"/>
      <c r="AC462" s="76"/>
      <c r="AD462" s="76"/>
      <c r="AE462" s="76"/>
      <c r="AF462" s="76"/>
      <c r="AG462" s="76"/>
      <c r="AH462" s="76"/>
      <c r="AI462" s="76"/>
      <c r="AJ462" s="76"/>
      <c r="AK462" s="76"/>
      <c r="AL462" s="76"/>
      <c r="AM462" s="76"/>
      <c r="AN462" s="76"/>
      <c r="AO462" s="76"/>
    </row>
    <row r="463" spans="1:41" ht="12.45">
      <c r="A463" s="27" t="s">
        <v>4140</v>
      </c>
      <c r="B463" s="78">
        <f t="shared" si="22"/>
        <v>24</v>
      </c>
      <c r="C463" s="33" t="s">
        <v>4141</v>
      </c>
      <c r="D463" s="78">
        <f t="shared" si="24"/>
        <v>5</v>
      </c>
      <c r="E463" s="33" t="s">
        <v>4141</v>
      </c>
      <c r="F463" s="14"/>
      <c r="G463" s="14"/>
      <c r="H463" s="33" t="s">
        <v>4142</v>
      </c>
      <c r="I463" s="33" t="s">
        <v>66</v>
      </c>
      <c r="J463" s="33" t="s">
        <v>35</v>
      </c>
      <c r="K463" s="38"/>
      <c r="L463" s="11" t="s">
        <v>36</v>
      </c>
      <c r="M463" s="11" t="s">
        <v>2385</v>
      </c>
      <c r="N463" s="11" t="s">
        <v>3119</v>
      </c>
      <c r="O463" s="12" t="s">
        <v>3019</v>
      </c>
      <c r="P463" s="25">
        <v>2514</v>
      </c>
      <c r="Q463" s="76">
        <v>1</v>
      </c>
      <c r="R463" s="14"/>
      <c r="S463" s="33" t="s">
        <v>4143</v>
      </c>
      <c r="T463" s="14"/>
      <c r="U463" s="41"/>
      <c r="V463" s="90"/>
      <c r="W463" s="41">
        <v>0</v>
      </c>
      <c r="X463" s="80">
        <v>1</v>
      </c>
      <c r="Y463" s="33" t="s">
        <v>451</v>
      </c>
      <c r="Z463" s="14">
        <v>0</v>
      </c>
      <c r="AA463" s="77">
        <v>-1</v>
      </c>
      <c r="AB463" s="77"/>
      <c r="AC463" s="76"/>
      <c r="AD463" s="76"/>
      <c r="AE463" s="76"/>
      <c r="AF463" s="76"/>
      <c r="AG463" s="76"/>
      <c r="AH463" s="76"/>
      <c r="AI463" s="76"/>
      <c r="AJ463" s="76"/>
      <c r="AK463" s="76"/>
      <c r="AL463" s="76"/>
      <c r="AM463" s="76"/>
      <c r="AN463" s="76"/>
      <c r="AO463" s="76"/>
    </row>
    <row r="464" spans="1:41" ht="12.45">
      <c r="A464" s="27" t="s">
        <v>4144</v>
      </c>
      <c r="B464" s="78">
        <f t="shared" si="22"/>
        <v>23</v>
      </c>
      <c r="C464" s="33" t="s">
        <v>4145</v>
      </c>
      <c r="D464" s="78">
        <f t="shared" si="24"/>
        <v>4</v>
      </c>
      <c r="E464" s="33" t="s">
        <v>4145</v>
      </c>
      <c r="F464" s="14"/>
      <c r="G464" s="14"/>
      <c r="H464" s="33" t="s">
        <v>4146</v>
      </c>
      <c r="I464" s="33" t="s">
        <v>66</v>
      </c>
      <c r="J464" s="33" t="s">
        <v>35</v>
      </c>
      <c r="K464" s="38"/>
      <c r="L464" s="11" t="s">
        <v>36</v>
      </c>
      <c r="M464" s="11" t="s">
        <v>2385</v>
      </c>
      <c r="N464" s="11" t="s">
        <v>3119</v>
      </c>
      <c r="O464" s="12" t="s">
        <v>3019</v>
      </c>
      <c r="P464" s="25">
        <v>2514</v>
      </c>
      <c r="Q464" s="76">
        <v>1</v>
      </c>
      <c r="R464" s="14"/>
      <c r="S464" s="33" t="s">
        <v>4147</v>
      </c>
      <c r="T464" s="14"/>
      <c r="U464" s="41"/>
      <c r="V464" s="90"/>
      <c r="W464" s="41">
        <v>0</v>
      </c>
      <c r="X464" s="80">
        <v>1</v>
      </c>
      <c r="Y464" s="33" t="s">
        <v>451</v>
      </c>
      <c r="Z464" s="14">
        <v>0</v>
      </c>
      <c r="AA464" s="77">
        <v>-1</v>
      </c>
      <c r="AB464" s="77"/>
      <c r="AC464" s="76"/>
      <c r="AD464" s="76"/>
      <c r="AE464" s="76"/>
      <c r="AF464" s="76"/>
      <c r="AG464" s="76"/>
      <c r="AH464" s="76"/>
      <c r="AI464" s="76"/>
      <c r="AJ464" s="76"/>
      <c r="AK464" s="76"/>
      <c r="AL464" s="76"/>
      <c r="AM464" s="76"/>
      <c r="AN464" s="76"/>
      <c r="AO464" s="76"/>
    </row>
    <row r="465" spans="1:41" ht="12.45">
      <c r="A465" s="27" t="s">
        <v>4148</v>
      </c>
      <c r="B465" s="78">
        <f t="shared" si="22"/>
        <v>23</v>
      </c>
      <c r="C465" s="33" t="s">
        <v>4149</v>
      </c>
      <c r="D465" s="78">
        <f t="shared" si="24"/>
        <v>4</v>
      </c>
      <c r="E465" s="33" t="s">
        <v>4149</v>
      </c>
      <c r="F465" s="14"/>
      <c r="G465" s="14"/>
      <c r="H465" s="33" t="s">
        <v>4150</v>
      </c>
      <c r="I465" s="33" t="s">
        <v>66</v>
      </c>
      <c r="J465" s="33" t="s">
        <v>35</v>
      </c>
      <c r="K465" s="38"/>
      <c r="L465" s="11" t="s">
        <v>36</v>
      </c>
      <c r="M465" s="11" t="s">
        <v>2385</v>
      </c>
      <c r="N465" s="11" t="s">
        <v>3119</v>
      </c>
      <c r="O465" s="12" t="s">
        <v>3019</v>
      </c>
      <c r="P465" s="25">
        <v>2514</v>
      </c>
      <c r="Q465" s="76">
        <v>1</v>
      </c>
      <c r="R465" s="14"/>
      <c r="S465" s="33" t="s">
        <v>4151</v>
      </c>
      <c r="T465" s="33" t="s">
        <v>48</v>
      </c>
      <c r="U465" s="38"/>
      <c r="V465" s="92"/>
      <c r="W465" s="38"/>
      <c r="X465" s="79"/>
      <c r="Y465" s="33" t="s">
        <v>451</v>
      </c>
      <c r="Z465" s="14">
        <v>0</v>
      </c>
      <c r="AA465" s="77">
        <v>-1</v>
      </c>
      <c r="AB465" s="77"/>
      <c r="AC465" s="76"/>
      <c r="AD465" s="76"/>
      <c r="AE465" s="76"/>
      <c r="AF465" s="76"/>
      <c r="AG465" s="76"/>
      <c r="AH465" s="76"/>
      <c r="AI465" s="76"/>
      <c r="AJ465" s="76"/>
      <c r="AK465" s="76"/>
      <c r="AL465" s="76"/>
      <c r="AM465" s="76"/>
      <c r="AN465" s="76"/>
      <c r="AO465" s="76"/>
    </row>
    <row r="466" spans="1:41" ht="12.45">
      <c r="A466" s="27" t="s">
        <v>2393</v>
      </c>
      <c r="B466" s="78">
        <f t="shared" si="22"/>
        <v>16</v>
      </c>
      <c r="C466" s="33" t="s">
        <v>2394</v>
      </c>
      <c r="D466" s="78">
        <f t="shared" si="24"/>
        <v>10</v>
      </c>
      <c r="E466" s="33" t="s">
        <v>2394</v>
      </c>
      <c r="F466" s="78">
        <v>1</v>
      </c>
      <c r="G466" s="78">
        <v>1</v>
      </c>
      <c r="H466" s="33" t="s">
        <v>2389</v>
      </c>
      <c r="I466" s="33" t="s">
        <v>66</v>
      </c>
      <c r="J466" s="33" t="s">
        <v>35</v>
      </c>
      <c r="K466" s="38"/>
      <c r="L466" s="11" t="s">
        <v>36</v>
      </c>
      <c r="M466" s="11" t="s">
        <v>2385</v>
      </c>
      <c r="N466" s="11" t="s">
        <v>3119</v>
      </c>
      <c r="O466" s="12" t="s">
        <v>4152</v>
      </c>
      <c r="P466" s="25">
        <v>2515</v>
      </c>
      <c r="Q466" s="76">
        <v>0</v>
      </c>
      <c r="R466" s="14"/>
      <c r="S466" s="14"/>
      <c r="T466" s="14"/>
      <c r="U466" s="38"/>
      <c r="V466" s="92"/>
      <c r="W466" s="38"/>
      <c r="X466" s="79"/>
      <c r="Y466" s="14"/>
      <c r="Z466" s="14">
        <v>1</v>
      </c>
      <c r="AA466" s="77">
        <v>-2</v>
      </c>
      <c r="AB466" s="77"/>
      <c r="AC466" s="76"/>
      <c r="AD466" s="76"/>
      <c r="AE466" s="76"/>
      <c r="AF466" s="76"/>
      <c r="AG466" s="76"/>
      <c r="AH466" s="76"/>
      <c r="AI466" s="76"/>
      <c r="AJ466" s="76"/>
      <c r="AK466" s="76"/>
      <c r="AL466" s="76"/>
      <c r="AM466" s="76"/>
      <c r="AN466" s="76"/>
      <c r="AO466" s="76"/>
    </row>
    <row r="467" spans="1:41" ht="12.45">
      <c r="A467" s="27" t="s">
        <v>98</v>
      </c>
      <c r="B467" s="78">
        <v>4</v>
      </c>
      <c r="C467" s="33" t="s">
        <v>2253</v>
      </c>
      <c r="D467" s="78">
        <v>4</v>
      </c>
      <c r="E467" s="33" t="s">
        <v>3121</v>
      </c>
      <c r="F467" s="78">
        <v>3</v>
      </c>
      <c r="G467" s="78">
        <v>1</v>
      </c>
      <c r="H467" s="33" t="s">
        <v>3122</v>
      </c>
      <c r="I467" s="33" t="s">
        <v>98</v>
      </c>
      <c r="J467" s="33" t="s">
        <v>35</v>
      </c>
      <c r="K467" s="38"/>
      <c r="L467" s="11" t="s">
        <v>36</v>
      </c>
      <c r="M467" s="11" t="s">
        <v>2385</v>
      </c>
      <c r="N467" s="11" t="s">
        <v>3119</v>
      </c>
      <c r="O467" s="12" t="s">
        <v>4152</v>
      </c>
      <c r="P467" s="25">
        <v>2515</v>
      </c>
      <c r="Q467" s="76">
        <v>0</v>
      </c>
      <c r="R467" s="14"/>
      <c r="S467" s="14"/>
      <c r="T467" s="14"/>
      <c r="U467" s="38"/>
      <c r="V467" s="92"/>
      <c r="W467" s="38"/>
      <c r="X467" s="79"/>
      <c r="Y467" s="14"/>
      <c r="Z467" s="14">
        <v>1</v>
      </c>
      <c r="AA467" s="77">
        <v>-2</v>
      </c>
      <c r="AB467" s="77"/>
      <c r="AC467" s="76"/>
      <c r="AD467" s="76"/>
      <c r="AE467" s="76"/>
      <c r="AF467" s="76"/>
      <c r="AG467" s="76"/>
      <c r="AH467" s="76"/>
      <c r="AI467" s="76"/>
      <c r="AJ467" s="76"/>
      <c r="AK467" s="76"/>
      <c r="AL467" s="76"/>
      <c r="AM467" s="76"/>
      <c r="AN467" s="76"/>
      <c r="AO467" s="76"/>
    </row>
    <row r="468" spans="1:41" ht="12.45">
      <c r="A468" s="27" t="s">
        <v>677</v>
      </c>
      <c r="B468" s="78">
        <v>3</v>
      </c>
      <c r="C468" s="33" t="s">
        <v>3123</v>
      </c>
      <c r="D468" s="78">
        <v>3</v>
      </c>
      <c r="E468" s="33" t="s">
        <v>3124</v>
      </c>
      <c r="F468" s="78">
        <v>4</v>
      </c>
      <c r="G468" s="78">
        <v>1</v>
      </c>
      <c r="H468" s="33" t="s">
        <v>3125</v>
      </c>
      <c r="I468" s="33" t="s">
        <v>677</v>
      </c>
      <c r="J468" s="33" t="s">
        <v>35</v>
      </c>
      <c r="K468" s="38"/>
      <c r="L468" s="11" t="s">
        <v>36</v>
      </c>
      <c r="M468" s="11" t="s">
        <v>2385</v>
      </c>
      <c r="N468" s="11" t="s">
        <v>3119</v>
      </c>
      <c r="O468" s="12" t="s">
        <v>4152</v>
      </c>
      <c r="P468" s="25">
        <v>2515</v>
      </c>
      <c r="Q468" s="76">
        <v>0</v>
      </c>
      <c r="R468" s="14"/>
      <c r="S468" s="14"/>
      <c r="T468" s="14"/>
      <c r="U468" s="41"/>
      <c r="V468" s="90"/>
      <c r="W468" s="41">
        <v>0</v>
      </c>
      <c r="X468" s="80">
        <v>366</v>
      </c>
      <c r="Y468" s="14"/>
      <c r="Z468" s="14">
        <v>1</v>
      </c>
      <c r="AA468" s="77">
        <v>-2</v>
      </c>
      <c r="AB468" s="77"/>
      <c r="AC468" s="76"/>
      <c r="AD468" s="76"/>
      <c r="AE468" s="76"/>
      <c r="AF468" s="76"/>
      <c r="AG468" s="76"/>
      <c r="AH468" s="76"/>
      <c r="AI468" s="76"/>
      <c r="AJ468" s="76"/>
      <c r="AK468" s="76"/>
      <c r="AL468" s="76"/>
      <c r="AM468" s="76"/>
      <c r="AN468" s="76"/>
      <c r="AO468" s="76"/>
    </row>
    <row r="469" spans="1:41" ht="12.45">
      <c r="A469" s="27" t="s">
        <v>4153</v>
      </c>
      <c r="B469" s="78">
        <v>20</v>
      </c>
      <c r="C469" s="33" t="s">
        <v>4154</v>
      </c>
      <c r="D469" s="78">
        <v>4</v>
      </c>
      <c r="E469" s="33" t="s">
        <v>4154</v>
      </c>
      <c r="F469" s="78">
        <v>5</v>
      </c>
      <c r="G469" s="14"/>
      <c r="H469" s="33" t="s">
        <v>716</v>
      </c>
      <c r="I469" s="33" t="s">
        <v>271</v>
      </c>
      <c r="J469" s="33" t="s">
        <v>35</v>
      </c>
      <c r="K469" s="38"/>
      <c r="L469" s="11" t="s">
        <v>36</v>
      </c>
      <c r="M469" s="11" t="s">
        <v>2385</v>
      </c>
      <c r="N469" s="11" t="s">
        <v>3119</v>
      </c>
      <c r="O469" s="12" t="s">
        <v>4152</v>
      </c>
      <c r="P469" s="25">
        <v>2515</v>
      </c>
      <c r="Q469" s="76">
        <v>1</v>
      </c>
      <c r="R469" s="14"/>
      <c r="S469" s="33"/>
      <c r="T469" s="33" t="s">
        <v>48</v>
      </c>
      <c r="U469" s="41"/>
      <c r="V469" s="90"/>
      <c r="W469" s="41">
        <v>0</v>
      </c>
      <c r="X469" s="79"/>
      <c r="Y469" s="14"/>
      <c r="Z469" s="14">
        <v>1</v>
      </c>
      <c r="AA469" s="77">
        <v>-1</v>
      </c>
      <c r="AB469" s="77"/>
      <c r="AC469" s="76"/>
      <c r="AD469" s="76"/>
      <c r="AE469" s="76"/>
      <c r="AF469" s="76"/>
      <c r="AG469" s="76"/>
      <c r="AH469" s="76"/>
      <c r="AI469" s="76"/>
      <c r="AJ469" s="76"/>
      <c r="AK469" s="76"/>
      <c r="AL469" s="76"/>
      <c r="AM469" s="76"/>
      <c r="AN469" s="76"/>
      <c r="AO469" s="76"/>
    </row>
    <row r="470" spans="1:41" ht="12.45">
      <c r="A470" s="27" t="s">
        <v>4155</v>
      </c>
      <c r="B470" s="78">
        <v>20</v>
      </c>
      <c r="C470" s="33" t="s">
        <v>4156</v>
      </c>
      <c r="D470" s="78">
        <v>4</v>
      </c>
      <c r="E470" s="33" t="s">
        <v>4156</v>
      </c>
      <c r="F470" s="78">
        <v>6</v>
      </c>
      <c r="G470" s="14"/>
      <c r="H470" s="33" t="s">
        <v>720</v>
      </c>
      <c r="I470" s="33" t="s">
        <v>271</v>
      </c>
      <c r="J470" s="33" t="s">
        <v>35</v>
      </c>
      <c r="K470" s="38"/>
      <c r="L470" s="11" t="s">
        <v>36</v>
      </c>
      <c r="M470" s="11" t="s">
        <v>2385</v>
      </c>
      <c r="N470" s="11" t="s">
        <v>3119</v>
      </c>
      <c r="O470" s="12" t="s">
        <v>4152</v>
      </c>
      <c r="P470" s="25">
        <v>2515</v>
      </c>
      <c r="Q470" s="76">
        <v>1</v>
      </c>
      <c r="R470" s="14"/>
      <c r="S470" s="33"/>
      <c r="T470" s="33" t="s">
        <v>48</v>
      </c>
      <c r="U470" s="41"/>
      <c r="V470" s="90"/>
      <c r="W470" s="41">
        <v>0</v>
      </c>
      <c r="X470" s="79"/>
      <c r="Y470" s="14"/>
      <c r="Z470" s="14">
        <v>1</v>
      </c>
      <c r="AA470" s="77">
        <v>-1</v>
      </c>
      <c r="AB470" s="77"/>
      <c r="AC470" s="76"/>
      <c r="AD470" s="76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</row>
    <row r="471" spans="1:41" ht="12.45">
      <c r="A471" s="27" t="s">
        <v>4157</v>
      </c>
      <c r="B471" s="78">
        <v>19</v>
      </c>
      <c r="C471" s="33" t="s">
        <v>4158</v>
      </c>
      <c r="D471" s="78">
        <v>4</v>
      </c>
      <c r="E471" s="33" t="s">
        <v>4158</v>
      </c>
      <c r="F471" s="14">
        <v>11</v>
      </c>
      <c r="G471" s="14"/>
      <c r="H471" s="33" t="s">
        <v>4159</v>
      </c>
      <c r="I471" s="33" t="s">
        <v>1904</v>
      </c>
      <c r="J471" s="33" t="s">
        <v>35</v>
      </c>
      <c r="K471" s="38"/>
      <c r="L471" s="11" t="s">
        <v>36</v>
      </c>
      <c r="M471" s="11" t="s">
        <v>2385</v>
      </c>
      <c r="N471" s="11" t="s">
        <v>3119</v>
      </c>
      <c r="O471" s="12" t="s">
        <v>4152</v>
      </c>
      <c r="P471" s="25">
        <v>2515</v>
      </c>
      <c r="Q471" s="76">
        <v>1</v>
      </c>
      <c r="R471" s="14"/>
      <c r="S471" s="33" t="s">
        <v>4160</v>
      </c>
      <c r="T471" s="33" t="s">
        <v>48</v>
      </c>
      <c r="U471" s="41"/>
      <c r="V471" s="90"/>
      <c r="W471" s="41">
        <v>0</v>
      </c>
      <c r="X471" s="79"/>
      <c r="Y471" s="14"/>
      <c r="Z471" s="14">
        <v>1</v>
      </c>
      <c r="AA471" s="77">
        <v>-1</v>
      </c>
      <c r="AB471" s="77"/>
      <c r="AC471" s="76"/>
      <c r="AD471" s="76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</row>
    <row r="472" spans="1:41" ht="12.45">
      <c r="A472" s="27" t="s">
        <v>4161</v>
      </c>
      <c r="B472" s="78">
        <f t="shared" ref="B472:B473" si="25">LEN(A472)</f>
        <v>20</v>
      </c>
      <c r="C472" s="33" t="s">
        <v>4162</v>
      </c>
      <c r="D472" s="78">
        <f t="shared" ref="D472:D473" si="26">LEN(C472)</f>
        <v>5</v>
      </c>
      <c r="E472" s="33" t="s">
        <v>4162</v>
      </c>
      <c r="F472" s="14">
        <v>12</v>
      </c>
      <c r="G472" s="14"/>
      <c r="H472" s="33" t="s">
        <v>4163</v>
      </c>
      <c r="I472" s="33" t="s">
        <v>4164</v>
      </c>
      <c r="J472" s="33" t="s">
        <v>35</v>
      </c>
      <c r="K472" s="38"/>
      <c r="L472" s="11" t="s">
        <v>36</v>
      </c>
      <c r="M472" s="11" t="s">
        <v>2385</v>
      </c>
      <c r="N472" s="11" t="s">
        <v>3119</v>
      </c>
      <c r="O472" s="12" t="s">
        <v>4152</v>
      </c>
      <c r="P472" s="25">
        <v>2515</v>
      </c>
      <c r="Q472" s="76">
        <v>1</v>
      </c>
      <c r="R472" s="14"/>
      <c r="S472" s="33" t="s">
        <v>4165</v>
      </c>
      <c r="T472" s="33" t="s">
        <v>48</v>
      </c>
      <c r="U472" s="41"/>
      <c r="V472" s="90"/>
      <c r="W472" s="41">
        <v>0</v>
      </c>
      <c r="X472" s="79"/>
      <c r="Y472" s="14"/>
      <c r="Z472" s="14">
        <v>1</v>
      </c>
      <c r="AA472" s="77">
        <v>-1</v>
      </c>
      <c r="AB472" s="77"/>
      <c r="AC472" s="76"/>
      <c r="AD472" s="76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</row>
    <row r="473" spans="1:41" ht="12.45">
      <c r="A473" s="27" t="s">
        <v>4166</v>
      </c>
      <c r="B473" s="78">
        <f t="shared" si="25"/>
        <v>18</v>
      </c>
      <c r="C473" s="33" t="s">
        <v>4167</v>
      </c>
      <c r="D473" s="78">
        <f t="shared" si="26"/>
        <v>5</v>
      </c>
      <c r="E473" s="33" t="s">
        <v>4167</v>
      </c>
      <c r="F473" s="14">
        <v>13</v>
      </c>
      <c r="G473" s="14"/>
      <c r="H473" s="33" t="s">
        <v>4168</v>
      </c>
      <c r="I473" s="33" t="s">
        <v>724</v>
      </c>
      <c r="J473" s="33" t="s">
        <v>35</v>
      </c>
      <c r="K473" s="38"/>
      <c r="L473" s="11" t="s">
        <v>36</v>
      </c>
      <c r="M473" s="11" t="s">
        <v>2385</v>
      </c>
      <c r="N473" s="11" t="s">
        <v>3119</v>
      </c>
      <c r="O473" s="12" t="s">
        <v>4152</v>
      </c>
      <c r="P473" s="25">
        <v>2515</v>
      </c>
      <c r="Q473" s="76">
        <v>1</v>
      </c>
      <c r="R473" s="14"/>
      <c r="S473" s="33" t="s">
        <v>4169</v>
      </c>
      <c r="T473" s="33" t="s">
        <v>48</v>
      </c>
      <c r="U473" s="41"/>
      <c r="V473" s="90"/>
      <c r="W473" s="41">
        <v>0</v>
      </c>
      <c r="X473" s="79"/>
      <c r="Y473" s="14"/>
      <c r="Z473" s="14">
        <v>1</v>
      </c>
      <c r="AA473" s="77">
        <v>-1</v>
      </c>
      <c r="AB473" s="77"/>
      <c r="AC473" s="76"/>
      <c r="AD473" s="76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</row>
    <row r="474" spans="1:41" ht="12.45">
      <c r="A474" s="27" t="s">
        <v>4170</v>
      </c>
      <c r="B474" s="78">
        <v>22</v>
      </c>
      <c r="C474" s="33" t="s">
        <v>4171</v>
      </c>
      <c r="D474" s="78">
        <v>5</v>
      </c>
      <c r="E474" s="33" t="s">
        <v>4171</v>
      </c>
      <c r="F474" s="14">
        <v>21</v>
      </c>
      <c r="G474" s="14"/>
      <c r="H474" s="33" t="s">
        <v>4172</v>
      </c>
      <c r="I474" s="33" t="s">
        <v>1975</v>
      </c>
      <c r="J474" s="33" t="s">
        <v>35</v>
      </c>
      <c r="K474" s="38"/>
      <c r="L474" s="11" t="s">
        <v>36</v>
      </c>
      <c r="M474" s="11" t="s">
        <v>2385</v>
      </c>
      <c r="N474" s="11" t="s">
        <v>3119</v>
      </c>
      <c r="O474" s="12" t="s">
        <v>4152</v>
      </c>
      <c r="P474" s="25">
        <v>2515</v>
      </c>
      <c r="Q474" s="76">
        <v>1</v>
      </c>
      <c r="R474" s="14"/>
      <c r="S474" s="33" t="s">
        <v>4173</v>
      </c>
      <c r="T474" s="33" t="s">
        <v>48</v>
      </c>
      <c r="U474" s="41"/>
      <c r="V474" s="90"/>
      <c r="W474" s="41">
        <v>0</v>
      </c>
      <c r="X474" s="79"/>
      <c r="Y474" s="14"/>
      <c r="Z474" s="14">
        <v>1</v>
      </c>
      <c r="AA474" s="77">
        <v>-1</v>
      </c>
      <c r="AB474" s="77"/>
      <c r="AC474" s="76"/>
      <c r="AD474" s="76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</row>
    <row r="475" spans="1:41" ht="12.45">
      <c r="A475" s="27" t="s">
        <v>4174</v>
      </c>
      <c r="B475" s="78">
        <v>17</v>
      </c>
      <c r="C475" s="33" t="s">
        <v>4175</v>
      </c>
      <c r="D475" s="78">
        <v>5</v>
      </c>
      <c r="E475" s="33" t="s">
        <v>4175</v>
      </c>
      <c r="F475" s="14">
        <v>22</v>
      </c>
      <c r="G475" s="14"/>
      <c r="H475" s="33" t="s">
        <v>4176</v>
      </c>
      <c r="I475" s="33" t="s">
        <v>1975</v>
      </c>
      <c r="J475" s="33" t="s">
        <v>35</v>
      </c>
      <c r="K475" s="38"/>
      <c r="L475" s="11" t="s">
        <v>36</v>
      </c>
      <c r="M475" s="11" t="s">
        <v>2385</v>
      </c>
      <c r="N475" s="11" t="s">
        <v>3119</v>
      </c>
      <c r="O475" s="12" t="s">
        <v>4152</v>
      </c>
      <c r="P475" s="25">
        <v>2515</v>
      </c>
      <c r="Q475" s="76">
        <v>1</v>
      </c>
      <c r="R475" s="14"/>
      <c r="S475" s="33" t="s">
        <v>4177</v>
      </c>
      <c r="T475" s="33" t="s">
        <v>4178</v>
      </c>
      <c r="U475" s="41"/>
      <c r="V475" s="90"/>
      <c r="W475" s="41">
        <v>0</v>
      </c>
      <c r="X475" s="79"/>
      <c r="Y475" s="14"/>
      <c r="Z475" s="14">
        <v>1</v>
      </c>
      <c r="AA475" s="77">
        <v>-1</v>
      </c>
      <c r="AB475" s="77"/>
      <c r="AC475" s="76"/>
      <c r="AD475" s="76"/>
      <c r="AE475" s="76"/>
      <c r="AF475" s="76"/>
      <c r="AG475" s="76"/>
      <c r="AH475" s="76"/>
      <c r="AI475" s="76"/>
      <c r="AJ475" s="76"/>
      <c r="AK475" s="76"/>
      <c r="AL475" s="76"/>
      <c r="AM475" s="76"/>
      <c r="AN475" s="76"/>
      <c r="AO475" s="76"/>
    </row>
    <row r="476" spans="1:41" ht="12.45">
      <c r="A476" s="27" t="s">
        <v>4179</v>
      </c>
      <c r="B476" s="78">
        <v>17</v>
      </c>
      <c r="C476" s="33" t="s">
        <v>4180</v>
      </c>
      <c r="D476" s="78">
        <v>5</v>
      </c>
      <c r="E476" s="33" t="s">
        <v>4180</v>
      </c>
      <c r="F476" s="14">
        <v>24</v>
      </c>
      <c r="G476" s="14"/>
      <c r="H476" s="33" t="s">
        <v>4181</v>
      </c>
      <c r="I476" s="33" t="s">
        <v>1975</v>
      </c>
      <c r="J476" s="33" t="s">
        <v>35</v>
      </c>
      <c r="K476" s="38"/>
      <c r="L476" s="11" t="s">
        <v>36</v>
      </c>
      <c r="M476" s="11" t="s">
        <v>2385</v>
      </c>
      <c r="N476" s="11" t="s">
        <v>3119</v>
      </c>
      <c r="O476" s="12" t="s">
        <v>4152</v>
      </c>
      <c r="P476" s="25">
        <v>2515</v>
      </c>
      <c r="Q476" s="76">
        <v>1</v>
      </c>
      <c r="R476" s="14"/>
      <c r="S476" s="33" t="s">
        <v>4182</v>
      </c>
      <c r="T476" s="33" t="s">
        <v>48</v>
      </c>
      <c r="U476" s="41"/>
      <c r="V476" s="90"/>
      <c r="W476" s="41">
        <v>0</v>
      </c>
      <c r="X476" s="79"/>
      <c r="Y476" s="14"/>
      <c r="Z476" s="14">
        <v>1</v>
      </c>
      <c r="AA476" s="77">
        <v>-1</v>
      </c>
      <c r="AB476" s="77"/>
      <c r="AC476" s="76"/>
      <c r="AD476" s="76"/>
      <c r="AE476" s="76"/>
      <c r="AF476" s="76"/>
      <c r="AG476" s="76"/>
      <c r="AH476" s="76"/>
      <c r="AI476" s="76"/>
      <c r="AJ476" s="76"/>
      <c r="AK476" s="76"/>
      <c r="AL476" s="76"/>
      <c r="AM476" s="76"/>
      <c r="AN476" s="76"/>
      <c r="AO476" s="76"/>
    </row>
    <row r="477" spans="1:41" ht="12.45">
      <c r="A477" s="27" t="s">
        <v>4183</v>
      </c>
      <c r="B477" s="78"/>
      <c r="C477" s="33" t="s">
        <v>4184</v>
      </c>
      <c r="D477" s="78"/>
      <c r="E477" s="33" t="s">
        <v>4184</v>
      </c>
      <c r="F477" s="14"/>
      <c r="G477" s="14"/>
      <c r="H477" s="33" t="s">
        <v>4185</v>
      </c>
      <c r="I477" s="33" t="s">
        <v>1975</v>
      </c>
      <c r="J477" s="33" t="s">
        <v>35</v>
      </c>
      <c r="K477" s="38"/>
      <c r="L477" s="11" t="s">
        <v>36</v>
      </c>
      <c r="M477" s="11" t="s">
        <v>2385</v>
      </c>
      <c r="N477" s="11" t="s">
        <v>3119</v>
      </c>
      <c r="O477" s="12" t="s">
        <v>4152</v>
      </c>
      <c r="P477" s="25">
        <v>2515</v>
      </c>
      <c r="Q477" s="76">
        <v>1</v>
      </c>
      <c r="R477" s="14" t="s">
        <v>4186</v>
      </c>
      <c r="S477" s="33" t="s">
        <v>4187</v>
      </c>
      <c r="T477" s="14"/>
      <c r="U477" s="41"/>
      <c r="V477" s="90"/>
      <c r="W477" s="41">
        <v>0</v>
      </c>
      <c r="X477" s="79"/>
      <c r="Y477" s="14"/>
      <c r="Z477" s="14">
        <v>1</v>
      </c>
      <c r="AA477" s="77">
        <v>-1</v>
      </c>
      <c r="AB477" s="77"/>
      <c r="AC477" s="76"/>
      <c r="AD477" s="76"/>
      <c r="AE477" s="76"/>
      <c r="AF477" s="76"/>
      <c r="AG477" s="76"/>
      <c r="AH477" s="76"/>
      <c r="AI477" s="76"/>
      <c r="AJ477" s="76"/>
      <c r="AK477" s="76"/>
      <c r="AL477" s="76"/>
      <c r="AM477" s="76"/>
      <c r="AN477" s="76"/>
      <c r="AO477" s="76"/>
    </row>
    <row r="478" spans="1:41" ht="12.45">
      <c r="A478" s="27" t="s">
        <v>4188</v>
      </c>
      <c r="B478" s="78">
        <v>17</v>
      </c>
      <c r="C478" s="33" t="s">
        <v>4189</v>
      </c>
      <c r="D478" s="78">
        <v>6</v>
      </c>
      <c r="E478" s="33" t="s">
        <v>4189</v>
      </c>
      <c r="F478" s="14">
        <v>32</v>
      </c>
      <c r="G478" s="14"/>
      <c r="H478" s="33" t="s">
        <v>4190</v>
      </c>
      <c r="I478" s="33" t="s">
        <v>886</v>
      </c>
      <c r="J478" s="33" t="s">
        <v>35</v>
      </c>
      <c r="K478" s="38"/>
      <c r="L478" s="11" t="s">
        <v>36</v>
      </c>
      <c r="M478" s="11" t="s">
        <v>2385</v>
      </c>
      <c r="N478" s="11" t="s">
        <v>3119</v>
      </c>
      <c r="O478" s="12" t="s">
        <v>4152</v>
      </c>
      <c r="P478" s="25">
        <v>2515</v>
      </c>
      <c r="Q478" s="76">
        <v>1</v>
      </c>
      <c r="R478" s="14"/>
      <c r="S478" s="33" t="s">
        <v>4191</v>
      </c>
      <c r="T478" s="14"/>
      <c r="U478" s="41"/>
      <c r="V478" s="90"/>
      <c r="W478" s="41">
        <v>0</v>
      </c>
      <c r="X478" s="79"/>
      <c r="Y478" s="14"/>
      <c r="Z478" s="14">
        <v>1</v>
      </c>
      <c r="AA478" s="77">
        <v>-1</v>
      </c>
      <c r="AB478" s="77"/>
      <c r="AC478" s="76"/>
      <c r="AD478" s="76"/>
      <c r="AE478" s="76"/>
      <c r="AF478" s="76"/>
      <c r="AG478" s="76"/>
      <c r="AH478" s="76"/>
      <c r="AI478" s="76"/>
      <c r="AJ478" s="76"/>
      <c r="AK478" s="76"/>
      <c r="AL478" s="76"/>
      <c r="AM478" s="76"/>
      <c r="AN478" s="76"/>
      <c r="AO478" s="76"/>
    </row>
    <row r="479" spans="1:41" ht="12.45">
      <c r="A479" s="27" t="s">
        <v>4192</v>
      </c>
      <c r="B479" s="78">
        <v>17</v>
      </c>
      <c r="C479" s="33" t="s">
        <v>4193</v>
      </c>
      <c r="D479" s="78">
        <v>6</v>
      </c>
      <c r="E479" s="33" t="s">
        <v>4193</v>
      </c>
      <c r="F479" s="14">
        <v>33</v>
      </c>
      <c r="G479" s="14"/>
      <c r="H479" s="33" t="s">
        <v>4194</v>
      </c>
      <c r="I479" s="33" t="s">
        <v>886</v>
      </c>
      <c r="J479" s="33" t="s">
        <v>35</v>
      </c>
      <c r="K479" s="38"/>
      <c r="L479" s="11" t="s">
        <v>36</v>
      </c>
      <c r="M479" s="11" t="s">
        <v>2385</v>
      </c>
      <c r="N479" s="11" t="s">
        <v>3119</v>
      </c>
      <c r="O479" s="12" t="s">
        <v>4152</v>
      </c>
      <c r="P479" s="25">
        <v>2515</v>
      </c>
      <c r="Q479" s="76">
        <v>1</v>
      </c>
      <c r="R479" s="14"/>
      <c r="S479" s="33" t="s">
        <v>4195</v>
      </c>
      <c r="T479" s="14"/>
      <c r="U479" s="41"/>
      <c r="V479" s="90"/>
      <c r="W479" s="41">
        <v>0</v>
      </c>
      <c r="X479" s="79"/>
      <c r="Y479" s="14"/>
      <c r="Z479" s="14">
        <v>1</v>
      </c>
      <c r="AA479" s="77">
        <v>-1</v>
      </c>
      <c r="AB479" s="77"/>
      <c r="AC479" s="76"/>
      <c r="AD479" s="76"/>
      <c r="AE479" s="76"/>
      <c r="AF479" s="76"/>
      <c r="AG479" s="76"/>
      <c r="AH479" s="76"/>
      <c r="AI479" s="76"/>
      <c r="AJ479" s="76"/>
      <c r="AK479" s="76"/>
      <c r="AL479" s="76"/>
      <c r="AM479" s="76"/>
      <c r="AN479" s="76"/>
      <c r="AO479" s="76"/>
    </row>
    <row r="480" spans="1:41" ht="12.45">
      <c r="A480" s="27" t="s">
        <v>4196</v>
      </c>
      <c r="B480" s="78">
        <v>18</v>
      </c>
      <c r="C480" s="33" t="s">
        <v>4197</v>
      </c>
      <c r="D480" s="78">
        <v>6</v>
      </c>
      <c r="E480" s="33" t="s">
        <v>4197</v>
      </c>
      <c r="F480" s="14">
        <v>34</v>
      </c>
      <c r="G480" s="14"/>
      <c r="H480" s="33" t="s">
        <v>4198</v>
      </c>
      <c r="I480" s="33" t="s">
        <v>886</v>
      </c>
      <c r="J480" s="33" t="s">
        <v>35</v>
      </c>
      <c r="K480" s="38"/>
      <c r="L480" s="11" t="s">
        <v>36</v>
      </c>
      <c r="M480" s="11" t="s">
        <v>2385</v>
      </c>
      <c r="N480" s="11" t="s">
        <v>3119</v>
      </c>
      <c r="O480" s="12" t="s">
        <v>4152</v>
      </c>
      <c r="P480" s="25">
        <v>2515</v>
      </c>
      <c r="Q480" s="76">
        <v>1</v>
      </c>
      <c r="R480" s="14"/>
      <c r="S480" s="33" t="s">
        <v>4199</v>
      </c>
      <c r="T480" s="14"/>
      <c r="U480" s="41"/>
      <c r="V480" s="90"/>
      <c r="W480" s="41">
        <v>0</v>
      </c>
      <c r="X480" s="79"/>
      <c r="Y480" s="14"/>
      <c r="Z480" s="14">
        <v>1</v>
      </c>
      <c r="AA480" s="77">
        <v>-1</v>
      </c>
      <c r="AB480" s="77"/>
      <c r="AC480" s="76"/>
      <c r="AD480" s="76"/>
      <c r="AE480" s="76"/>
      <c r="AF480" s="76"/>
      <c r="AG480" s="76"/>
      <c r="AH480" s="76"/>
      <c r="AI480" s="76"/>
      <c r="AJ480" s="76"/>
      <c r="AK480" s="76"/>
      <c r="AL480" s="76"/>
      <c r="AM480" s="76"/>
      <c r="AN480" s="76"/>
      <c r="AO480" s="76"/>
    </row>
    <row r="481" spans="1:41" ht="12.45">
      <c r="A481" s="27" t="s">
        <v>4200</v>
      </c>
      <c r="B481" s="78">
        <v>20</v>
      </c>
      <c r="C481" s="33" t="s">
        <v>4201</v>
      </c>
      <c r="D481" s="78">
        <v>6</v>
      </c>
      <c r="E481" s="33" t="s">
        <v>4201</v>
      </c>
      <c r="F481" s="14">
        <v>51</v>
      </c>
      <c r="G481" s="14"/>
      <c r="H481" s="33" t="s">
        <v>4202</v>
      </c>
      <c r="I481" s="33" t="s">
        <v>1975</v>
      </c>
      <c r="J481" s="33" t="s">
        <v>35</v>
      </c>
      <c r="K481" s="38"/>
      <c r="L481" s="11" t="s">
        <v>36</v>
      </c>
      <c r="M481" s="11" t="s">
        <v>2385</v>
      </c>
      <c r="N481" s="11" t="s">
        <v>3119</v>
      </c>
      <c r="O481" s="12" t="s">
        <v>4152</v>
      </c>
      <c r="P481" s="25">
        <v>2515</v>
      </c>
      <c r="Q481" s="76">
        <v>1</v>
      </c>
      <c r="R481" s="14"/>
      <c r="S481" s="33" t="s">
        <v>4203</v>
      </c>
      <c r="T481" s="33" t="s">
        <v>48</v>
      </c>
      <c r="U481" s="41"/>
      <c r="V481" s="90"/>
      <c r="W481" s="41">
        <v>0</v>
      </c>
      <c r="X481" s="79"/>
      <c r="Y481" s="14"/>
      <c r="Z481" s="14">
        <v>1</v>
      </c>
      <c r="AA481" s="77">
        <v>-1</v>
      </c>
      <c r="AB481" s="77"/>
      <c r="AC481" s="76"/>
      <c r="AD481" s="76"/>
      <c r="AE481" s="76"/>
      <c r="AF481" s="76"/>
      <c r="AG481" s="76"/>
      <c r="AH481" s="76"/>
      <c r="AI481" s="76"/>
      <c r="AJ481" s="76"/>
      <c r="AK481" s="76"/>
      <c r="AL481" s="76"/>
      <c r="AM481" s="76"/>
      <c r="AN481" s="76"/>
      <c r="AO481" s="76"/>
    </row>
    <row r="482" spans="1:41" ht="12.45">
      <c r="A482" s="27" t="s">
        <v>4204</v>
      </c>
      <c r="B482" s="78">
        <v>23</v>
      </c>
      <c r="C482" s="33" t="s">
        <v>4205</v>
      </c>
      <c r="D482" s="78">
        <v>6</v>
      </c>
      <c r="E482" s="33" t="s">
        <v>4205</v>
      </c>
      <c r="F482" s="14">
        <v>52</v>
      </c>
      <c r="G482" s="14"/>
      <c r="H482" s="33" t="s">
        <v>4206</v>
      </c>
      <c r="I482" s="33" t="s">
        <v>1975</v>
      </c>
      <c r="J482" s="33" t="s">
        <v>35</v>
      </c>
      <c r="K482" s="38"/>
      <c r="L482" s="11" t="s">
        <v>36</v>
      </c>
      <c r="M482" s="11" t="s">
        <v>2385</v>
      </c>
      <c r="N482" s="11" t="s">
        <v>3119</v>
      </c>
      <c r="O482" s="12" t="s">
        <v>4152</v>
      </c>
      <c r="P482" s="25">
        <v>2515</v>
      </c>
      <c r="Q482" s="76">
        <v>1</v>
      </c>
      <c r="R482" s="14"/>
      <c r="S482" s="33" t="s">
        <v>4207</v>
      </c>
      <c r="T482" s="33" t="s">
        <v>48</v>
      </c>
      <c r="U482" s="41"/>
      <c r="V482" s="90"/>
      <c r="W482" s="41">
        <v>0</v>
      </c>
      <c r="X482" s="79"/>
      <c r="Y482" s="14"/>
      <c r="Z482" s="14">
        <v>1</v>
      </c>
      <c r="AA482" s="77">
        <v>-1</v>
      </c>
      <c r="AB482" s="77"/>
      <c r="AC482" s="76"/>
      <c r="AD482" s="76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</row>
    <row r="483" spans="1:41" ht="12.45">
      <c r="A483" s="27" t="s">
        <v>4208</v>
      </c>
      <c r="B483" s="78">
        <v>23</v>
      </c>
      <c r="C483" s="33" t="s">
        <v>4209</v>
      </c>
      <c r="D483" s="78">
        <v>6</v>
      </c>
      <c r="E483" s="33" t="s">
        <v>4209</v>
      </c>
      <c r="F483" s="14">
        <v>53</v>
      </c>
      <c r="G483" s="14"/>
      <c r="H483" s="33" t="s">
        <v>4210</v>
      </c>
      <c r="I483" s="33" t="s">
        <v>1975</v>
      </c>
      <c r="J483" s="33" t="s">
        <v>35</v>
      </c>
      <c r="K483" s="38"/>
      <c r="L483" s="11" t="s">
        <v>36</v>
      </c>
      <c r="M483" s="11" t="s">
        <v>2385</v>
      </c>
      <c r="N483" s="11" t="s">
        <v>3119</v>
      </c>
      <c r="O483" s="12" t="s">
        <v>4152</v>
      </c>
      <c r="P483" s="25">
        <v>2515</v>
      </c>
      <c r="Q483" s="76">
        <v>1</v>
      </c>
      <c r="R483" s="14"/>
      <c r="S483" s="33" t="s">
        <v>4211</v>
      </c>
      <c r="T483" s="33" t="s">
        <v>48</v>
      </c>
      <c r="U483" s="41"/>
      <c r="V483" s="90"/>
      <c r="W483" s="41">
        <v>0</v>
      </c>
      <c r="X483" s="79"/>
      <c r="Y483" s="33" t="s">
        <v>451</v>
      </c>
      <c r="Z483" s="14">
        <v>1</v>
      </c>
      <c r="AA483" s="77">
        <v>-1</v>
      </c>
      <c r="AB483" s="77"/>
      <c r="AC483" s="76"/>
      <c r="AD483" s="76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</row>
    <row r="484" spans="1:41" ht="12.45">
      <c r="A484" s="27" t="s">
        <v>4212</v>
      </c>
      <c r="B484" s="78">
        <v>22</v>
      </c>
      <c r="C484" s="33" t="s">
        <v>4213</v>
      </c>
      <c r="D484" s="78">
        <v>6</v>
      </c>
      <c r="E484" s="33" t="s">
        <v>4213</v>
      </c>
      <c r="F484" s="14">
        <v>54</v>
      </c>
      <c r="G484" s="14"/>
      <c r="H484" s="33" t="s">
        <v>4214</v>
      </c>
      <c r="I484" s="33" t="s">
        <v>1975</v>
      </c>
      <c r="J484" s="33" t="s">
        <v>35</v>
      </c>
      <c r="K484" s="38"/>
      <c r="L484" s="11" t="s">
        <v>36</v>
      </c>
      <c r="M484" s="11" t="s">
        <v>2385</v>
      </c>
      <c r="N484" s="11" t="s">
        <v>3119</v>
      </c>
      <c r="O484" s="12" t="s">
        <v>4152</v>
      </c>
      <c r="P484" s="25">
        <v>2515</v>
      </c>
      <c r="Q484" s="76">
        <v>1</v>
      </c>
      <c r="R484" s="14"/>
      <c r="S484" s="33" t="s">
        <v>4215</v>
      </c>
      <c r="T484" s="33" t="s">
        <v>48</v>
      </c>
      <c r="U484" s="41"/>
      <c r="V484" s="90"/>
      <c r="W484" s="41">
        <v>0</v>
      </c>
      <c r="X484" s="79"/>
      <c r="Y484" s="33" t="s">
        <v>451</v>
      </c>
      <c r="Z484" s="14">
        <v>1</v>
      </c>
      <c r="AA484" s="77">
        <v>-1</v>
      </c>
      <c r="AB484" s="77"/>
      <c r="AC484" s="76"/>
      <c r="AD484" s="76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</row>
    <row r="485" spans="1:41" ht="12.45">
      <c r="A485" s="27" t="s">
        <v>4216</v>
      </c>
      <c r="B485" s="78">
        <v>22</v>
      </c>
      <c r="C485" s="33" t="s">
        <v>4217</v>
      </c>
      <c r="D485" s="78">
        <v>6</v>
      </c>
      <c r="E485" s="33" t="s">
        <v>4217</v>
      </c>
      <c r="F485" s="14">
        <v>55</v>
      </c>
      <c r="G485" s="14"/>
      <c r="H485" s="33" t="s">
        <v>4218</v>
      </c>
      <c r="I485" s="33" t="s">
        <v>1975</v>
      </c>
      <c r="J485" s="33" t="s">
        <v>35</v>
      </c>
      <c r="K485" s="38"/>
      <c r="L485" s="11" t="s">
        <v>36</v>
      </c>
      <c r="M485" s="11" t="s">
        <v>2385</v>
      </c>
      <c r="N485" s="11" t="s">
        <v>3119</v>
      </c>
      <c r="O485" s="12" t="s">
        <v>4152</v>
      </c>
      <c r="P485" s="25">
        <v>2515</v>
      </c>
      <c r="Q485" s="76">
        <v>1</v>
      </c>
      <c r="R485" s="14"/>
      <c r="S485" s="33" t="s">
        <v>4219</v>
      </c>
      <c r="T485" s="33" t="s">
        <v>48</v>
      </c>
      <c r="U485" s="41"/>
      <c r="V485" s="90"/>
      <c r="W485" s="41">
        <v>0</v>
      </c>
      <c r="X485" s="79"/>
      <c r="Y485" s="33" t="s">
        <v>451</v>
      </c>
      <c r="Z485" s="14">
        <v>1</v>
      </c>
      <c r="AA485" s="77">
        <v>-1</v>
      </c>
      <c r="AB485" s="77"/>
      <c r="AC485" s="76"/>
      <c r="AD485" s="76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</row>
    <row r="486" spans="1:41" ht="12.45">
      <c r="A486" s="27" t="s">
        <v>4220</v>
      </c>
      <c r="B486" s="78">
        <v>21</v>
      </c>
      <c r="C486" s="33" t="s">
        <v>4221</v>
      </c>
      <c r="D486" s="78">
        <v>6</v>
      </c>
      <c r="E486" s="33" t="s">
        <v>4221</v>
      </c>
      <c r="F486" s="14">
        <v>62</v>
      </c>
      <c r="G486" s="14"/>
      <c r="H486" s="33" t="s">
        <v>4222</v>
      </c>
      <c r="I486" s="33" t="s">
        <v>1975</v>
      </c>
      <c r="J486" s="33" t="s">
        <v>35</v>
      </c>
      <c r="K486" s="38"/>
      <c r="L486" s="11" t="s">
        <v>36</v>
      </c>
      <c r="M486" s="11" t="s">
        <v>2385</v>
      </c>
      <c r="N486" s="11" t="s">
        <v>3119</v>
      </c>
      <c r="O486" s="12" t="s">
        <v>4152</v>
      </c>
      <c r="P486" s="25">
        <v>2515</v>
      </c>
      <c r="Q486" s="76">
        <v>1</v>
      </c>
      <c r="R486" s="14"/>
      <c r="S486" s="33" t="s">
        <v>4223</v>
      </c>
      <c r="T486" s="33" t="s">
        <v>48</v>
      </c>
      <c r="U486" s="41"/>
      <c r="V486" s="90"/>
      <c r="W486" s="41">
        <v>0</v>
      </c>
      <c r="X486" s="79"/>
      <c r="Y486" s="33" t="s">
        <v>451</v>
      </c>
      <c r="Z486" s="14">
        <v>1</v>
      </c>
      <c r="AA486" s="77">
        <v>-1</v>
      </c>
      <c r="AB486" s="77"/>
      <c r="AC486" s="76"/>
      <c r="AD486" s="76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</row>
    <row r="487" spans="1:41" ht="12.45">
      <c r="A487" s="27" t="s">
        <v>4224</v>
      </c>
      <c r="B487" s="78">
        <v>23</v>
      </c>
      <c r="C487" s="33" t="s">
        <v>4225</v>
      </c>
      <c r="D487" s="78">
        <v>5</v>
      </c>
      <c r="E487" s="33" t="s">
        <v>4225</v>
      </c>
      <c r="F487" s="14">
        <v>62</v>
      </c>
      <c r="G487" s="14"/>
      <c r="H487" s="33" t="s">
        <v>4226</v>
      </c>
      <c r="I487" s="33" t="s">
        <v>1975</v>
      </c>
      <c r="J487" s="33" t="s">
        <v>35</v>
      </c>
      <c r="K487" s="38"/>
      <c r="L487" s="11" t="s">
        <v>36</v>
      </c>
      <c r="M487" s="11" t="s">
        <v>2385</v>
      </c>
      <c r="N487" s="11" t="s">
        <v>3119</v>
      </c>
      <c r="O487" s="12" t="s">
        <v>4152</v>
      </c>
      <c r="P487" s="25">
        <v>2515</v>
      </c>
      <c r="Q487" s="76">
        <v>1</v>
      </c>
      <c r="R487" s="14"/>
      <c r="S487" s="33" t="s">
        <v>4227</v>
      </c>
      <c r="T487" s="33" t="s">
        <v>48</v>
      </c>
      <c r="U487" s="41"/>
      <c r="V487" s="90"/>
      <c r="W487" s="41">
        <v>0</v>
      </c>
      <c r="X487" s="79"/>
      <c r="Y487" s="14"/>
      <c r="Z487" s="14">
        <v>1</v>
      </c>
      <c r="AA487" s="77">
        <v>-1</v>
      </c>
      <c r="AB487" s="77"/>
      <c r="AC487" s="76"/>
      <c r="AD487" s="76"/>
      <c r="AE487" s="76"/>
      <c r="AF487" s="76"/>
      <c r="AG487" s="76"/>
      <c r="AH487" s="76"/>
      <c r="AI487" s="76"/>
      <c r="AJ487" s="76"/>
      <c r="AK487" s="76"/>
      <c r="AL487" s="76"/>
      <c r="AM487" s="76"/>
      <c r="AN487" s="76"/>
      <c r="AO487" s="76"/>
    </row>
    <row r="488" spans="1:41" ht="12.45">
      <c r="A488" s="27" t="s">
        <v>4228</v>
      </c>
      <c r="B488" s="78">
        <v>22</v>
      </c>
      <c r="C488" s="33" t="s">
        <v>4229</v>
      </c>
      <c r="D488" s="78">
        <v>6</v>
      </c>
      <c r="E488" s="33" t="s">
        <v>4229</v>
      </c>
      <c r="F488" s="14">
        <v>63</v>
      </c>
      <c r="G488" s="14"/>
      <c r="H488" s="33" t="s">
        <v>4230</v>
      </c>
      <c r="I488" s="33" t="s">
        <v>1975</v>
      </c>
      <c r="J488" s="33" t="s">
        <v>35</v>
      </c>
      <c r="K488" s="38"/>
      <c r="L488" s="11" t="s">
        <v>36</v>
      </c>
      <c r="M488" s="11" t="s">
        <v>2385</v>
      </c>
      <c r="N488" s="11" t="s">
        <v>3119</v>
      </c>
      <c r="O488" s="12" t="s">
        <v>4152</v>
      </c>
      <c r="P488" s="25">
        <v>2515</v>
      </c>
      <c r="Q488" s="76">
        <v>1</v>
      </c>
      <c r="R488" s="14"/>
      <c r="S488" s="33" t="s">
        <v>4231</v>
      </c>
      <c r="T488" s="33" t="s">
        <v>48</v>
      </c>
      <c r="U488" s="41"/>
      <c r="V488" s="90"/>
      <c r="W488" s="41">
        <v>0</v>
      </c>
      <c r="X488" s="79"/>
      <c r="Y488" s="33" t="s">
        <v>451</v>
      </c>
      <c r="Z488" s="14">
        <v>1</v>
      </c>
      <c r="AA488" s="77">
        <v>-1</v>
      </c>
      <c r="AB488" s="77"/>
      <c r="AC488" s="76"/>
      <c r="AD488" s="76"/>
      <c r="AE488" s="76"/>
      <c r="AF488" s="76"/>
      <c r="AG488" s="76"/>
      <c r="AH488" s="76"/>
      <c r="AI488" s="76"/>
      <c r="AJ488" s="76"/>
      <c r="AK488" s="76"/>
      <c r="AL488" s="76"/>
      <c r="AM488" s="76"/>
      <c r="AN488" s="76"/>
      <c r="AO488" s="76"/>
    </row>
    <row r="489" spans="1:41" ht="12.45">
      <c r="A489" s="27" t="s">
        <v>4232</v>
      </c>
      <c r="B489" s="78">
        <v>24</v>
      </c>
      <c r="C489" s="33" t="s">
        <v>4233</v>
      </c>
      <c r="D489" s="78">
        <v>6</v>
      </c>
      <c r="E489" s="33" t="s">
        <v>4233</v>
      </c>
      <c r="F489" s="14">
        <v>64</v>
      </c>
      <c r="G489" s="14"/>
      <c r="H489" s="33" t="s">
        <v>4234</v>
      </c>
      <c r="I489" s="33" t="s">
        <v>1975</v>
      </c>
      <c r="J489" s="33" t="s">
        <v>35</v>
      </c>
      <c r="K489" s="38"/>
      <c r="L489" s="11" t="s">
        <v>36</v>
      </c>
      <c r="M489" s="11" t="s">
        <v>2385</v>
      </c>
      <c r="N489" s="11" t="s">
        <v>3119</v>
      </c>
      <c r="O489" s="12" t="s">
        <v>4152</v>
      </c>
      <c r="P489" s="25">
        <v>2515</v>
      </c>
      <c r="Q489" s="76">
        <v>1</v>
      </c>
      <c r="R489" s="14"/>
      <c r="S489" s="33" t="s">
        <v>4235</v>
      </c>
      <c r="T489" s="33" t="s">
        <v>48</v>
      </c>
      <c r="U489" s="41"/>
      <c r="V489" s="90"/>
      <c r="W489" s="41">
        <v>0</v>
      </c>
      <c r="X489" s="79"/>
      <c r="Y489" s="33" t="s">
        <v>451</v>
      </c>
      <c r="Z489" s="14">
        <v>1</v>
      </c>
      <c r="AA489" s="77">
        <v>-1</v>
      </c>
      <c r="AB489" s="77"/>
      <c r="AC489" s="76"/>
      <c r="AD489" s="76"/>
      <c r="AE489" s="76"/>
      <c r="AF489" s="76"/>
      <c r="AG489" s="76"/>
      <c r="AH489" s="76"/>
      <c r="AI489" s="76"/>
      <c r="AJ489" s="76"/>
      <c r="AK489" s="76"/>
      <c r="AL489" s="76"/>
      <c r="AM489" s="76"/>
      <c r="AN489" s="76"/>
      <c r="AO489" s="76"/>
    </row>
    <row r="490" spans="1:41" ht="12.45">
      <c r="A490" s="27" t="s">
        <v>4236</v>
      </c>
      <c r="B490" s="78">
        <v>21</v>
      </c>
      <c r="C490" s="33" t="s">
        <v>4237</v>
      </c>
      <c r="D490" s="78">
        <v>6</v>
      </c>
      <c r="E490" s="33" t="s">
        <v>4237</v>
      </c>
      <c r="F490" s="14">
        <v>71</v>
      </c>
      <c r="G490" s="14"/>
      <c r="H490" s="33" t="s">
        <v>4238</v>
      </c>
      <c r="I490" s="33" t="s">
        <v>1975</v>
      </c>
      <c r="J490" s="33" t="s">
        <v>35</v>
      </c>
      <c r="K490" s="38"/>
      <c r="L490" s="11" t="s">
        <v>36</v>
      </c>
      <c r="M490" s="11" t="s">
        <v>2385</v>
      </c>
      <c r="N490" s="11" t="s">
        <v>3119</v>
      </c>
      <c r="O490" s="12" t="s">
        <v>4152</v>
      </c>
      <c r="P490" s="25">
        <v>2515</v>
      </c>
      <c r="Q490" s="76">
        <v>1</v>
      </c>
      <c r="R490" s="14"/>
      <c r="S490" s="33" t="s">
        <v>4239</v>
      </c>
      <c r="T490" s="33" t="s">
        <v>48</v>
      </c>
      <c r="U490" s="41"/>
      <c r="V490" s="90"/>
      <c r="W490" s="41">
        <v>0</v>
      </c>
      <c r="X490" s="79"/>
      <c r="Y490" s="33" t="s">
        <v>451</v>
      </c>
      <c r="Z490" s="14">
        <v>1</v>
      </c>
      <c r="AA490" s="77">
        <v>-1</v>
      </c>
      <c r="AB490" s="77"/>
      <c r="AC490" s="76"/>
      <c r="AD490" s="76"/>
      <c r="AE490" s="76"/>
      <c r="AF490" s="76"/>
      <c r="AG490" s="76"/>
      <c r="AH490" s="76"/>
      <c r="AI490" s="76"/>
      <c r="AJ490" s="76"/>
      <c r="AK490" s="76"/>
      <c r="AL490" s="76"/>
      <c r="AM490" s="76"/>
      <c r="AN490" s="76"/>
      <c r="AO490" s="76"/>
    </row>
    <row r="491" spans="1:41" ht="12.45">
      <c r="A491" s="27" t="s">
        <v>4240</v>
      </c>
      <c r="B491" s="78">
        <v>22</v>
      </c>
      <c r="C491" s="33" t="s">
        <v>4241</v>
      </c>
      <c r="D491" s="78">
        <v>5</v>
      </c>
      <c r="E491" s="33" t="s">
        <v>4241</v>
      </c>
      <c r="F491" s="14">
        <v>101</v>
      </c>
      <c r="G491" s="14"/>
      <c r="H491" s="33" t="s">
        <v>4242</v>
      </c>
      <c r="I491" s="33" t="s">
        <v>1975</v>
      </c>
      <c r="J491" s="33" t="s">
        <v>35</v>
      </c>
      <c r="K491" s="38"/>
      <c r="L491" s="11" t="s">
        <v>36</v>
      </c>
      <c r="M491" s="11" t="s">
        <v>2385</v>
      </c>
      <c r="N491" s="11" t="s">
        <v>3119</v>
      </c>
      <c r="O491" s="12" t="s">
        <v>4152</v>
      </c>
      <c r="P491" s="25">
        <v>2515</v>
      </c>
      <c r="Q491" s="76">
        <v>1</v>
      </c>
      <c r="R491" s="14"/>
      <c r="S491" s="33" t="s">
        <v>4243</v>
      </c>
      <c r="T491" s="33" t="s">
        <v>48</v>
      </c>
      <c r="U491" s="41"/>
      <c r="V491" s="90"/>
      <c r="W491" s="41">
        <v>0</v>
      </c>
      <c r="X491" s="79"/>
      <c r="Y491" s="14"/>
      <c r="Z491" s="14">
        <v>1</v>
      </c>
      <c r="AA491" s="77">
        <v>-1</v>
      </c>
      <c r="AB491" s="77"/>
      <c r="AC491" s="76"/>
      <c r="AD491" s="76"/>
      <c r="AE491" s="76"/>
      <c r="AF491" s="76"/>
      <c r="AG491" s="76"/>
      <c r="AH491" s="76"/>
      <c r="AI491" s="76"/>
      <c r="AJ491" s="76"/>
      <c r="AK491" s="76"/>
      <c r="AL491" s="76"/>
      <c r="AM491" s="76"/>
      <c r="AN491" s="76"/>
      <c r="AO491" s="76"/>
    </row>
    <row r="492" spans="1:41" ht="12.45">
      <c r="A492" s="27" t="s">
        <v>4244</v>
      </c>
      <c r="B492" s="78">
        <v>23</v>
      </c>
      <c r="C492" s="33" t="s">
        <v>4245</v>
      </c>
      <c r="D492" s="78">
        <v>6</v>
      </c>
      <c r="E492" s="33" t="s">
        <v>4245</v>
      </c>
      <c r="F492" s="14">
        <v>102</v>
      </c>
      <c r="G492" s="14"/>
      <c r="H492" s="33" t="s">
        <v>4246</v>
      </c>
      <c r="I492" s="33" t="s">
        <v>1975</v>
      </c>
      <c r="J492" s="33" t="s">
        <v>35</v>
      </c>
      <c r="K492" s="38"/>
      <c r="L492" s="11" t="s">
        <v>36</v>
      </c>
      <c r="M492" s="11" t="s">
        <v>2385</v>
      </c>
      <c r="N492" s="11" t="s">
        <v>3119</v>
      </c>
      <c r="O492" s="12" t="s">
        <v>4152</v>
      </c>
      <c r="P492" s="25">
        <v>2515</v>
      </c>
      <c r="Q492" s="76">
        <v>1</v>
      </c>
      <c r="R492" s="14"/>
      <c r="S492" s="33" t="s">
        <v>4247</v>
      </c>
      <c r="T492" s="33" t="s">
        <v>48</v>
      </c>
      <c r="U492" s="41"/>
      <c r="V492" s="90"/>
      <c r="W492" s="41">
        <v>0</v>
      </c>
      <c r="X492" s="79"/>
      <c r="Y492" s="33" t="s">
        <v>451</v>
      </c>
      <c r="Z492" s="14">
        <v>1</v>
      </c>
      <c r="AA492" s="77">
        <v>-1</v>
      </c>
      <c r="AB492" s="77"/>
      <c r="AC492" s="76"/>
      <c r="AD492" s="76"/>
      <c r="AE492" s="76"/>
      <c r="AF492" s="76"/>
      <c r="AG492" s="76"/>
      <c r="AH492" s="76"/>
      <c r="AI492" s="76"/>
      <c r="AJ492" s="76"/>
      <c r="AK492" s="76"/>
      <c r="AL492" s="76"/>
      <c r="AM492" s="76"/>
      <c r="AN492" s="76"/>
      <c r="AO492" s="76"/>
    </row>
    <row r="493" spans="1:41" ht="12.45">
      <c r="A493" s="27" t="s">
        <v>4248</v>
      </c>
      <c r="B493" s="78">
        <v>23</v>
      </c>
      <c r="C493" s="33" t="s">
        <v>4249</v>
      </c>
      <c r="D493" s="78">
        <v>6</v>
      </c>
      <c r="E493" s="33" t="s">
        <v>4249</v>
      </c>
      <c r="F493" s="14">
        <v>103</v>
      </c>
      <c r="G493" s="14"/>
      <c r="H493" s="33" t="s">
        <v>4250</v>
      </c>
      <c r="I493" s="33" t="s">
        <v>1975</v>
      </c>
      <c r="J493" s="33" t="s">
        <v>35</v>
      </c>
      <c r="K493" s="38"/>
      <c r="L493" s="11" t="s">
        <v>36</v>
      </c>
      <c r="M493" s="11" t="s">
        <v>2385</v>
      </c>
      <c r="N493" s="11" t="s">
        <v>3119</v>
      </c>
      <c r="O493" s="12" t="s">
        <v>4152</v>
      </c>
      <c r="P493" s="25">
        <v>2515</v>
      </c>
      <c r="Q493" s="76">
        <v>1</v>
      </c>
      <c r="R493" s="14"/>
      <c r="S493" s="33" t="s">
        <v>4251</v>
      </c>
      <c r="T493" s="33" t="s">
        <v>48</v>
      </c>
      <c r="U493" s="41"/>
      <c r="V493" s="90"/>
      <c r="W493" s="41">
        <v>0</v>
      </c>
      <c r="X493" s="79"/>
      <c r="Y493" s="33" t="s">
        <v>451</v>
      </c>
      <c r="Z493" s="14">
        <v>1</v>
      </c>
      <c r="AA493" s="77">
        <v>-1</v>
      </c>
      <c r="AB493" s="77"/>
      <c r="AC493" s="76"/>
      <c r="AD493" s="76"/>
      <c r="AE493" s="76"/>
      <c r="AF493" s="76"/>
      <c r="AG493" s="76"/>
      <c r="AH493" s="76"/>
      <c r="AI493" s="76"/>
      <c r="AJ493" s="76"/>
      <c r="AK493" s="76"/>
      <c r="AL493" s="76"/>
      <c r="AM493" s="76"/>
      <c r="AN493" s="76"/>
      <c r="AO493" s="76"/>
    </row>
    <row r="494" spans="1:41" ht="12.45">
      <c r="A494" s="27" t="s">
        <v>4252</v>
      </c>
      <c r="B494" s="78">
        <v>22</v>
      </c>
      <c r="C494" s="33" t="s">
        <v>4253</v>
      </c>
      <c r="D494" s="78">
        <v>5</v>
      </c>
      <c r="E494" s="33" t="s">
        <v>4253</v>
      </c>
      <c r="F494" s="14">
        <v>104</v>
      </c>
      <c r="G494" s="14"/>
      <c r="H494" s="33" t="s">
        <v>4254</v>
      </c>
      <c r="I494" s="33" t="s">
        <v>1975</v>
      </c>
      <c r="J494" s="33" t="s">
        <v>35</v>
      </c>
      <c r="K494" s="38"/>
      <c r="L494" s="11" t="s">
        <v>36</v>
      </c>
      <c r="M494" s="11" t="s">
        <v>2385</v>
      </c>
      <c r="N494" s="11" t="s">
        <v>3119</v>
      </c>
      <c r="O494" s="12" t="s">
        <v>4152</v>
      </c>
      <c r="P494" s="25">
        <v>2515</v>
      </c>
      <c r="Q494" s="76">
        <v>1</v>
      </c>
      <c r="R494" s="14"/>
      <c r="S494" s="33" t="s">
        <v>4255</v>
      </c>
      <c r="T494" s="33" t="s">
        <v>48</v>
      </c>
      <c r="U494" s="41"/>
      <c r="V494" s="90"/>
      <c r="W494" s="41">
        <v>0</v>
      </c>
      <c r="X494" s="79"/>
      <c r="Y494" s="14"/>
      <c r="Z494" s="14">
        <v>1</v>
      </c>
      <c r="AA494" s="77">
        <v>-1</v>
      </c>
      <c r="AB494" s="77"/>
      <c r="AC494" s="76"/>
      <c r="AD494" s="76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</row>
    <row r="495" spans="1:41" ht="12.45">
      <c r="A495" s="27" t="s">
        <v>4256</v>
      </c>
      <c r="B495" s="78">
        <v>23</v>
      </c>
      <c r="C495" s="33" t="s">
        <v>4257</v>
      </c>
      <c r="D495" s="78">
        <v>6</v>
      </c>
      <c r="E495" s="33" t="s">
        <v>4257</v>
      </c>
      <c r="F495" s="14">
        <v>105</v>
      </c>
      <c r="G495" s="14"/>
      <c r="H495" s="33" t="s">
        <v>4258</v>
      </c>
      <c r="I495" s="33" t="s">
        <v>1975</v>
      </c>
      <c r="J495" s="33" t="s">
        <v>35</v>
      </c>
      <c r="K495" s="38"/>
      <c r="L495" s="11" t="s">
        <v>36</v>
      </c>
      <c r="M495" s="11" t="s">
        <v>2385</v>
      </c>
      <c r="N495" s="11" t="s">
        <v>3119</v>
      </c>
      <c r="O495" s="12" t="s">
        <v>4152</v>
      </c>
      <c r="P495" s="25">
        <v>2515</v>
      </c>
      <c r="Q495" s="76">
        <v>1</v>
      </c>
      <c r="R495" s="14"/>
      <c r="S495" s="33" t="s">
        <v>4259</v>
      </c>
      <c r="T495" s="33" t="s">
        <v>48</v>
      </c>
      <c r="U495" s="41"/>
      <c r="V495" s="90"/>
      <c r="W495" s="41">
        <v>0</v>
      </c>
      <c r="X495" s="79"/>
      <c r="Y495" s="33" t="s">
        <v>451</v>
      </c>
      <c r="Z495" s="14">
        <v>1</v>
      </c>
      <c r="AA495" s="77">
        <v>-1</v>
      </c>
      <c r="AB495" s="77"/>
      <c r="AC495" s="76"/>
      <c r="AD495" s="76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</row>
    <row r="496" spans="1:41" ht="12.45">
      <c r="A496" s="27" t="s">
        <v>4260</v>
      </c>
      <c r="B496" s="78">
        <v>24</v>
      </c>
      <c r="C496" s="33" t="s">
        <v>4261</v>
      </c>
      <c r="D496" s="78">
        <v>6</v>
      </c>
      <c r="E496" s="33" t="s">
        <v>4261</v>
      </c>
      <c r="F496" s="14">
        <v>106</v>
      </c>
      <c r="G496" s="14"/>
      <c r="H496" s="33" t="s">
        <v>4262</v>
      </c>
      <c r="I496" s="33" t="s">
        <v>1975</v>
      </c>
      <c r="J496" s="33" t="s">
        <v>35</v>
      </c>
      <c r="K496" s="38"/>
      <c r="L496" s="11" t="s">
        <v>36</v>
      </c>
      <c r="M496" s="11" t="s">
        <v>2385</v>
      </c>
      <c r="N496" s="11" t="s">
        <v>3119</v>
      </c>
      <c r="O496" s="12" t="s">
        <v>4152</v>
      </c>
      <c r="P496" s="25">
        <v>2515</v>
      </c>
      <c r="Q496" s="76">
        <v>1</v>
      </c>
      <c r="R496" s="14"/>
      <c r="S496" s="33" t="s">
        <v>4263</v>
      </c>
      <c r="T496" s="33" t="s">
        <v>48</v>
      </c>
      <c r="U496" s="41"/>
      <c r="V496" s="90"/>
      <c r="W496" s="41">
        <v>0</v>
      </c>
      <c r="X496" s="79"/>
      <c r="Y496" s="14"/>
      <c r="Z496" s="14">
        <v>1</v>
      </c>
      <c r="AA496" s="77">
        <v>-1</v>
      </c>
      <c r="AB496" s="77"/>
      <c r="AC496" s="76"/>
      <c r="AD496" s="76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</row>
    <row r="497" spans="1:41" ht="12.45">
      <c r="A497" s="27" t="s">
        <v>4264</v>
      </c>
      <c r="B497" s="78">
        <v>22</v>
      </c>
      <c r="C497" s="33" t="s">
        <v>4265</v>
      </c>
      <c r="D497" s="78">
        <v>5</v>
      </c>
      <c r="E497" s="33" t="s">
        <v>4265</v>
      </c>
      <c r="F497" s="14">
        <v>107</v>
      </c>
      <c r="G497" s="14"/>
      <c r="H497" s="33" t="s">
        <v>4266</v>
      </c>
      <c r="I497" s="33" t="s">
        <v>1975</v>
      </c>
      <c r="J497" s="33" t="s">
        <v>35</v>
      </c>
      <c r="K497" s="38"/>
      <c r="L497" s="11" t="s">
        <v>36</v>
      </c>
      <c r="M497" s="11" t="s">
        <v>2385</v>
      </c>
      <c r="N497" s="11" t="s">
        <v>3119</v>
      </c>
      <c r="O497" s="12" t="s">
        <v>4152</v>
      </c>
      <c r="P497" s="25">
        <v>2515</v>
      </c>
      <c r="Q497" s="76">
        <v>1</v>
      </c>
      <c r="R497" s="14"/>
      <c r="S497" s="33" t="s">
        <v>4255</v>
      </c>
      <c r="T497" s="33" t="s">
        <v>48</v>
      </c>
      <c r="U497" s="41"/>
      <c r="V497" s="90"/>
      <c r="W497" s="41">
        <v>0</v>
      </c>
      <c r="X497" s="79"/>
      <c r="Y497" s="33" t="s">
        <v>451</v>
      </c>
      <c r="Z497" s="14">
        <v>1</v>
      </c>
      <c r="AA497" s="77">
        <v>-1</v>
      </c>
      <c r="AB497" s="77"/>
      <c r="AC497" s="76"/>
      <c r="AD497" s="76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</row>
    <row r="498" spans="1:41" ht="12.45">
      <c r="A498" s="27" t="s">
        <v>4267</v>
      </c>
      <c r="B498" s="78">
        <v>23</v>
      </c>
      <c r="C498" s="33" t="s">
        <v>4268</v>
      </c>
      <c r="D498" s="78">
        <v>6</v>
      </c>
      <c r="E498" s="33" t="s">
        <v>4268</v>
      </c>
      <c r="F498" s="14">
        <v>108</v>
      </c>
      <c r="G498" s="14"/>
      <c r="H498" s="33" t="s">
        <v>4269</v>
      </c>
      <c r="I498" s="33" t="s">
        <v>1975</v>
      </c>
      <c r="J498" s="33" t="s">
        <v>35</v>
      </c>
      <c r="K498" s="38"/>
      <c r="L498" s="11" t="s">
        <v>36</v>
      </c>
      <c r="M498" s="11" t="s">
        <v>2385</v>
      </c>
      <c r="N498" s="11" t="s">
        <v>3119</v>
      </c>
      <c r="O498" s="12" t="s">
        <v>4152</v>
      </c>
      <c r="P498" s="25">
        <v>2515</v>
      </c>
      <c r="Q498" s="76">
        <v>1</v>
      </c>
      <c r="R498" s="14"/>
      <c r="S498" s="33" t="s">
        <v>4270</v>
      </c>
      <c r="T498" s="33" t="s">
        <v>48</v>
      </c>
      <c r="U498" s="41"/>
      <c r="V498" s="90"/>
      <c r="W498" s="41">
        <v>0</v>
      </c>
      <c r="X498" s="79"/>
      <c r="Y498" s="33" t="s">
        <v>451</v>
      </c>
      <c r="Z498" s="14">
        <v>1</v>
      </c>
      <c r="AA498" s="77">
        <v>-1</v>
      </c>
      <c r="AB498" s="77"/>
      <c r="AC498" s="76"/>
      <c r="AD498" s="76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</row>
    <row r="499" spans="1:41" ht="13.5" customHeight="1">
      <c r="A499" s="33" t="s">
        <v>4271</v>
      </c>
      <c r="B499" s="78">
        <f t="shared" ref="B499:B517" si="27">LEN(A499)</f>
        <v>20</v>
      </c>
      <c r="C499" s="33" t="s">
        <v>4272</v>
      </c>
      <c r="D499" s="78">
        <f t="shared" ref="D499:D517" si="28">LEN(C499)</f>
        <v>4</v>
      </c>
      <c r="E499" s="33" t="s">
        <v>4272</v>
      </c>
      <c r="F499" s="78">
        <v>31</v>
      </c>
      <c r="G499" s="14"/>
      <c r="H499" s="33" t="s">
        <v>4273</v>
      </c>
      <c r="I499" s="33" t="s">
        <v>908</v>
      </c>
      <c r="J499" s="33" t="s">
        <v>35</v>
      </c>
      <c r="K499" s="38"/>
      <c r="L499" s="11" t="s">
        <v>36</v>
      </c>
      <c r="M499" s="11" t="s">
        <v>2385</v>
      </c>
      <c r="N499" s="11" t="s">
        <v>3119</v>
      </c>
      <c r="O499" s="12" t="s">
        <v>4152</v>
      </c>
      <c r="P499" s="25">
        <v>2515</v>
      </c>
      <c r="Q499" s="14">
        <v>1</v>
      </c>
      <c r="R499" s="14" t="s">
        <v>4274</v>
      </c>
      <c r="S499" s="33" t="s">
        <v>4275</v>
      </c>
      <c r="T499" s="33" t="s">
        <v>48</v>
      </c>
      <c r="U499" s="38"/>
      <c r="V499" s="92"/>
      <c r="W499" s="38"/>
      <c r="X499" s="38"/>
      <c r="Y499" s="14"/>
      <c r="Z499" s="14">
        <v>1</v>
      </c>
      <c r="AA499" s="77">
        <v>-1</v>
      </c>
      <c r="AB499" s="77">
        <f t="shared" ref="AB499:AB508" si="29">AC499+AD499</f>
        <v>0</v>
      </c>
      <c r="AC499" s="76"/>
      <c r="AD499" s="76"/>
      <c r="AE499" s="76"/>
      <c r="AF499" s="76"/>
      <c r="AG499" s="76"/>
      <c r="AH499" s="76"/>
      <c r="AI499" s="76"/>
      <c r="AJ499" s="76"/>
      <c r="AK499" s="76"/>
      <c r="AL499" s="76"/>
      <c r="AM499" s="76"/>
      <c r="AN499" s="76"/>
      <c r="AO499" s="76"/>
    </row>
    <row r="500" spans="1:41" ht="14.25" customHeight="1">
      <c r="A500" s="33" t="s">
        <v>4276</v>
      </c>
      <c r="B500" s="78">
        <f t="shared" si="27"/>
        <v>21</v>
      </c>
      <c r="C500" s="33" t="s">
        <v>4277</v>
      </c>
      <c r="D500" s="78">
        <f t="shared" si="28"/>
        <v>4</v>
      </c>
      <c r="E500" s="33" t="s">
        <v>4277</v>
      </c>
      <c r="F500" s="78">
        <v>32</v>
      </c>
      <c r="G500" s="14"/>
      <c r="H500" s="33" t="s">
        <v>4278</v>
      </c>
      <c r="I500" s="33" t="s">
        <v>908</v>
      </c>
      <c r="J500" s="33" t="s">
        <v>35</v>
      </c>
      <c r="K500" s="38"/>
      <c r="L500" s="11" t="s">
        <v>36</v>
      </c>
      <c r="M500" s="11" t="s">
        <v>2385</v>
      </c>
      <c r="N500" s="11" t="s">
        <v>3119</v>
      </c>
      <c r="O500" s="12" t="s">
        <v>4152</v>
      </c>
      <c r="P500" s="25">
        <v>2515</v>
      </c>
      <c r="Q500" s="14">
        <v>1</v>
      </c>
      <c r="R500" s="14" t="s">
        <v>4274</v>
      </c>
      <c r="S500" s="33" t="s">
        <v>4279</v>
      </c>
      <c r="T500" s="33" t="s">
        <v>48</v>
      </c>
      <c r="U500" s="38"/>
      <c r="V500" s="92"/>
      <c r="W500" s="38"/>
      <c r="X500" s="38"/>
      <c r="Y500" s="14"/>
      <c r="Z500" s="14">
        <v>1</v>
      </c>
      <c r="AA500" s="77">
        <v>-1</v>
      </c>
      <c r="AB500" s="77">
        <f t="shared" si="29"/>
        <v>0</v>
      </c>
      <c r="AC500" s="76"/>
      <c r="AD500" s="76"/>
      <c r="AE500" s="76"/>
      <c r="AF500" s="76"/>
      <c r="AG500" s="76"/>
      <c r="AH500" s="76"/>
      <c r="AI500" s="76"/>
      <c r="AJ500" s="76"/>
      <c r="AK500" s="76"/>
      <c r="AL500" s="76"/>
      <c r="AM500" s="76"/>
      <c r="AN500" s="76"/>
      <c r="AO500" s="76"/>
    </row>
    <row r="501" spans="1:41" ht="15.75" customHeight="1">
      <c r="A501" s="33" t="s">
        <v>4280</v>
      </c>
      <c r="B501" s="78">
        <f t="shared" si="27"/>
        <v>22</v>
      </c>
      <c r="C501" s="33" t="s">
        <v>4281</v>
      </c>
      <c r="D501" s="78">
        <f t="shared" si="28"/>
        <v>4</v>
      </c>
      <c r="E501" s="33" t="s">
        <v>4281</v>
      </c>
      <c r="F501" s="78">
        <v>33</v>
      </c>
      <c r="G501" s="14"/>
      <c r="H501" s="33" t="s">
        <v>4282</v>
      </c>
      <c r="I501" s="33" t="s">
        <v>908</v>
      </c>
      <c r="J501" s="33" t="s">
        <v>35</v>
      </c>
      <c r="K501" s="38"/>
      <c r="L501" s="11" t="s">
        <v>36</v>
      </c>
      <c r="M501" s="11" t="s">
        <v>2385</v>
      </c>
      <c r="N501" s="11" t="s">
        <v>3119</v>
      </c>
      <c r="O501" s="12" t="s">
        <v>4152</v>
      </c>
      <c r="P501" s="25">
        <v>2515</v>
      </c>
      <c r="Q501" s="14">
        <v>1</v>
      </c>
      <c r="R501" s="14" t="s">
        <v>4274</v>
      </c>
      <c r="S501" s="33" t="s">
        <v>4283</v>
      </c>
      <c r="T501" s="33" t="s">
        <v>48</v>
      </c>
      <c r="U501" s="38"/>
      <c r="V501" s="92"/>
      <c r="W501" s="38"/>
      <c r="X501" s="38"/>
      <c r="Y501" s="14"/>
      <c r="Z501" s="14">
        <v>1</v>
      </c>
      <c r="AA501" s="77">
        <v>-1</v>
      </c>
      <c r="AB501" s="77">
        <f t="shared" si="29"/>
        <v>0</v>
      </c>
      <c r="AC501" s="76"/>
      <c r="AD501" s="76"/>
      <c r="AE501" s="76"/>
      <c r="AF501" s="76"/>
      <c r="AG501" s="76"/>
      <c r="AH501" s="76"/>
      <c r="AI501" s="76"/>
      <c r="AJ501" s="76"/>
      <c r="AK501" s="76"/>
      <c r="AL501" s="76"/>
      <c r="AM501" s="76"/>
      <c r="AN501" s="76"/>
      <c r="AO501" s="76"/>
    </row>
    <row r="502" spans="1:41" ht="15" customHeight="1">
      <c r="A502" s="33" t="s">
        <v>4284</v>
      </c>
      <c r="B502" s="78">
        <f t="shared" si="27"/>
        <v>22</v>
      </c>
      <c r="C502" s="33" t="s">
        <v>4285</v>
      </c>
      <c r="D502" s="78">
        <f t="shared" si="28"/>
        <v>4</v>
      </c>
      <c r="E502" s="33" t="s">
        <v>4285</v>
      </c>
      <c r="F502" s="78">
        <v>34</v>
      </c>
      <c r="G502" s="14"/>
      <c r="H502" s="33" t="s">
        <v>4286</v>
      </c>
      <c r="I502" s="33" t="s">
        <v>908</v>
      </c>
      <c r="J502" s="33" t="s">
        <v>35</v>
      </c>
      <c r="K502" s="38"/>
      <c r="L502" s="11" t="s">
        <v>36</v>
      </c>
      <c r="M502" s="11" t="s">
        <v>2385</v>
      </c>
      <c r="N502" s="11" t="s">
        <v>3119</v>
      </c>
      <c r="O502" s="12" t="s">
        <v>4152</v>
      </c>
      <c r="P502" s="25">
        <v>2515</v>
      </c>
      <c r="Q502" s="14">
        <v>1</v>
      </c>
      <c r="R502" s="14" t="s">
        <v>4274</v>
      </c>
      <c r="S502" s="33" t="s">
        <v>4287</v>
      </c>
      <c r="T502" s="33" t="s">
        <v>48</v>
      </c>
      <c r="U502" s="38"/>
      <c r="V502" s="92"/>
      <c r="W502" s="38"/>
      <c r="X502" s="38"/>
      <c r="Y502" s="14"/>
      <c r="Z502" s="14">
        <v>1</v>
      </c>
      <c r="AA502" s="77">
        <v>-1</v>
      </c>
      <c r="AB502" s="77">
        <f t="shared" si="29"/>
        <v>0</v>
      </c>
      <c r="AC502" s="76"/>
      <c r="AD502" s="76"/>
      <c r="AE502" s="76"/>
      <c r="AF502" s="76"/>
      <c r="AG502" s="76"/>
      <c r="AH502" s="76"/>
      <c r="AI502" s="76"/>
      <c r="AJ502" s="76"/>
      <c r="AK502" s="76"/>
      <c r="AL502" s="76"/>
      <c r="AM502" s="76"/>
      <c r="AN502" s="76"/>
      <c r="AO502" s="76"/>
    </row>
    <row r="503" spans="1:41" ht="14.25" customHeight="1">
      <c r="A503" s="33" t="s">
        <v>4288</v>
      </c>
      <c r="B503" s="78">
        <f t="shared" si="27"/>
        <v>22</v>
      </c>
      <c r="C503" s="33" t="s">
        <v>4289</v>
      </c>
      <c r="D503" s="78">
        <f t="shared" si="28"/>
        <v>4</v>
      </c>
      <c r="E503" s="33" t="s">
        <v>4289</v>
      </c>
      <c r="F503" s="78">
        <v>35</v>
      </c>
      <c r="G503" s="14"/>
      <c r="H503" s="33" t="s">
        <v>4290</v>
      </c>
      <c r="I503" s="33" t="s">
        <v>908</v>
      </c>
      <c r="J503" s="33" t="s">
        <v>35</v>
      </c>
      <c r="K503" s="38"/>
      <c r="L503" s="11" t="s">
        <v>36</v>
      </c>
      <c r="M503" s="11" t="s">
        <v>2385</v>
      </c>
      <c r="N503" s="11" t="s">
        <v>3119</v>
      </c>
      <c r="O503" s="12" t="s">
        <v>4152</v>
      </c>
      <c r="P503" s="25">
        <v>2515</v>
      </c>
      <c r="Q503" s="14">
        <v>1</v>
      </c>
      <c r="R503" s="14" t="s">
        <v>4274</v>
      </c>
      <c r="S503" s="33" t="s">
        <v>4291</v>
      </c>
      <c r="T503" s="33" t="s">
        <v>48</v>
      </c>
      <c r="U503" s="38"/>
      <c r="V503" s="92"/>
      <c r="W503" s="38"/>
      <c r="X503" s="38"/>
      <c r="Y503" s="14"/>
      <c r="Z503" s="14">
        <v>1</v>
      </c>
      <c r="AA503" s="77">
        <v>-1</v>
      </c>
      <c r="AB503" s="77">
        <f t="shared" si="29"/>
        <v>0</v>
      </c>
      <c r="AC503" s="76"/>
      <c r="AD503" s="76"/>
      <c r="AE503" s="76"/>
      <c r="AF503" s="76"/>
      <c r="AG503" s="76"/>
      <c r="AH503" s="76"/>
      <c r="AI503" s="76"/>
      <c r="AJ503" s="76"/>
      <c r="AK503" s="76"/>
      <c r="AL503" s="76"/>
      <c r="AM503" s="76"/>
      <c r="AN503" s="76"/>
      <c r="AO503" s="76"/>
    </row>
    <row r="504" spans="1:41" ht="15" customHeight="1">
      <c r="A504" s="33" t="s">
        <v>4292</v>
      </c>
      <c r="B504" s="78">
        <f t="shared" si="27"/>
        <v>22</v>
      </c>
      <c r="C504" s="33" t="s">
        <v>4293</v>
      </c>
      <c r="D504" s="78">
        <f t="shared" si="28"/>
        <v>4</v>
      </c>
      <c r="E504" s="33" t="s">
        <v>4293</v>
      </c>
      <c r="F504" s="78">
        <v>36</v>
      </c>
      <c r="G504" s="14"/>
      <c r="H504" s="33" t="s">
        <v>4294</v>
      </c>
      <c r="I504" s="33" t="s">
        <v>908</v>
      </c>
      <c r="J504" s="33" t="s">
        <v>35</v>
      </c>
      <c r="K504" s="38"/>
      <c r="L504" s="11" t="s">
        <v>36</v>
      </c>
      <c r="M504" s="11" t="s">
        <v>2385</v>
      </c>
      <c r="N504" s="11" t="s">
        <v>3119</v>
      </c>
      <c r="O504" s="12" t="s">
        <v>4152</v>
      </c>
      <c r="P504" s="25">
        <v>2515</v>
      </c>
      <c r="Q504" s="14">
        <v>1</v>
      </c>
      <c r="R504" s="14" t="s">
        <v>4274</v>
      </c>
      <c r="S504" s="33" t="s">
        <v>4295</v>
      </c>
      <c r="T504" s="33" t="s">
        <v>48</v>
      </c>
      <c r="U504" s="38"/>
      <c r="V504" s="92"/>
      <c r="W504" s="38"/>
      <c r="X504" s="38"/>
      <c r="Y504" s="14"/>
      <c r="Z504" s="14">
        <v>1</v>
      </c>
      <c r="AA504" s="77">
        <v>-1</v>
      </c>
      <c r="AB504" s="77">
        <f t="shared" si="29"/>
        <v>0</v>
      </c>
      <c r="AC504" s="76"/>
      <c r="AD504" s="76"/>
      <c r="AE504" s="76"/>
      <c r="AF504" s="76"/>
      <c r="AG504" s="76"/>
      <c r="AH504" s="76"/>
      <c r="AI504" s="76"/>
      <c r="AJ504" s="76"/>
      <c r="AK504" s="76"/>
      <c r="AL504" s="76"/>
      <c r="AM504" s="76"/>
      <c r="AN504" s="76"/>
      <c r="AO504" s="76"/>
    </row>
    <row r="505" spans="1:41" ht="14.25" customHeight="1">
      <c r="A505" s="33" t="s">
        <v>4296</v>
      </c>
      <c r="B505" s="78">
        <f t="shared" si="27"/>
        <v>23</v>
      </c>
      <c r="C505" s="33" t="s">
        <v>4297</v>
      </c>
      <c r="D505" s="78">
        <f t="shared" si="28"/>
        <v>4</v>
      </c>
      <c r="E505" s="33" t="s">
        <v>4297</v>
      </c>
      <c r="F505" s="78">
        <v>37</v>
      </c>
      <c r="G505" s="14"/>
      <c r="H505" s="33" t="s">
        <v>4298</v>
      </c>
      <c r="I505" s="33" t="s">
        <v>908</v>
      </c>
      <c r="J505" s="33" t="s">
        <v>35</v>
      </c>
      <c r="K505" s="38"/>
      <c r="L505" s="11" t="s">
        <v>36</v>
      </c>
      <c r="M505" s="11" t="s">
        <v>2385</v>
      </c>
      <c r="N505" s="11" t="s">
        <v>3119</v>
      </c>
      <c r="O505" s="12" t="s">
        <v>4152</v>
      </c>
      <c r="P505" s="25">
        <v>2515</v>
      </c>
      <c r="Q505" s="14">
        <v>1</v>
      </c>
      <c r="R505" s="14" t="s">
        <v>4274</v>
      </c>
      <c r="S505" s="33" t="s">
        <v>4299</v>
      </c>
      <c r="T505" s="33" t="s">
        <v>48</v>
      </c>
      <c r="U505" s="38"/>
      <c r="V505" s="92"/>
      <c r="W505" s="38"/>
      <c r="X505" s="38"/>
      <c r="Y505" s="14"/>
      <c r="Z505" s="14">
        <v>1</v>
      </c>
      <c r="AA505" s="77">
        <v>-1</v>
      </c>
      <c r="AB505" s="77">
        <f t="shared" si="29"/>
        <v>0</v>
      </c>
      <c r="AC505" s="76"/>
      <c r="AD505" s="76"/>
      <c r="AE505" s="76"/>
      <c r="AF505" s="76"/>
      <c r="AG505" s="76"/>
      <c r="AH505" s="76"/>
      <c r="AI505" s="76"/>
      <c r="AJ505" s="76"/>
      <c r="AK505" s="76"/>
      <c r="AL505" s="76"/>
      <c r="AM505" s="76"/>
      <c r="AN505" s="76"/>
      <c r="AO505" s="76"/>
    </row>
    <row r="506" spans="1:41" ht="14.25" customHeight="1">
      <c r="A506" s="33" t="s">
        <v>4300</v>
      </c>
      <c r="B506" s="78">
        <f t="shared" si="27"/>
        <v>24</v>
      </c>
      <c r="C506" s="33" t="s">
        <v>4301</v>
      </c>
      <c r="D506" s="78">
        <f t="shared" si="28"/>
        <v>4</v>
      </c>
      <c r="E506" s="33" t="s">
        <v>4301</v>
      </c>
      <c r="F506" s="78">
        <v>38</v>
      </c>
      <c r="G506" s="14"/>
      <c r="H506" s="33" t="s">
        <v>4302</v>
      </c>
      <c r="I506" s="33" t="s">
        <v>908</v>
      </c>
      <c r="J506" s="33" t="s">
        <v>35</v>
      </c>
      <c r="K506" s="38"/>
      <c r="L506" s="11" t="s">
        <v>36</v>
      </c>
      <c r="M506" s="11" t="s">
        <v>2385</v>
      </c>
      <c r="N506" s="11" t="s">
        <v>3119</v>
      </c>
      <c r="O506" s="12" t="s">
        <v>4152</v>
      </c>
      <c r="P506" s="25">
        <v>2515</v>
      </c>
      <c r="Q506" s="14">
        <v>1</v>
      </c>
      <c r="R506" s="14" t="s">
        <v>4274</v>
      </c>
      <c r="S506" s="33" t="s">
        <v>4303</v>
      </c>
      <c r="T506" s="33" t="s">
        <v>48</v>
      </c>
      <c r="U506" s="38"/>
      <c r="V506" s="92"/>
      <c r="W506" s="38"/>
      <c r="X506" s="38"/>
      <c r="Y506" s="14"/>
      <c r="Z506" s="14">
        <v>1</v>
      </c>
      <c r="AA506" s="77">
        <v>-1</v>
      </c>
      <c r="AB506" s="77">
        <f t="shared" si="29"/>
        <v>0</v>
      </c>
      <c r="AC506" s="76"/>
      <c r="AD506" s="76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</row>
    <row r="507" spans="1:41" ht="15.75" customHeight="1">
      <c r="A507" s="33" t="s">
        <v>4304</v>
      </c>
      <c r="B507" s="78">
        <f t="shared" si="27"/>
        <v>24</v>
      </c>
      <c r="C507" s="33" t="s">
        <v>4305</v>
      </c>
      <c r="D507" s="78">
        <f t="shared" si="28"/>
        <v>4</v>
      </c>
      <c r="E507" s="33" t="s">
        <v>4305</v>
      </c>
      <c r="F507" s="78">
        <v>39</v>
      </c>
      <c r="G507" s="14"/>
      <c r="H507" s="33" t="s">
        <v>4306</v>
      </c>
      <c r="I507" s="33" t="s">
        <v>908</v>
      </c>
      <c r="J507" s="33" t="s">
        <v>35</v>
      </c>
      <c r="K507" s="38"/>
      <c r="L507" s="11" t="s">
        <v>36</v>
      </c>
      <c r="M507" s="11" t="s">
        <v>2385</v>
      </c>
      <c r="N507" s="11" t="s">
        <v>3119</v>
      </c>
      <c r="O507" s="12" t="s">
        <v>4152</v>
      </c>
      <c r="P507" s="25">
        <v>2515</v>
      </c>
      <c r="Q507" s="14">
        <v>1</v>
      </c>
      <c r="R507" s="14" t="s">
        <v>4274</v>
      </c>
      <c r="S507" s="33" t="s">
        <v>4307</v>
      </c>
      <c r="T507" s="33" t="s">
        <v>48</v>
      </c>
      <c r="U507" s="38"/>
      <c r="V507" s="92"/>
      <c r="W507" s="38"/>
      <c r="X507" s="38"/>
      <c r="Y507" s="14"/>
      <c r="Z507" s="14">
        <v>1</v>
      </c>
      <c r="AA507" s="77">
        <v>-1</v>
      </c>
      <c r="AB507" s="77">
        <f t="shared" si="29"/>
        <v>0</v>
      </c>
      <c r="AC507" s="76"/>
      <c r="AD507" s="76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</row>
    <row r="508" spans="1:41" ht="12" customHeight="1">
      <c r="A508" s="33" t="s">
        <v>4308</v>
      </c>
      <c r="B508" s="78">
        <f t="shared" si="27"/>
        <v>24</v>
      </c>
      <c r="C508" s="33" t="s">
        <v>4309</v>
      </c>
      <c r="D508" s="78">
        <f t="shared" si="28"/>
        <v>5</v>
      </c>
      <c r="E508" s="33" t="s">
        <v>4309</v>
      </c>
      <c r="F508" s="78">
        <v>40</v>
      </c>
      <c r="G508" s="14"/>
      <c r="H508" s="33" t="s">
        <v>4310</v>
      </c>
      <c r="I508" s="33" t="s">
        <v>908</v>
      </c>
      <c r="J508" s="33" t="s">
        <v>35</v>
      </c>
      <c r="K508" s="38"/>
      <c r="L508" s="11" t="s">
        <v>36</v>
      </c>
      <c r="M508" s="11" t="s">
        <v>2385</v>
      </c>
      <c r="N508" s="11" t="s">
        <v>3119</v>
      </c>
      <c r="O508" s="12" t="s">
        <v>4152</v>
      </c>
      <c r="P508" s="25">
        <v>2515</v>
      </c>
      <c r="Q508" s="14">
        <v>1</v>
      </c>
      <c r="R508" s="14" t="s">
        <v>4274</v>
      </c>
      <c r="S508" s="33" t="s">
        <v>4311</v>
      </c>
      <c r="T508" s="33" t="s">
        <v>4312</v>
      </c>
      <c r="U508" s="38"/>
      <c r="V508" s="92"/>
      <c r="W508" s="38"/>
      <c r="X508" s="38"/>
      <c r="Y508" s="14"/>
      <c r="Z508" s="14">
        <v>1</v>
      </c>
      <c r="AA508" s="77">
        <v>-1</v>
      </c>
      <c r="AB508" s="77">
        <f t="shared" si="29"/>
        <v>0</v>
      </c>
      <c r="AC508" s="76"/>
      <c r="AD508" s="76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</row>
    <row r="509" spans="1:41" ht="12.45">
      <c r="A509" s="27" t="s">
        <v>2393</v>
      </c>
      <c r="B509" s="78">
        <f t="shared" si="27"/>
        <v>16</v>
      </c>
      <c r="C509" s="33" t="s">
        <v>2394</v>
      </c>
      <c r="D509" s="78">
        <f t="shared" si="28"/>
        <v>10</v>
      </c>
      <c r="E509" s="33" t="s">
        <v>2394</v>
      </c>
      <c r="F509" s="78">
        <v>1</v>
      </c>
      <c r="G509" s="78">
        <v>1</v>
      </c>
      <c r="H509" s="33" t="s">
        <v>2389</v>
      </c>
      <c r="I509" s="33" t="s">
        <v>66</v>
      </c>
      <c r="J509" s="33" t="s">
        <v>35</v>
      </c>
      <c r="K509" s="38"/>
      <c r="L509" s="11" t="s">
        <v>36</v>
      </c>
      <c r="M509" s="11" t="s">
        <v>2385</v>
      </c>
      <c r="N509" s="11" t="s">
        <v>3119</v>
      </c>
      <c r="O509" s="12" t="s">
        <v>4313</v>
      </c>
      <c r="P509" s="25">
        <v>2521</v>
      </c>
      <c r="Q509" s="76">
        <v>0</v>
      </c>
      <c r="R509" s="14"/>
      <c r="S509" s="14"/>
      <c r="T509" s="14"/>
      <c r="U509" s="38"/>
      <c r="V509" s="92"/>
      <c r="W509" s="38"/>
      <c r="X509" s="79"/>
      <c r="Y509" s="14"/>
      <c r="Z509" s="14">
        <v>1</v>
      </c>
      <c r="AA509" s="77">
        <v>-2</v>
      </c>
      <c r="AB509" s="77"/>
      <c r="AC509" s="76"/>
      <c r="AD509" s="76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</row>
    <row r="510" spans="1:41" ht="12.45">
      <c r="A510" s="27" t="s">
        <v>98</v>
      </c>
      <c r="B510" s="78">
        <f t="shared" si="27"/>
        <v>4</v>
      </c>
      <c r="C510" s="33" t="s">
        <v>2253</v>
      </c>
      <c r="D510" s="78">
        <f t="shared" si="28"/>
        <v>4</v>
      </c>
      <c r="E510" s="33" t="s">
        <v>3121</v>
      </c>
      <c r="F510" s="78">
        <v>2</v>
      </c>
      <c r="G510" s="78">
        <v>1</v>
      </c>
      <c r="H510" s="33" t="s">
        <v>3122</v>
      </c>
      <c r="I510" s="33" t="s">
        <v>98</v>
      </c>
      <c r="J510" s="33" t="s">
        <v>35</v>
      </c>
      <c r="K510" s="38"/>
      <c r="L510" s="11" t="s">
        <v>36</v>
      </c>
      <c r="M510" s="11" t="s">
        <v>2385</v>
      </c>
      <c r="N510" s="11" t="s">
        <v>3119</v>
      </c>
      <c r="O510" s="12" t="s">
        <v>4313</v>
      </c>
      <c r="P510" s="25">
        <v>2521</v>
      </c>
      <c r="Q510" s="76">
        <v>0</v>
      </c>
      <c r="R510" s="14"/>
      <c r="S510" s="14"/>
      <c r="T510" s="14"/>
      <c r="U510" s="38"/>
      <c r="V510" s="92"/>
      <c r="W510" s="38"/>
      <c r="X510" s="79"/>
      <c r="Y510" s="14"/>
      <c r="Z510" s="14">
        <v>1</v>
      </c>
      <c r="AA510" s="77">
        <v>-2</v>
      </c>
      <c r="AB510" s="77"/>
      <c r="AC510" s="76"/>
      <c r="AD510" s="76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</row>
    <row r="511" spans="1:41" ht="12.45">
      <c r="A511" s="27" t="s">
        <v>677</v>
      </c>
      <c r="B511" s="78">
        <f t="shared" si="27"/>
        <v>3</v>
      </c>
      <c r="C511" s="33" t="s">
        <v>3123</v>
      </c>
      <c r="D511" s="78">
        <f t="shared" si="28"/>
        <v>3</v>
      </c>
      <c r="E511" s="33" t="s">
        <v>3124</v>
      </c>
      <c r="F511" s="78">
        <v>3</v>
      </c>
      <c r="G511" s="78">
        <v>1</v>
      </c>
      <c r="H511" s="33" t="s">
        <v>3125</v>
      </c>
      <c r="I511" s="33" t="s">
        <v>677</v>
      </c>
      <c r="J511" s="33" t="str">
        <f>IF(I511="day","single")</f>
        <v>single</v>
      </c>
      <c r="K511" s="38"/>
      <c r="L511" s="11" t="s">
        <v>36</v>
      </c>
      <c r="M511" s="11" t="s">
        <v>2385</v>
      </c>
      <c r="N511" s="11" t="s">
        <v>3119</v>
      </c>
      <c r="O511" s="12" t="s">
        <v>4313</v>
      </c>
      <c r="P511" s="25">
        <v>2521</v>
      </c>
      <c r="Q511" s="76">
        <v>0</v>
      </c>
      <c r="R511" s="14"/>
      <c r="S511" s="14"/>
      <c r="T511" s="14"/>
      <c r="U511" s="41"/>
      <c r="V511" s="90"/>
      <c r="W511" s="41">
        <v>0</v>
      </c>
      <c r="X511" s="80">
        <v>366</v>
      </c>
      <c r="Y511" s="14"/>
      <c r="Z511" s="14">
        <v>1</v>
      </c>
      <c r="AA511" s="77">
        <v>-2</v>
      </c>
      <c r="AB511" s="77"/>
      <c r="AC511" s="76"/>
      <c r="AD511" s="76"/>
      <c r="AE511" s="76"/>
      <c r="AF511" s="76"/>
      <c r="AG511" s="76"/>
      <c r="AH511" s="76"/>
      <c r="AI511" s="76"/>
      <c r="AJ511" s="76"/>
      <c r="AK511" s="76"/>
      <c r="AL511" s="76"/>
      <c r="AM511" s="76"/>
      <c r="AN511" s="76"/>
      <c r="AO511" s="76"/>
    </row>
    <row r="512" spans="1:41" ht="12.45">
      <c r="A512" s="27" t="s">
        <v>4314</v>
      </c>
      <c r="B512" s="78">
        <f t="shared" si="27"/>
        <v>22</v>
      </c>
      <c r="C512" s="33" t="s">
        <v>4315</v>
      </c>
      <c r="D512" s="78">
        <f t="shared" si="28"/>
        <v>4</v>
      </c>
      <c r="E512" s="33" t="s">
        <v>4315</v>
      </c>
      <c r="F512" s="14"/>
      <c r="G512" s="14"/>
      <c r="H512" s="33" t="s">
        <v>4316</v>
      </c>
      <c r="I512" s="33" t="s">
        <v>807</v>
      </c>
      <c r="J512" s="33" t="s">
        <v>35</v>
      </c>
      <c r="K512" s="38"/>
      <c r="L512" s="11" t="s">
        <v>36</v>
      </c>
      <c r="M512" s="11" t="s">
        <v>2385</v>
      </c>
      <c r="N512" s="11" t="s">
        <v>3119</v>
      </c>
      <c r="O512" s="12" t="s">
        <v>4313</v>
      </c>
      <c r="P512" s="25">
        <v>2521</v>
      </c>
      <c r="Q512" s="76">
        <v>1</v>
      </c>
      <c r="R512" s="14"/>
      <c r="S512" s="33" t="s">
        <v>4317</v>
      </c>
      <c r="T512" s="33" t="s">
        <v>48</v>
      </c>
      <c r="U512" s="41"/>
      <c r="V512" s="90"/>
      <c r="W512" s="41">
        <v>0</v>
      </c>
      <c r="X512" s="79"/>
      <c r="Y512" s="14"/>
      <c r="Z512" s="14">
        <v>1</v>
      </c>
      <c r="AA512" s="77">
        <v>-1</v>
      </c>
      <c r="AB512" s="77"/>
      <c r="AC512" s="76"/>
      <c r="AD512" s="76"/>
      <c r="AE512" s="76"/>
      <c r="AF512" s="76"/>
      <c r="AG512" s="76"/>
      <c r="AH512" s="76"/>
      <c r="AI512" s="76"/>
      <c r="AJ512" s="76"/>
      <c r="AK512" s="76"/>
      <c r="AL512" s="76"/>
      <c r="AM512" s="76"/>
      <c r="AN512" s="76"/>
      <c r="AO512" s="76"/>
    </row>
    <row r="513" spans="1:41" ht="12.45">
      <c r="A513" s="27" t="s">
        <v>4318</v>
      </c>
      <c r="B513" s="78">
        <f t="shared" si="27"/>
        <v>19</v>
      </c>
      <c r="C513" s="33" t="s">
        <v>4319</v>
      </c>
      <c r="D513" s="78">
        <f t="shared" si="28"/>
        <v>4</v>
      </c>
      <c r="E513" s="33" t="s">
        <v>4319</v>
      </c>
      <c r="F513" s="14"/>
      <c r="G513" s="14"/>
      <c r="H513" s="33" t="s">
        <v>4320</v>
      </c>
      <c r="I513" s="33" t="s">
        <v>807</v>
      </c>
      <c r="J513" s="33" t="s">
        <v>35</v>
      </c>
      <c r="K513" s="38"/>
      <c r="L513" s="11" t="s">
        <v>36</v>
      </c>
      <c r="M513" s="11" t="s">
        <v>2385</v>
      </c>
      <c r="N513" s="11" t="s">
        <v>3119</v>
      </c>
      <c r="O513" s="12" t="s">
        <v>4313</v>
      </c>
      <c r="P513" s="25">
        <v>2521</v>
      </c>
      <c r="Q513" s="76">
        <v>1</v>
      </c>
      <c r="R513" s="14"/>
      <c r="S513" s="33" t="s">
        <v>4321</v>
      </c>
      <c r="T513" s="33" t="s">
        <v>48</v>
      </c>
      <c r="U513" s="41"/>
      <c r="V513" s="90"/>
      <c r="W513" s="41">
        <v>0</v>
      </c>
      <c r="X513" s="79"/>
      <c r="Y513" s="14"/>
      <c r="Z513" s="14">
        <v>1</v>
      </c>
      <c r="AA513" s="77">
        <v>-1</v>
      </c>
      <c r="AB513" s="77"/>
      <c r="AC513" s="76"/>
      <c r="AD513" s="76"/>
      <c r="AE513" s="76"/>
      <c r="AF513" s="76"/>
      <c r="AG513" s="76"/>
      <c r="AH513" s="76"/>
      <c r="AI513" s="76"/>
      <c r="AJ513" s="76"/>
      <c r="AK513" s="76"/>
      <c r="AL513" s="76"/>
      <c r="AM513" s="76"/>
      <c r="AN513" s="76"/>
      <c r="AO513" s="76"/>
    </row>
    <row r="514" spans="1:41" ht="12.45">
      <c r="A514" s="27" t="s">
        <v>4322</v>
      </c>
      <c r="B514" s="78">
        <f t="shared" si="27"/>
        <v>10</v>
      </c>
      <c r="C514" s="33" t="s">
        <v>4323</v>
      </c>
      <c r="D514" s="78">
        <f t="shared" si="28"/>
        <v>4</v>
      </c>
      <c r="E514" s="33" t="s">
        <v>4323</v>
      </c>
      <c r="F514" s="14"/>
      <c r="G514" s="14"/>
      <c r="H514" s="33" t="s">
        <v>4324</v>
      </c>
      <c r="I514" s="33" t="s">
        <v>807</v>
      </c>
      <c r="J514" s="33" t="s">
        <v>35</v>
      </c>
      <c r="K514" s="38"/>
      <c r="L514" s="11" t="s">
        <v>36</v>
      </c>
      <c r="M514" s="11" t="s">
        <v>2385</v>
      </c>
      <c r="N514" s="11" t="s">
        <v>3119</v>
      </c>
      <c r="O514" s="12" t="s">
        <v>4313</v>
      </c>
      <c r="P514" s="25">
        <v>2521</v>
      </c>
      <c r="Q514" s="76">
        <v>1</v>
      </c>
      <c r="R514" s="14"/>
      <c r="S514" s="33" t="s">
        <v>4325</v>
      </c>
      <c r="T514" s="33" t="s">
        <v>48</v>
      </c>
      <c r="U514" s="41"/>
      <c r="V514" s="90"/>
      <c r="W514" s="41">
        <v>0</v>
      </c>
      <c r="X514" s="79"/>
      <c r="Y514" s="14"/>
      <c r="Z514" s="14">
        <v>1</v>
      </c>
      <c r="AA514" s="77">
        <v>-1</v>
      </c>
      <c r="AB514" s="77"/>
      <c r="AC514" s="76"/>
      <c r="AD514" s="76"/>
      <c r="AE514" s="76"/>
      <c r="AF514" s="76"/>
      <c r="AG514" s="76"/>
      <c r="AH514" s="76"/>
      <c r="AI514" s="76"/>
      <c r="AJ514" s="76"/>
      <c r="AK514" s="76"/>
      <c r="AL514" s="76"/>
      <c r="AM514" s="76"/>
      <c r="AN514" s="76"/>
      <c r="AO514" s="76"/>
    </row>
    <row r="515" spans="1:41" ht="12.45">
      <c r="A515" s="27" t="s">
        <v>4326</v>
      </c>
      <c r="B515" s="78">
        <f t="shared" si="27"/>
        <v>19</v>
      </c>
      <c r="C515" s="33" t="s">
        <v>4327</v>
      </c>
      <c r="D515" s="78">
        <f t="shared" si="28"/>
        <v>4</v>
      </c>
      <c r="E515" s="33" t="s">
        <v>4327</v>
      </c>
      <c r="F515" s="14"/>
      <c r="G515" s="14"/>
      <c r="H515" s="33" t="s">
        <v>4328</v>
      </c>
      <c r="I515" s="33" t="s">
        <v>807</v>
      </c>
      <c r="J515" s="33" t="s">
        <v>35</v>
      </c>
      <c r="K515" s="38"/>
      <c r="L515" s="11" t="s">
        <v>36</v>
      </c>
      <c r="M515" s="11" t="s">
        <v>2385</v>
      </c>
      <c r="N515" s="11" t="s">
        <v>3119</v>
      </c>
      <c r="O515" s="12" t="s">
        <v>4313</v>
      </c>
      <c r="P515" s="25">
        <v>2521</v>
      </c>
      <c r="Q515" s="76">
        <v>1</v>
      </c>
      <c r="R515" s="14"/>
      <c r="S515" s="33" t="s">
        <v>4329</v>
      </c>
      <c r="T515" s="33" t="s">
        <v>48</v>
      </c>
      <c r="U515" s="41"/>
      <c r="V515" s="90"/>
      <c r="W515" s="41">
        <v>0</v>
      </c>
      <c r="X515" s="79"/>
      <c r="Y515" s="14"/>
      <c r="Z515" s="14">
        <v>1</v>
      </c>
      <c r="AA515" s="77">
        <v>-1</v>
      </c>
      <c r="AB515" s="77"/>
      <c r="AC515" s="76"/>
      <c r="AD515" s="76"/>
      <c r="AE515" s="76"/>
      <c r="AF515" s="76"/>
      <c r="AG515" s="76"/>
      <c r="AH515" s="76"/>
      <c r="AI515" s="76"/>
      <c r="AJ515" s="76"/>
      <c r="AK515" s="76"/>
      <c r="AL515" s="76"/>
      <c r="AM515" s="76"/>
      <c r="AN515" s="76"/>
      <c r="AO515" s="76"/>
    </row>
    <row r="516" spans="1:41" ht="12.45">
      <c r="A516" s="27" t="s">
        <v>4330</v>
      </c>
      <c r="B516" s="78">
        <f t="shared" si="27"/>
        <v>23</v>
      </c>
      <c r="C516" s="33" t="s">
        <v>4331</v>
      </c>
      <c r="D516" s="78">
        <f t="shared" si="28"/>
        <v>4</v>
      </c>
      <c r="E516" s="33" t="s">
        <v>4331</v>
      </c>
      <c r="F516" s="14"/>
      <c r="G516" s="14"/>
      <c r="H516" s="33" t="s">
        <v>4332</v>
      </c>
      <c r="I516" s="33" t="s">
        <v>807</v>
      </c>
      <c r="J516" s="33" t="s">
        <v>35</v>
      </c>
      <c r="K516" s="38"/>
      <c r="L516" s="11" t="s">
        <v>36</v>
      </c>
      <c r="M516" s="11" t="s">
        <v>2385</v>
      </c>
      <c r="N516" s="11" t="s">
        <v>3119</v>
      </c>
      <c r="O516" s="12" t="s">
        <v>4313</v>
      </c>
      <c r="P516" s="25">
        <v>2521</v>
      </c>
      <c r="Q516" s="76">
        <v>1</v>
      </c>
      <c r="R516" s="14"/>
      <c r="S516" s="33" t="s">
        <v>4333</v>
      </c>
      <c r="T516" s="33" t="s">
        <v>48</v>
      </c>
      <c r="U516" s="41"/>
      <c r="V516" s="90"/>
      <c r="W516" s="41">
        <v>0</v>
      </c>
      <c r="X516" s="79"/>
      <c r="Y516" s="14"/>
      <c r="Z516" s="14">
        <v>1</v>
      </c>
      <c r="AA516" s="77">
        <v>-1</v>
      </c>
      <c r="AB516" s="77"/>
      <c r="AC516" s="76"/>
      <c r="AD516" s="76"/>
      <c r="AE516" s="76"/>
      <c r="AF516" s="76"/>
      <c r="AG516" s="76"/>
      <c r="AH516" s="76"/>
      <c r="AI516" s="76"/>
      <c r="AJ516" s="76"/>
      <c r="AK516" s="76"/>
      <c r="AL516" s="76"/>
      <c r="AM516" s="76"/>
      <c r="AN516" s="76"/>
      <c r="AO516" s="76"/>
    </row>
    <row r="517" spans="1:41" ht="12.45">
      <c r="A517" s="27" t="s">
        <v>4334</v>
      </c>
      <c r="B517" s="78">
        <f t="shared" si="27"/>
        <v>15</v>
      </c>
      <c r="C517" s="33" t="s">
        <v>4335</v>
      </c>
      <c r="D517" s="78">
        <f t="shared" si="28"/>
        <v>4</v>
      </c>
      <c r="E517" s="33" t="s">
        <v>4335</v>
      </c>
      <c r="F517" s="14"/>
      <c r="G517" s="14"/>
      <c r="H517" s="33" t="s">
        <v>4336</v>
      </c>
      <c r="I517" s="33" t="s">
        <v>807</v>
      </c>
      <c r="J517" s="33" t="s">
        <v>35</v>
      </c>
      <c r="K517" s="38"/>
      <c r="L517" s="11" t="s">
        <v>36</v>
      </c>
      <c r="M517" s="11" t="s">
        <v>2385</v>
      </c>
      <c r="N517" s="11" t="s">
        <v>3119</v>
      </c>
      <c r="O517" s="12" t="s">
        <v>4313</v>
      </c>
      <c r="P517" s="25">
        <v>2521</v>
      </c>
      <c r="Q517" s="76">
        <v>1</v>
      </c>
      <c r="R517" s="14"/>
      <c r="S517" s="33" t="s">
        <v>4337</v>
      </c>
      <c r="T517" s="33" t="s">
        <v>48</v>
      </c>
      <c r="U517" s="41"/>
      <c r="V517" s="90"/>
      <c r="W517" s="41">
        <v>0</v>
      </c>
      <c r="X517" s="79"/>
      <c r="Y517" s="14"/>
      <c r="Z517" s="14">
        <v>1</v>
      </c>
      <c r="AA517" s="77">
        <v>-1</v>
      </c>
      <c r="AB517" s="77"/>
      <c r="AC517" s="76"/>
      <c r="AD517" s="76"/>
      <c r="AE517" s="76"/>
      <c r="AF517" s="76"/>
      <c r="AG517" s="76"/>
      <c r="AH517" s="76"/>
      <c r="AI517" s="76"/>
      <c r="AJ517" s="76"/>
      <c r="AK517" s="76"/>
      <c r="AL517" s="76"/>
      <c r="AM517" s="76"/>
      <c r="AN517" s="76"/>
      <c r="AO517" s="76"/>
    </row>
    <row r="518" spans="1:41" ht="14.6">
      <c r="A518" s="110" t="s">
        <v>4338</v>
      </c>
      <c r="B518" s="111">
        <v>19</v>
      </c>
      <c r="C518" s="110" t="s">
        <v>4339</v>
      </c>
      <c r="D518" s="111">
        <v>4</v>
      </c>
      <c r="E518" s="110" t="s">
        <v>4339</v>
      </c>
      <c r="F518" s="110"/>
      <c r="G518" s="110"/>
      <c r="H518" s="110" t="s">
        <v>4340</v>
      </c>
      <c r="I518" s="33" t="s">
        <v>807</v>
      </c>
      <c r="J518" s="33" t="s">
        <v>35</v>
      </c>
      <c r="K518" s="38"/>
      <c r="L518" s="11" t="s">
        <v>36</v>
      </c>
      <c r="M518" s="11" t="s">
        <v>2385</v>
      </c>
      <c r="N518" s="11" t="s">
        <v>3119</v>
      </c>
      <c r="O518" s="12" t="s">
        <v>4313</v>
      </c>
      <c r="P518" s="25">
        <v>2521</v>
      </c>
      <c r="Q518" s="76">
        <v>1</v>
      </c>
      <c r="R518" s="14"/>
      <c r="S518" s="33" t="s">
        <v>4341</v>
      </c>
      <c r="T518" s="33" t="s">
        <v>48</v>
      </c>
      <c r="U518" s="41"/>
      <c r="V518" s="90"/>
      <c r="W518" s="41">
        <v>0</v>
      </c>
      <c r="X518" s="79"/>
      <c r="Y518" s="14"/>
      <c r="Z518" s="14">
        <v>1</v>
      </c>
      <c r="AA518" s="77">
        <v>-1</v>
      </c>
      <c r="AB518" s="77"/>
      <c r="AC518" s="76"/>
      <c r="AD518" s="76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</row>
    <row r="519" spans="1:41" ht="12.45">
      <c r="A519" s="27" t="s">
        <v>4342</v>
      </c>
      <c r="B519" s="78">
        <f t="shared" ref="B519:B693" si="30">LEN(A519)</f>
        <v>22</v>
      </c>
      <c r="C519" s="33" t="s">
        <v>4343</v>
      </c>
      <c r="D519" s="78">
        <f t="shared" ref="D519:D523" si="31">LEN(C519)</f>
        <v>4</v>
      </c>
      <c r="E519" s="33" t="s">
        <v>4343</v>
      </c>
      <c r="F519" s="14"/>
      <c r="G519" s="14"/>
      <c r="H519" s="33" t="s">
        <v>4344</v>
      </c>
      <c r="I519" s="33" t="s">
        <v>807</v>
      </c>
      <c r="J519" s="33" t="s">
        <v>35</v>
      </c>
      <c r="K519" s="38"/>
      <c r="L519" s="11" t="s">
        <v>36</v>
      </c>
      <c r="M519" s="11" t="s">
        <v>2385</v>
      </c>
      <c r="N519" s="11" t="s">
        <v>3119</v>
      </c>
      <c r="O519" s="12" t="s">
        <v>4313</v>
      </c>
      <c r="P519" s="25">
        <v>2521</v>
      </c>
      <c r="Q519" s="76">
        <v>1</v>
      </c>
      <c r="R519" s="14"/>
      <c r="S519" s="33" t="s">
        <v>4345</v>
      </c>
      <c r="T519" s="33" t="s">
        <v>48</v>
      </c>
      <c r="U519" s="41"/>
      <c r="V519" s="90"/>
      <c r="W519" s="41">
        <v>0</v>
      </c>
      <c r="X519" s="79"/>
      <c r="Y519" s="14"/>
      <c r="Z519" s="14">
        <v>1</v>
      </c>
      <c r="AA519" s="77">
        <v>-1</v>
      </c>
      <c r="AB519" s="77"/>
      <c r="AC519" s="76"/>
      <c r="AD519" s="76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</row>
    <row r="520" spans="1:41" ht="12.45">
      <c r="A520" s="27" t="s">
        <v>4346</v>
      </c>
      <c r="B520" s="78">
        <f t="shared" si="30"/>
        <v>21</v>
      </c>
      <c r="C520" s="33" t="s">
        <v>4347</v>
      </c>
      <c r="D520" s="78">
        <f t="shared" si="31"/>
        <v>4</v>
      </c>
      <c r="E520" s="33" t="s">
        <v>4347</v>
      </c>
      <c r="F520" s="14"/>
      <c r="G520" s="14"/>
      <c r="H520" s="33" t="s">
        <v>4348</v>
      </c>
      <c r="I520" s="33" t="s">
        <v>807</v>
      </c>
      <c r="J520" s="33" t="s">
        <v>35</v>
      </c>
      <c r="K520" s="38"/>
      <c r="L520" s="11" t="s">
        <v>36</v>
      </c>
      <c r="M520" s="11" t="s">
        <v>2385</v>
      </c>
      <c r="N520" s="11" t="s">
        <v>3119</v>
      </c>
      <c r="O520" s="12" t="s">
        <v>4313</v>
      </c>
      <c r="P520" s="25">
        <v>2521</v>
      </c>
      <c r="Q520" s="76">
        <v>1</v>
      </c>
      <c r="R520" s="14"/>
      <c r="S520" s="33" t="s">
        <v>4349</v>
      </c>
      <c r="T520" s="33" t="s">
        <v>48</v>
      </c>
      <c r="U520" s="41"/>
      <c r="V520" s="90"/>
      <c r="W520" s="41">
        <v>0</v>
      </c>
      <c r="X520" s="79"/>
      <c r="Y520" s="14"/>
      <c r="Z520" s="14">
        <v>1</v>
      </c>
      <c r="AA520" s="77">
        <v>-1</v>
      </c>
      <c r="AB520" s="77"/>
      <c r="AC520" s="76"/>
      <c r="AD520" s="76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</row>
    <row r="521" spans="1:41" ht="12.45">
      <c r="A521" s="27" t="s">
        <v>4350</v>
      </c>
      <c r="B521" s="78">
        <f t="shared" si="30"/>
        <v>15</v>
      </c>
      <c r="C521" s="33" t="s">
        <v>4351</v>
      </c>
      <c r="D521" s="78">
        <f t="shared" si="31"/>
        <v>4</v>
      </c>
      <c r="E521" s="33" t="s">
        <v>4351</v>
      </c>
      <c r="F521" s="14"/>
      <c r="G521" s="14"/>
      <c r="H521" s="33" t="s">
        <v>4352</v>
      </c>
      <c r="I521" s="33" t="s">
        <v>807</v>
      </c>
      <c r="J521" s="33" t="s">
        <v>35</v>
      </c>
      <c r="K521" s="38"/>
      <c r="L521" s="11" t="s">
        <v>36</v>
      </c>
      <c r="M521" s="11" t="s">
        <v>2385</v>
      </c>
      <c r="N521" s="11" t="s">
        <v>3119</v>
      </c>
      <c r="O521" s="12" t="s">
        <v>4313</v>
      </c>
      <c r="P521" s="25">
        <v>2521</v>
      </c>
      <c r="Q521" s="76">
        <v>1</v>
      </c>
      <c r="R521" s="14"/>
      <c r="S521" s="33" t="s">
        <v>4353</v>
      </c>
      <c r="T521" s="33" t="s">
        <v>48</v>
      </c>
      <c r="U521" s="41"/>
      <c r="V521" s="90"/>
      <c r="W521" s="41">
        <v>0</v>
      </c>
      <c r="X521" s="79"/>
      <c r="Y521" s="14"/>
      <c r="Z521" s="14">
        <v>1</v>
      </c>
      <c r="AA521" s="77">
        <v>-1</v>
      </c>
      <c r="AB521" s="77"/>
      <c r="AC521" s="76"/>
      <c r="AD521" s="76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</row>
    <row r="522" spans="1:41" ht="12.45">
      <c r="A522" s="27" t="s">
        <v>4354</v>
      </c>
      <c r="B522" s="78">
        <f t="shared" si="30"/>
        <v>9</v>
      </c>
      <c r="C522" s="33" t="s">
        <v>4355</v>
      </c>
      <c r="D522" s="78">
        <f t="shared" si="31"/>
        <v>4</v>
      </c>
      <c r="E522" s="33" t="s">
        <v>4355</v>
      </c>
      <c r="F522" s="14"/>
      <c r="G522" s="14"/>
      <c r="H522" s="33" t="s">
        <v>4356</v>
      </c>
      <c r="I522" s="33" t="s">
        <v>807</v>
      </c>
      <c r="J522" s="33" t="s">
        <v>35</v>
      </c>
      <c r="K522" s="38"/>
      <c r="L522" s="11" t="s">
        <v>36</v>
      </c>
      <c r="M522" s="11" t="s">
        <v>2385</v>
      </c>
      <c r="N522" s="11" t="s">
        <v>3119</v>
      </c>
      <c r="O522" s="12" t="s">
        <v>4313</v>
      </c>
      <c r="P522" s="25">
        <v>2521</v>
      </c>
      <c r="Q522" s="76">
        <v>1</v>
      </c>
      <c r="R522" s="14"/>
      <c r="S522" s="33" t="s">
        <v>3076</v>
      </c>
      <c r="T522" s="33" t="s">
        <v>48</v>
      </c>
      <c r="U522" s="41"/>
      <c r="V522" s="90"/>
      <c r="W522" s="41">
        <v>0</v>
      </c>
      <c r="X522" s="79"/>
      <c r="Y522" s="14"/>
      <c r="Z522" s="14">
        <v>1</v>
      </c>
      <c r="AA522" s="77">
        <v>-1</v>
      </c>
      <c r="AB522" s="77"/>
      <c r="AC522" s="76"/>
      <c r="AD522" s="76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</row>
    <row r="523" spans="1:41" ht="12.45">
      <c r="A523" s="27" t="s">
        <v>4357</v>
      </c>
      <c r="B523" s="78">
        <f t="shared" si="30"/>
        <v>13</v>
      </c>
      <c r="C523" s="33" t="s">
        <v>4358</v>
      </c>
      <c r="D523" s="78">
        <f t="shared" si="31"/>
        <v>4</v>
      </c>
      <c r="E523" s="33" t="s">
        <v>4358</v>
      </c>
      <c r="F523" s="14"/>
      <c r="G523" s="14"/>
      <c r="H523" s="33" t="s">
        <v>4359</v>
      </c>
      <c r="I523" s="33" t="s">
        <v>807</v>
      </c>
      <c r="J523" s="33" t="s">
        <v>35</v>
      </c>
      <c r="K523" s="38"/>
      <c r="L523" s="11" t="s">
        <v>36</v>
      </c>
      <c r="M523" s="11" t="s">
        <v>2385</v>
      </c>
      <c r="N523" s="11" t="s">
        <v>3119</v>
      </c>
      <c r="O523" s="12" t="s">
        <v>4313</v>
      </c>
      <c r="P523" s="25">
        <v>2521</v>
      </c>
      <c r="Q523" s="76">
        <v>1</v>
      </c>
      <c r="R523" s="14" t="s">
        <v>2879</v>
      </c>
      <c r="S523" s="33"/>
      <c r="T523" s="33" t="s">
        <v>48</v>
      </c>
      <c r="U523" s="41"/>
      <c r="V523" s="90"/>
      <c r="W523" s="41">
        <v>0</v>
      </c>
      <c r="X523" s="79"/>
      <c r="Y523" s="14"/>
      <c r="Z523" s="14">
        <v>1</v>
      </c>
      <c r="AA523" s="77">
        <v>-1</v>
      </c>
      <c r="AB523" s="77"/>
      <c r="AC523" s="76"/>
      <c r="AD523" s="76"/>
      <c r="AE523" s="76"/>
      <c r="AF523" s="76"/>
      <c r="AG523" s="76"/>
      <c r="AH523" s="76"/>
      <c r="AI523" s="76"/>
      <c r="AJ523" s="76"/>
      <c r="AK523" s="76"/>
      <c r="AL523" s="76"/>
      <c r="AM523" s="76"/>
      <c r="AN523" s="76"/>
      <c r="AO523" s="76"/>
    </row>
    <row r="524" spans="1:41" ht="12.45">
      <c r="A524" s="76" t="s">
        <v>4360</v>
      </c>
      <c r="B524" s="78">
        <f t="shared" si="30"/>
        <v>17</v>
      </c>
      <c r="C524" s="76" t="s">
        <v>4361</v>
      </c>
      <c r="D524" s="76"/>
      <c r="E524" s="76" t="s">
        <v>4361</v>
      </c>
      <c r="F524" s="76"/>
      <c r="G524" s="76"/>
      <c r="H524" s="76" t="s">
        <v>4362</v>
      </c>
      <c r="I524" s="76" t="s">
        <v>4363</v>
      </c>
      <c r="J524" s="33" t="s">
        <v>35</v>
      </c>
      <c r="K524" s="76"/>
      <c r="L524" s="11" t="s">
        <v>36</v>
      </c>
      <c r="M524" s="11" t="s">
        <v>2385</v>
      </c>
      <c r="N524" s="11" t="s">
        <v>3119</v>
      </c>
      <c r="O524" s="12" t="s">
        <v>4313</v>
      </c>
      <c r="P524" s="25">
        <v>2521</v>
      </c>
      <c r="Q524" s="76">
        <v>1</v>
      </c>
      <c r="R524" s="76" t="s">
        <v>4364</v>
      </c>
      <c r="S524" s="76"/>
      <c r="T524" s="33" t="s">
        <v>48</v>
      </c>
      <c r="U524" s="41"/>
      <c r="V524" s="90"/>
      <c r="W524" s="41">
        <v>0</v>
      </c>
      <c r="X524" s="79"/>
      <c r="Y524" s="14"/>
      <c r="Z524" s="14">
        <v>1</v>
      </c>
      <c r="AA524" s="77">
        <v>-1</v>
      </c>
      <c r="AB524" s="77"/>
      <c r="AC524" s="76"/>
      <c r="AD524" s="76"/>
      <c r="AE524" s="76"/>
      <c r="AF524" s="76"/>
      <c r="AG524" s="76"/>
      <c r="AH524" s="76"/>
      <c r="AI524" s="76"/>
      <c r="AJ524" s="76"/>
      <c r="AK524" s="76"/>
      <c r="AL524" s="76"/>
      <c r="AM524" s="76"/>
      <c r="AN524" s="76"/>
      <c r="AO524" s="76"/>
    </row>
    <row r="525" spans="1:41" ht="12.45">
      <c r="A525" s="76" t="s">
        <v>4365</v>
      </c>
      <c r="B525" s="78">
        <f t="shared" si="30"/>
        <v>17</v>
      </c>
      <c r="C525" s="76" t="s">
        <v>4366</v>
      </c>
      <c r="D525" s="76"/>
      <c r="E525" s="76" t="s">
        <v>4366</v>
      </c>
      <c r="F525" s="76"/>
      <c r="G525" s="76"/>
      <c r="H525" s="76" t="s">
        <v>4367</v>
      </c>
      <c r="I525" s="76" t="s">
        <v>4363</v>
      </c>
      <c r="J525" s="33" t="s">
        <v>35</v>
      </c>
      <c r="K525" s="38"/>
      <c r="L525" s="11" t="s">
        <v>36</v>
      </c>
      <c r="M525" s="11" t="s">
        <v>2385</v>
      </c>
      <c r="N525" s="11" t="s">
        <v>3119</v>
      </c>
      <c r="O525" s="12" t="s">
        <v>4313</v>
      </c>
      <c r="P525" s="25">
        <v>2521</v>
      </c>
      <c r="Q525" s="76">
        <v>1</v>
      </c>
      <c r="R525" s="76" t="s">
        <v>4364</v>
      </c>
      <c r="S525" s="33"/>
      <c r="T525" s="33" t="s">
        <v>48</v>
      </c>
      <c r="U525" s="41"/>
      <c r="V525" s="90"/>
      <c r="W525" s="41">
        <v>0</v>
      </c>
      <c r="X525" s="79"/>
      <c r="Y525" s="14"/>
      <c r="Z525" s="14">
        <v>1</v>
      </c>
      <c r="AA525" s="77">
        <v>-1</v>
      </c>
      <c r="AB525" s="77"/>
      <c r="AC525" s="76"/>
      <c r="AD525" s="76"/>
      <c r="AE525" s="76"/>
      <c r="AF525" s="76"/>
      <c r="AG525" s="76"/>
      <c r="AH525" s="76"/>
      <c r="AI525" s="76"/>
      <c r="AJ525" s="76"/>
      <c r="AK525" s="76"/>
      <c r="AL525" s="76"/>
      <c r="AM525" s="76"/>
      <c r="AN525" s="76"/>
      <c r="AO525" s="76"/>
    </row>
    <row r="526" spans="1:41" ht="12.45">
      <c r="A526" s="27" t="s">
        <v>4368</v>
      </c>
      <c r="B526" s="78">
        <f t="shared" si="30"/>
        <v>17</v>
      </c>
      <c r="C526" s="33" t="s">
        <v>4369</v>
      </c>
      <c r="D526" s="78">
        <f t="shared" ref="D526:D537" si="32">LEN(C526)</f>
        <v>4</v>
      </c>
      <c r="E526" s="33" t="s">
        <v>4369</v>
      </c>
      <c r="F526" s="14"/>
      <c r="G526" s="14"/>
      <c r="H526" s="33" t="s">
        <v>4370</v>
      </c>
      <c r="I526" s="33" t="s">
        <v>807</v>
      </c>
      <c r="J526" s="33" t="s">
        <v>35</v>
      </c>
      <c r="K526" s="38"/>
      <c r="L526" s="11" t="s">
        <v>36</v>
      </c>
      <c r="M526" s="11" t="s">
        <v>2385</v>
      </c>
      <c r="N526" s="11" t="s">
        <v>3119</v>
      </c>
      <c r="O526" s="12" t="s">
        <v>4313</v>
      </c>
      <c r="P526" s="25">
        <v>2521</v>
      </c>
      <c r="Q526" s="76">
        <v>1</v>
      </c>
      <c r="R526" s="14" t="s">
        <v>2879</v>
      </c>
      <c r="S526" s="33"/>
      <c r="T526" s="33" t="s">
        <v>48</v>
      </c>
      <c r="U526" s="41"/>
      <c r="V526" s="90"/>
      <c r="W526" s="41">
        <v>0</v>
      </c>
      <c r="X526" s="79"/>
      <c r="Y526" s="14"/>
      <c r="Z526" s="14">
        <v>1</v>
      </c>
      <c r="AA526" s="77">
        <v>-1</v>
      </c>
      <c r="AB526" s="77"/>
      <c r="AC526" s="76"/>
      <c r="AD526" s="76"/>
      <c r="AE526" s="76"/>
      <c r="AF526" s="76"/>
      <c r="AG526" s="76"/>
      <c r="AH526" s="76"/>
      <c r="AI526" s="76"/>
      <c r="AJ526" s="76"/>
      <c r="AK526" s="76"/>
      <c r="AL526" s="76"/>
      <c r="AM526" s="76"/>
      <c r="AN526" s="76"/>
      <c r="AO526" s="76"/>
    </row>
    <row r="527" spans="1:41" ht="12.45">
      <c r="A527" s="27" t="s">
        <v>4371</v>
      </c>
      <c r="B527" s="78">
        <f t="shared" si="30"/>
        <v>21</v>
      </c>
      <c r="C527" s="33" t="s">
        <v>4372</v>
      </c>
      <c r="D527" s="78">
        <f t="shared" si="32"/>
        <v>4</v>
      </c>
      <c r="E527" s="33" t="s">
        <v>4372</v>
      </c>
      <c r="F527" s="14"/>
      <c r="G527" s="14"/>
      <c r="H527" s="33" t="s">
        <v>4373</v>
      </c>
      <c r="I527" s="33" t="s">
        <v>807</v>
      </c>
      <c r="J527" s="33" t="s">
        <v>35</v>
      </c>
      <c r="K527" s="38"/>
      <c r="L527" s="11" t="s">
        <v>36</v>
      </c>
      <c r="M527" s="11" t="s">
        <v>2385</v>
      </c>
      <c r="N527" s="11" t="s">
        <v>3119</v>
      </c>
      <c r="O527" s="12" t="s">
        <v>4313</v>
      </c>
      <c r="P527" s="25">
        <v>2521</v>
      </c>
      <c r="Q527" s="76">
        <v>1</v>
      </c>
      <c r="R527" s="14" t="s">
        <v>2879</v>
      </c>
      <c r="S527" s="33"/>
      <c r="T527" s="33" t="s">
        <v>48</v>
      </c>
      <c r="U527" s="41"/>
      <c r="V527" s="90"/>
      <c r="W527" s="41">
        <v>0</v>
      </c>
      <c r="X527" s="79"/>
      <c r="Y527" s="14"/>
      <c r="Z527" s="14">
        <v>1</v>
      </c>
      <c r="AA527" s="77">
        <v>-1</v>
      </c>
      <c r="AB527" s="77"/>
      <c r="AC527" s="76"/>
      <c r="AD527" s="76"/>
      <c r="AE527" s="76"/>
      <c r="AF527" s="76"/>
      <c r="AG527" s="76"/>
      <c r="AH527" s="76"/>
      <c r="AI527" s="76"/>
      <c r="AJ527" s="76"/>
      <c r="AK527" s="76"/>
      <c r="AL527" s="76"/>
      <c r="AM527" s="76"/>
      <c r="AN527" s="76"/>
      <c r="AO527" s="76"/>
    </row>
    <row r="528" spans="1:41" ht="12.45">
      <c r="A528" s="27" t="s">
        <v>4374</v>
      </c>
      <c r="B528" s="78">
        <f t="shared" si="30"/>
        <v>19</v>
      </c>
      <c r="C528" s="33" t="s">
        <v>4375</v>
      </c>
      <c r="D528" s="78">
        <f t="shared" si="32"/>
        <v>5</v>
      </c>
      <c r="E528" s="33" t="s">
        <v>4375</v>
      </c>
      <c r="F528" s="14"/>
      <c r="G528" s="14"/>
      <c r="H528" s="33" t="s">
        <v>4376</v>
      </c>
      <c r="I528" s="33" t="s">
        <v>4377</v>
      </c>
      <c r="J528" s="33" t="s">
        <v>35</v>
      </c>
      <c r="K528" s="38"/>
      <c r="L528" s="11" t="s">
        <v>36</v>
      </c>
      <c r="M528" s="11" t="s">
        <v>2385</v>
      </c>
      <c r="N528" s="11" t="s">
        <v>3119</v>
      </c>
      <c r="O528" s="12" t="s">
        <v>4313</v>
      </c>
      <c r="P528" s="25">
        <v>2521</v>
      </c>
      <c r="Q528" s="76">
        <v>1</v>
      </c>
      <c r="R528" s="14" t="s">
        <v>4378</v>
      </c>
      <c r="S528" s="33"/>
      <c r="T528" s="33" t="s">
        <v>48</v>
      </c>
      <c r="U528" s="41"/>
      <c r="V528" s="90"/>
      <c r="W528" s="41">
        <v>0</v>
      </c>
      <c r="X528" s="79"/>
      <c r="Y528" s="14"/>
      <c r="Z528" s="14">
        <v>1</v>
      </c>
      <c r="AA528" s="77">
        <v>-1</v>
      </c>
      <c r="AB528" s="77"/>
      <c r="AC528" s="76"/>
      <c r="AD528" s="76"/>
      <c r="AE528" s="76"/>
      <c r="AF528" s="76"/>
      <c r="AG528" s="76"/>
      <c r="AH528" s="76"/>
      <c r="AI528" s="76"/>
      <c r="AJ528" s="76"/>
      <c r="AK528" s="76"/>
      <c r="AL528" s="76"/>
      <c r="AM528" s="76"/>
      <c r="AN528" s="76"/>
      <c r="AO528" s="76"/>
    </row>
    <row r="529" spans="1:41" ht="12.45">
      <c r="A529" s="27" t="s">
        <v>4379</v>
      </c>
      <c r="B529" s="78">
        <f t="shared" si="30"/>
        <v>22</v>
      </c>
      <c r="C529" s="33" t="s">
        <v>4380</v>
      </c>
      <c r="D529" s="78">
        <f t="shared" si="32"/>
        <v>4</v>
      </c>
      <c r="E529" s="33" t="s">
        <v>4380</v>
      </c>
      <c r="F529" s="14"/>
      <c r="G529" s="14"/>
      <c r="H529" s="33" t="s">
        <v>4381</v>
      </c>
      <c r="I529" s="33" t="s">
        <v>807</v>
      </c>
      <c r="J529" s="33" t="s">
        <v>35</v>
      </c>
      <c r="K529" s="38"/>
      <c r="L529" s="11" t="s">
        <v>36</v>
      </c>
      <c r="M529" s="11" t="s">
        <v>2385</v>
      </c>
      <c r="N529" s="11" t="s">
        <v>3119</v>
      </c>
      <c r="O529" s="12" t="s">
        <v>4313</v>
      </c>
      <c r="P529" s="25">
        <v>2521</v>
      </c>
      <c r="Q529" s="76">
        <v>1</v>
      </c>
      <c r="R529" s="14"/>
      <c r="S529" s="33" t="s">
        <v>4382</v>
      </c>
      <c r="T529" s="33" t="s">
        <v>48</v>
      </c>
      <c r="U529" s="41"/>
      <c r="V529" s="90"/>
      <c r="W529" s="41">
        <v>0</v>
      </c>
      <c r="X529" s="79"/>
      <c r="Y529" s="14"/>
      <c r="Z529" s="14">
        <v>1</v>
      </c>
      <c r="AA529" s="77">
        <v>-1</v>
      </c>
      <c r="AB529" s="77"/>
      <c r="AC529" s="76"/>
      <c r="AD529" s="76"/>
      <c r="AE529" s="76"/>
      <c r="AF529" s="76"/>
      <c r="AG529" s="76"/>
      <c r="AH529" s="76"/>
      <c r="AI529" s="76"/>
      <c r="AJ529" s="76"/>
      <c r="AK529" s="76"/>
      <c r="AL529" s="76"/>
      <c r="AM529" s="76"/>
      <c r="AN529" s="76"/>
      <c r="AO529" s="76"/>
    </row>
    <row r="530" spans="1:41" ht="12.45">
      <c r="A530" s="27" t="s">
        <v>4383</v>
      </c>
      <c r="B530" s="78">
        <f t="shared" si="30"/>
        <v>17</v>
      </c>
      <c r="C530" s="33" t="s">
        <v>4384</v>
      </c>
      <c r="D530" s="78">
        <f t="shared" si="32"/>
        <v>4</v>
      </c>
      <c r="E530" s="33" t="s">
        <v>4384</v>
      </c>
      <c r="F530" s="14"/>
      <c r="G530" s="14"/>
      <c r="H530" s="33" t="s">
        <v>4385</v>
      </c>
      <c r="I530" s="33" t="s">
        <v>807</v>
      </c>
      <c r="J530" s="33" t="s">
        <v>35</v>
      </c>
      <c r="K530" s="38"/>
      <c r="L530" s="11" t="s">
        <v>36</v>
      </c>
      <c r="M530" s="11" t="s">
        <v>2385</v>
      </c>
      <c r="N530" s="11" t="s">
        <v>3119</v>
      </c>
      <c r="O530" s="12" t="s">
        <v>4313</v>
      </c>
      <c r="P530" s="25">
        <v>2521</v>
      </c>
      <c r="Q530" s="76">
        <v>1</v>
      </c>
      <c r="R530" s="14"/>
      <c r="S530" s="33" t="s">
        <v>3084</v>
      </c>
      <c r="T530" s="33" t="s">
        <v>48</v>
      </c>
      <c r="U530" s="41"/>
      <c r="V530" s="90"/>
      <c r="W530" s="41">
        <v>0</v>
      </c>
      <c r="X530" s="79"/>
      <c r="Y530" s="14"/>
      <c r="Z530" s="14">
        <v>1</v>
      </c>
      <c r="AA530" s="77">
        <v>-1</v>
      </c>
      <c r="AB530" s="77"/>
      <c r="AC530" s="76"/>
      <c r="AD530" s="76"/>
      <c r="AE530" s="76"/>
      <c r="AF530" s="76"/>
      <c r="AG530" s="76"/>
      <c r="AH530" s="76"/>
      <c r="AI530" s="76"/>
      <c r="AJ530" s="76"/>
      <c r="AK530" s="76"/>
      <c r="AL530" s="76"/>
      <c r="AM530" s="76"/>
      <c r="AN530" s="76"/>
      <c r="AO530" s="76"/>
    </row>
    <row r="531" spans="1:41" ht="12.45">
      <c r="A531" s="27" t="s">
        <v>4386</v>
      </c>
      <c r="B531" s="78">
        <f t="shared" si="30"/>
        <v>19</v>
      </c>
      <c r="C531" s="33" t="s">
        <v>4387</v>
      </c>
      <c r="D531" s="78">
        <f t="shared" si="32"/>
        <v>4</v>
      </c>
      <c r="E531" s="33" t="s">
        <v>4387</v>
      </c>
      <c r="F531" s="14"/>
      <c r="G531" s="14"/>
      <c r="H531" s="33" t="s">
        <v>4388</v>
      </c>
      <c r="I531" s="33" t="s">
        <v>807</v>
      </c>
      <c r="J531" s="33" t="s">
        <v>35</v>
      </c>
      <c r="K531" s="38"/>
      <c r="L531" s="11" t="s">
        <v>36</v>
      </c>
      <c r="M531" s="11" t="s">
        <v>2385</v>
      </c>
      <c r="N531" s="11" t="s">
        <v>3119</v>
      </c>
      <c r="O531" s="12" t="s">
        <v>4313</v>
      </c>
      <c r="P531" s="25">
        <v>2521</v>
      </c>
      <c r="Q531" s="76">
        <v>1</v>
      </c>
      <c r="R531" s="14"/>
      <c r="S531" s="33" t="s">
        <v>4389</v>
      </c>
      <c r="T531" s="33" t="s">
        <v>48</v>
      </c>
      <c r="U531" s="41"/>
      <c r="V531" s="90"/>
      <c r="W531" s="41">
        <v>0</v>
      </c>
      <c r="X531" s="79"/>
      <c r="Y531" s="14"/>
      <c r="Z531" s="14">
        <v>1</v>
      </c>
      <c r="AA531" s="77">
        <v>-1</v>
      </c>
      <c r="AB531" s="77"/>
      <c r="AC531" s="76"/>
      <c r="AD531" s="76"/>
      <c r="AE531" s="76"/>
      <c r="AF531" s="76"/>
      <c r="AG531" s="76"/>
      <c r="AH531" s="76"/>
      <c r="AI531" s="76"/>
      <c r="AJ531" s="76"/>
      <c r="AK531" s="76"/>
      <c r="AL531" s="76"/>
      <c r="AM531" s="76"/>
      <c r="AN531" s="76"/>
      <c r="AO531" s="76"/>
    </row>
    <row r="532" spans="1:41" ht="12.45">
      <c r="A532" s="27" t="s">
        <v>4390</v>
      </c>
      <c r="B532" s="78">
        <f t="shared" si="30"/>
        <v>23</v>
      </c>
      <c r="C532" s="33" t="s">
        <v>4391</v>
      </c>
      <c r="D532" s="78">
        <f t="shared" si="32"/>
        <v>4</v>
      </c>
      <c r="E532" s="33" t="s">
        <v>4391</v>
      </c>
      <c r="F532" s="14"/>
      <c r="G532" s="14"/>
      <c r="H532" s="33" t="s">
        <v>4392</v>
      </c>
      <c r="I532" s="33" t="s">
        <v>3488</v>
      </c>
      <c r="J532" s="33" t="s">
        <v>35</v>
      </c>
      <c r="K532" s="38"/>
      <c r="L532" s="11" t="s">
        <v>36</v>
      </c>
      <c r="M532" s="11" t="s">
        <v>2385</v>
      </c>
      <c r="N532" s="11" t="s">
        <v>3119</v>
      </c>
      <c r="O532" s="12" t="s">
        <v>4313</v>
      </c>
      <c r="P532" s="25">
        <v>2521</v>
      </c>
      <c r="Q532" s="76">
        <v>1</v>
      </c>
      <c r="R532" s="14"/>
      <c r="S532" s="33" t="s">
        <v>4393</v>
      </c>
      <c r="T532" s="33" t="s">
        <v>48</v>
      </c>
      <c r="U532" s="41"/>
      <c r="V532" s="90"/>
      <c r="W532" s="41">
        <v>0</v>
      </c>
      <c r="X532" s="79"/>
      <c r="Y532" s="14"/>
      <c r="Z532" s="14">
        <v>1</v>
      </c>
      <c r="AA532" s="77">
        <v>-1</v>
      </c>
      <c r="AB532" s="77"/>
      <c r="AC532" s="76"/>
      <c r="AD532" s="76"/>
      <c r="AE532" s="76"/>
      <c r="AF532" s="76"/>
      <c r="AG532" s="76"/>
      <c r="AH532" s="76"/>
      <c r="AI532" s="76"/>
      <c r="AJ532" s="76"/>
      <c r="AK532" s="76"/>
      <c r="AL532" s="76"/>
      <c r="AM532" s="76"/>
      <c r="AN532" s="76"/>
      <c r="AO532" s="76"/>
    </row>
    <row r="533" spans="1:41" ht="12.45">
      <c r="A533" s="27" t="s">
        <v>4394</v>
      </c>
      <c r="B533" s="78">
        <f t="shared" si="30"/>
        <v>24</v>
      </c>
      <c r="C533" s="33" t="s">
        <v>4395</v>
      </c>
      <c r="D533" s="78">
        <f t="shared" si="32"/>
        <v>4</v>
      </c>
      <c r="E533" s="33" t="s">
        <v>4395</v>
      </c>
      <c r="F533" s="14"/>
      <c r="G533" s="14"/>
      <c r="H533" s="33" t="s">
        <v>4396</v>
      </c>
      <c r="I533" s="33" t="s">
        <v>3488</v>
      </c>
      <c r="J533" s="33" t="s">
        <v>35</v>
      </c>
      <c r="K533" s="38"/>
      <c r="L533" s="11" t="s">
        <v>36</v>
      </c>
      <c r="M533" s="11" t="s">
        <v>2385</v>
      </c>
      <c r="N533" s="11" t="s">
        <v>3119</v>
      </c>
      <c r="O533" s="12" t="s">
        <v>4313</v>
      </c>
      <c r="P533" s="25">
        <v>2521</v>
      </c>
      <c r="Q533" s="76">
        <v>1</v>
      </c>
      <c r="R533" s="14"/>
      <c r="S533" s="33" t="s">
        <v>4397</v>
      </c>
      <c r="T533" s="33" t="s">
        <v>48</v>
      </c>
      <c r="U533" s="41"/>
      <c r="V533" s="90"/>
      <c r="W533" s="41">
        <v>0</v>
      </c>
      <c r="X533" s="79"/>
      <c r="Y533" s="33" t="s">
        <v>451</v>
      </c>
      <c r="Z533" s="14">
        <v>1</v>
      </c>
      <c r="AA533" s="77">
        <v>-1</v>
      </c>
      <c r="AB533" s="77"/>
      <c r="AC533" s="76"/>
      <c r="AD533" s="76"/>
      <c r="AE533" s="76"/>
      <c r="AF533" s="76"/>
      <c r="AG533" s="76"/>
      <c r="AH533" s="76"/>
      <c r="AI533" s="76"/>
      <c r="AJ533" s="76"/>
      <c r="AK533" s="76"/>
      <c r="AL533" s="76"/>
      <c r="AM533" s="76"/>
      <c r="AN533" s="76"/>
      <c r="AO533" s="76"/>
    </row>
    <row r="534" spans="1:41" ht="12.45">
      <c r="A534" s="27" t="s">
        <v>2393</v>
      </c>
      <c r="B534" s="78">
        <f t="shared" si="30"/>
        <v>16</v>
      </c>
      <c r="C534" s="33" t="s">
        <v>2394</v>
      </c>
      <c r="D534" s="78">
        <f t="shared" si="32"/>
        <v>10</v>
      </c>
      <c r="E534" s="33" t="s">
        <v>2394</v>
      </c>
      <c r="F534" s="78">
        <v>1</v>
      </c>
      <c r="G534" s="78">
        <v>1</v>
      </c>
      <c r="H534" s="33" t="s">
        <v>2389</v>
      </c>
      <c r="I534" s="33" t="s">
        <v>66</v>
      </c>
      <c r="J534" s="33" t="s">
        <v>35</v>
      </c>
      <c r="K534" s="38"/>
      <c r="L534" s="11" t="s">
        <v>36</v>
      </c>
      <c r="M534" s="11" t="s">
        <v>2385</v>
      </c>
      <c r="N534" s="11" t="s">
        <v>3119</v>
      </c>
      <c r="O534" s="12" t="s">
        <v>4398</v>
      </c>
      <c r="P534" s="25">
        <v>2522</v>
      </c>
      <c r="Q534" s="76">
        <v>0</v>
      </c>
      <c r="R534" s="14"/>
      <c r="S534" s="14"/>
      <c r="T534" s="14"/>
      <c r="U534" s="38"/>
      <c r="V534" s="92"/>
      <c r="W534" s="38"/>
      <c r="X534" s="79"/>
      <c r="Y534" s="14"/>
      <c r="Z534" s="14">
        <v>1</v>
      </c>
      <c r="AA534" s="77">
        <v>-2</v>
      </c>
      <c r="AB534" s="77"/>
      <c r="AC534" s="76"/>
      <c r="AD534" s="76"/>
      <c r="AE534" s="76"/>
      <c r="AF534" s="76"/>
      <c r="AG534" s="76"/>
      <c r="AH534" s="76"/>
      <c r="AI534" s="76"/>
      <c r="AJ534" s="76"/>
      <c r="AK534" s="76"/>
      <c r="AL534" s="76"/>
      <c r="AM534" s="76"/>
      <c r="AN534" s="76"/>
      <c r="AO534" s="76"/>
    </row>
    <row r="535" spans="1:41" ht="12.45">
      <c r="A535" s="27" t="s">
        <v>98</v>
      </c>
      <c r="B535" s="78">
        <f t="shared" si="30"/>
        <v>4</v>
      </c>
      <c r="C535" s="33" t="s">
        <v>2253</v>
      </c>
      <c r="D535" s="78">
        <f t="shared" si="32"/>
        <v>4</v>
      </c>
      <c r="E535" s="33" t="s">
        <v>3121</v>
      </c>
      <c r="F535" s="78">
        <v>2</v>
      </c>
      <c r="G535" s="78">
        <v>1</v>
      </c>
      <c r="H535" s="33" t="s">
        <v>3122</v>
      </c>
      <c r="I535" s="33" t="s">
        <v>98</v>
      </c>
      <c r="J535" s="33" t="s">
        <v>35</v>
      </c>
      <c r="K535" s="38"/>
      <c r="L535" s="11" t="s">
        <v>36</v>
      </c>
      <c r="M535" s="11" t="s">
        <v>2385</v>
      </c>
      <c r="N535" s="11" t="s">
        <v>3119</v>
      </c>
      <c r="O535" s="12" t="s">
        <v>4398</v>
      </c>
      <c r="P535" s="25">
        <v>2522</v>
      </c>
      <c r="Q535" s="76">
        <v>0</v>
      </c>
      <c r="R535" s="14"/>
      <c r="S535" s="14"/>
      <c r="T535" s="14"/>
      <c r="U535" s="38"/>
      <c r="V535" s="92"/>
      <c r="W535" s="38"/>
      <c r="X535" s="79"/>
      <c r="Y535" s="14"/>
      <c r="Z535" s="14">
        <v>1</v>
      </c>
      <c r="AA535" s="77">
        <v>-2</v>
      </c>
      <c r="AB535" s="77"/>
      <c r="AC535" s="76"/>
      <c r="AD535" s="76"/>
      <c r="AE535" s="76"/>
      <c r="AF535" s="76"/>
      <c r="AG535" s="76"/>
      <c r="AH535" s="76"/>
      <c r="AI535" s="76"/>
      <c r="AJ535" s="76"/>
      <c r="AK535" s="76"/>
      <c r="AL535" s="76"/>
      <c r="AM535" s="76"/>
      <c r="AN535" s="76"/>
      <c r="AO535" s="76"/>
    </row>
    <row r="536" spans="1:41" ht="12.45">
      <c r="A536" s="27" t="s">
        <v>677</v>
      </c>
      <c r="B536" s="78">
        <f t="shared" si="30"/>
        <v>3</v>
      </c>
      <c r="C536" s="33" t="s">
        <v>3123</v>
      </c>
      <c r="D536" s="78">
        <f t="shared" si="32"/>
        <v>3</v>
      </c>
      <c r="E536" s="33" t="s">
        <v>3124</v>
      </c>
      <c r="F536" s="78">
        <v>3</v>
      </c>
      <c r="G536" s="78">
        <v>1</v>
      </c>
      <c r="H536" s="33" t="s">
        <v>3125</v>
      </c>
      <c r="I536" s="33" t="s">
        <v>677</v>
      </c>
      <c r="J536" s="33" t="str">
        <f>IF(I536="day","single")</f>
        <v>single</v>
      </c>
      <c r="K536" s="38"/>
      <c r="L536" s="11" t="s">
        <v>36</v>
      </c>
      <c r="M536" s="11" t="s">
        <v>2385</v>
      </c>
      <c r="N536" s="11" t="s">
        <v>3119</v>
      </c>
      <c r="O536" s="12" t="s">
        <v>4398</v>
      </c>
      <c r="P536" s="25">
        <v>2522</v>
      </c>
      <c r="Q536" s="76">
        <v>0</v>
      </c>
      <c r="R536" s="14"/>
      <c r="S536" s="14"/>
      <c r="T536" s="14"/>
      <c r="U536" s="41"/>
      <c r="V536" s="90"/>
      <c r="W536" s="41">
        <v>0</v>
      </c>
      <c r="X536" s="80">
        <v>366</v>
      </c>
      <c r="Y536" s="14"/>
      <c r="Z536" s="14">
        <v>1</v>
      </c>
      <c r="AA536" s="77">
        <v>-2</v>
      </c>
      <c r="AB536" s="77"/>
      <c r="AC536" s="76"/>
      <c r="AD536" s="76"/>
      <c r="AE536" s="76"/>
      <c r="AF536" s="76"/>
      <c r="AG536" s="76"/>
      <c r="AH536" s="76"/>
      <c r="AI536" s="76"/>
      <c r="AJ536" s="76"/>
      <c r="AK536" s="76"/>
      <c r="AL536" s="76"/>
      <c r="AM536" s="76"/>
      <c r="AN536" s="76"/>
      <c r="AO536" s="76"/>
    </row>
    <row r="537" spans="1:41" ht="12.45">
      <c r="A537" s="27" t="s">
        <v>4399</v>
      </c>
      <c r="B537" s="78">
        <f t="shared" si="30"/>
        <v>13</v>
      </c>
      <c r="C537" s="33" t="s">
        <v>4400</v>
      </c>
      <c r="D537" s="78">
        <f t="shared" si="32"/>
        <v>4</v>
      </c>
      <c r="E537" s="33" t="s">
        <v>4400</v>
      </c>
      <c r="F537" s="14"/>
      <c r="G537" s="14"/>
      <c r="H537" s="33" t="s">
        <v>4401</v>
      </c>
      <c r="I537" s="33" t="s">
        <v>729</v>
      </c>
      <c r="J537" s="33" t="s">
        <v>35</v>
      </c>
      <c r="K537" s="38"/>
      <c r="L537" s="11" t="s">
        <v>36</v>
      </c>
      <c r="M537" s="11" t="s">
        <v>2385</v>
      </c>
      <c r="N537" s="11" t="s">
        <v>3119</v>
      </c>
      <c r="O537" s="12" t="s">
        <v>4398</v>
      </c>
      <c r="P537" s="25">
        <v>2522</v>
      </c>
      <c r="Q537" s="76">
        <v>1</v>
      </c>
      <c r="R537" s="14"/>
      <c r="S537" s="33" t="s">
        <v>4402</v>
      </c>
      <c r="T537" s="33" t="s">
        <v>48</v>
      </c>
      <c r="U537" s="41"/>
      <c r="V537" s="90"/>
      <c r="W537" s="41">
        <v>0</v>
      </c>
      <c r="X537" s="80">
        <v>100</v>
      </c>
      <c r="Y537" s="14"/>
      <c r="Z537" s="14">
        <v>1</v>
      </c>
      <c r="AA537" s="77">
        <v>-1</v>
      </c>
      <c r="AB537" s="77"/>
      <c r="AC537" s="76"/>
      <c r="AD537" s="76"/>
      <c r="AE537" s="76"/>
      <c r="AF537" s="76"/>
      <c r="AG537" s="76"/>
      <c r="AH537" s="76"/>
      <c r="AI537" s="76"/>
      <c r="AJ537" s="76"/>
      <c r="AK537" s="76"/>
      <c r="AL537" s="76"/>
      <c r="AM537" s="76"/>
      <c r="AN537" s="76"/>
      <c r="AO537" s="76"/>
    </row>
    <row r="538" spans="1:41" ht="12.45">
      <c r="A538" s="27" t="s">
        <v>4403</v>
      </c>
      <c r="B538" s="78">
        <f t="shared" si="30"/>
        <v>17</v>
      </c>
      <c r="C538" s="78" t="s">
        <v>4404</v>
      </c>
      <c r="D538" s="78">
        <v>5</v>
      </c>
      <c r="E538" s="33" t="s">
        <v>4404</v>
      </c>
      <c r="F538" s="14"/>
      <c r="G538" s="14"/>
      <c r="H538" s="33" t="s">
        <v>4405</v>
      </c>
      <c r="I538" s="33" t="s">
        <v>3279</v>
      </c>
      <c r="J538" s="33" t="s">
        <v>35</v>
      </c>
      <c r="K538" s="38"/>
      <c r="L538" s="11" t="s">
        <v>36</v>
      </c>
      <c r="M538" s="11" t="s">
        <v>2385</v>
      </c>
      <c r="N538" s="11" t="s">
        <v>3119</v>
      </c>
      <c r="O538" s="12" t="s">
        <v>4398</v>
      </c>
      <c r="P538" s="25">
        <v>2522</v>
      </c>
      <c r="Q538" s="76">
        <v>1</v>
      </c>
      <c r="R538" s="14"/>
      <c r="S538" s="33" t="s">
        <v>4406</v>
      </c>
      <c r="T538" s="33" t="s">
        <v>48</v>
      </c>
      <c r="U538" s="41"/>
      <c r="V538" s="90"/>
      <c r="W538" s="41">
        <v>0</v>
      </c>
      <c r="X538" s="79"/>
      <c r="Y538" s="14"/>
      <c r="Z538" s="14">
        <v>1</v>
      </c>
      <c r="AA538" s="77">
        <v>-1</v>
      </c>
      <c r="AB538" s="77"/>
      <c r="AC538" s="76"/>
      <c r="AD538" s="76"/>
      <c r="AE538" s="76"/>
      <c r="AF538" s="76"/>
      <c r="AG538" s="76"/>
      <c r="AH538" s="76"/>
      <c r="AI538" s="76"/>
      <c r="AJ538" s="76"/>
      <c r="AK538" s="76"/>
      <c r="AL538" s="76"/>
      <c r="AM538" s="76"/>
      <c r="AN538" s="76"/>
      <c r="AO538" s="76"/>
    </row>
    <row r="539" spans="1:41" ht="12.45">
      <c r="A539" s="27" t="s">
        <v>4407</v>
      </c>
      <c r="B539" s="78">
        <f t="shared" si="30"/>
        <v>23</v>
      </c>
      <c r="C539" s="33" t="s">
        <v>4408</v>
      </c>
      <c r="D539" s="78">
        <f t="shared" ref="D539:D608" si="33">LEN(C539)</f>
        <v>5</v>
      </c>
      <c r="E539" s="33" t="s">
        <v>4408</v>
      </c>
      <c r="F539" s="14"/>
      <c r="G539" s="14"/>
      <c r="H539" s="33" t="s">
        <v>4409</v>
      </c>
      <c r="I539" s="33" t="s">
        <v>807</v>
      </c>
      <c r="J539" s="33" t="s">
        <v>35</v>
      </c>
      <c r="K539" s="38"/>
      <c r="L539" s="11" t="s">
        <v>36</v>
      </c>
      <c r="M539" s="11" t="s">
        <v>2385</v>
      </c>
      <c r="N539" s="11" t="s">
        <v>3119</v>
      </c>
      <c r="O539" s="12" t="s">
        <v>4398</v>
      </c>
      <c r="P539" s="25">
        <v>2522</v>
      </c>
      <c r="Q539" s="76">
        <v>1</v>
      </c>
      <c r="R539" s="14"/>
      <c r="S539" s="33" t="s">
        <v>4410</v>
      </c>
      <c r="T539" s="33" t="s">
        <v>48</v>
      </c>
      <c r="U539" s="41"/>
      <c r="V539" s="90"/>
      <c r="W539" s="41">
        <v>0</v>
      </c>
      <c r="X539" s="79"/>
      <c r="Y539" s="33" t="s">
        <v>451</v>
      </c>
      <c r="Z539" s="14">
        <v>1</v>
      </c>
      <c r="AA539" s="77">
        <v>-1</v>
      </c>
      <c r="AB539" s="77"/>
      <c r="AC539" s="76"/>
      <c r="AD539" s="76"/>
      <c r="AE539" s="76"/>
      <c r="AF539" s="76"/>
      <c r="AG539" s="76"/>
      <c r="AH539" s="76"/>
      <c r="AI539" s="76"/>
      <c r="AJ539" s="76"/>
      <c r="AK539" s="76"/>
      <c r="AL539" s="76"/>
      <c r="AM539" s="76"/>
      <c r="AN539" s="76"/>
      <c r="AO539" s="76"/>
    </row>
    <row r="540" spans="1:41" ht="12.45">
      <c r="A540" s="27" t="s">
        <v>4411</v>
      </c>
      <c r="B540" s="78">
        <f t="shared" si="30"/>
        <v>20</v>
      </c>
      <c r="C540" s="33" t="s">
        <v>4412</v>
      </c>
      <c r="D540" s="78">
        <f t="shared" si="33"/>
        <v>5</v>
      </c>
      <c r="E540" s="33" t="s">
        <v>4412</v>
      </c>
      <c r="F540" s="14"/>
      <c r="G540" s="14"/>
      <c r="H540" s="33" t="s">
        <v>4413</v>
      </c>
      <c r="I540" s="33" t="s">
        <v>807</v>
      </c>
      <c r="J540" s="33" t="s">
        <v>35</v>
      </c>
      <c r="K540" s="38"/>
      <c r="L540" s="11" t="s">
        <v>36</v>
      </c>
      <c r="M540" s="11" t="s">
        <v>2385</v>
      </c>
      <c r="N540" s="11" t="s">
        <v>3119</v>
      </c>
      <c r="O540" s="12" t="s">
        <v>4398</v>
      </c>
      <c r="P540" s="25">
        <v>2522</v>
      </c>
      <c r="Q540" s="76">
        <v>1</v>
      </c>
      <c r="R540" s="14"/>
      <c r="S540" s="33" t="s">
        <v>4414</v>
      </c>
      <c r="T540" s="33" t="s">
        <v>48</v>
      </c>
      <c r="U540" s="41"/>
      <c r="V540" s="90"/>
      <c r="W540" s="41">
        <v>0</v>
      </c>
      <c r="X540" s="79"/>
      <c r="Y540" s="14"/>
      <c r="Z540" s="14">
        <v>1</v>
      </c>
      <c r="AA540" s="77">
        <v>-1</v>
      </c>
      <c r="AB540" s="77"/>
      <c r="AC540" s="76"/>
      <c r="AD540" s="76"/>
      <c r="AE540" s="76"/>
      <c r="AF540" s="76"/>
      <c r="AG540" s="76"/>
      <c r="AH540" s="76"/>
      <c r="AI540" s="76"/>
      <c r="AJ540" s="76"/>
      <c r="AK540" s="76"/>
      <c r="AL540" s="76"/>
      <c r="AM540" s="76"/>
      <c r="AN540" s="76"/>
      <c r="AO540" s="76"/>
    </row>
    <row r="541" spans="1:41" ht="12.45">
      <c r="A541" s="27" t="s">
        <v>4415</v>
      </c>
      <c r="B541" s="78">
        <f t="shared" si="30"/>
        <v>17</v>
      </c>
      <c r="C541" s="33" t="s">
        <v>4416</v>
      </c>
      <c r="D541" s="78">
        <f t="shared" si="33"/>
        <v>5</v>
      </c>
      <c r="E541" s="33" t="s">
        <v>4416</v>
      </c>
      <c r="F541" s="14"/>
      <c r="G541" s="14"/>
      <c r="H541" s="33" t="s">
        <v>4417</v>
      </c>
      <c r="I541" s="33" t="s">
        <v>807</v>
      </c>
      <c r="J541" s="33" t="s">
        <v>35</v>
      </c>
      <c r="K541" s="38"/>
      <c r="L541" s="11" t="s">
        <v>36</v>
      </c>
      <c r="M541" s="11" t="s">
        <v>2385</v>
      </c>
      <c r="N541" s="11" t="s">
        <v>3119</v>
      </c>
      <c r="O541" s="12" t="s">
        <v>4398</v>
      </c>
      <c r="P541" s="25">
        <v>2522</v>
      </c>
      <c r="Q541" s="76">
        <v>1</v>
      </c>
      <c r="R541" s="14"/>
      <c r="S541" s="33" t="s">
        <v>4418</v>
      </c>
      <c r="T541" s="14"/>
      <c r="U541" s="41"/>
      <c r="V541" s="90"/>
      <c r="W541" s="41">
        <v>0</v>
      </c>
      <c r="X541" s="79"/>
      <c r="Y541" s="14"/>
      <c r="Z541" s="14">
        <v>1</v>
      </c>
      <c r="AA541" s="77">
        <v>-1</v>
      </c>
      <c r="AB541" s="77"/>
      <c r="AC541" s="76"/>
      <c r="AD541" s="76"/>
      <c r="AE541" s="76"/>
      <c r="AF541" s="76"/>
      <c r="AG541" s="76"/>
      <c r="AH541" s="76"/>
      <c r="AI541" s="76"/>
      <c r="AJ541" s="76"/>
      <c r="AK541" s="76"/>
      <c r="AL541" s="76"/>
      <c r="AM541" s="76"/>
      <c r="AN541" s="76"/>
      <c r="AO541" s="76"/>
    </row>
    <row r="542" spans="1:41" ht="12.45">
      <c r="A542" s="27" t="s">
        <v>4419</v>
      </c>
      <c r="B542" s="78">
        <f t="shared" si="30"/>
        <v>17</v>
      </c>
      <c r="C542" s="33" t="s">
        <v>4420</v>
      </c>
      <c r="D542" s="78">
        <f t="shared" si="33"/>
        <v>4</v>
      </c>
      <c r="E542" s="33" t="s">
        <v>4420</v>
      </c>
      <c r="F542" s="14"/>
      <c r="G542" s="14"/>
      <c r="H542" s="33" t="s">
        <v>4421</v>
      </c>
      <c r="I542" s="33" t="s">
        <v>807</v>
      </c>
      <c r="J542" s="33" t="s">
        <v>35</v>
      </c>
      <c r="K542" s="38"/>
      <c r="L542" s="11" t="s">
        <v>36</v>
      </c>
      <c r="M542" s="11" t="s">
        <v>2385</v>
      </c>
      <c r="N542" s="11" t="s">
        <v>3119</v>
      </c>
      <c r="O542" s="12" t="s">
        <v>4398</v>
      </c>
      <c r="P542" s="25">
        <v>2522</v>
      </c>
      <c r="Q542" s="76">
        <v>1</v>
      </c>
      <c r="R542" s="14"/>
      <c r="S542" s="33" t="s">
        <v>4422</v>
      </c>
      <c r="T542" s="14"/>
      <c r="U542" s="41"/>
      <c r="V542" s="90"/>
      <c r="W542" s="41">
        <v>0</v>
      </c>
      <c r="X542" s="79"/>
      <c r="Y542" s="14"/>
      <c r="Z542" s="14">
        <v>1</v>
      </c>
      <c r="AA542" s="77">
        <v>-1</v>
      </c>
      <c r="AB542" s="77"/>
      <c r="AC542" s="76"/>
      <c r="AD542" s="76"/>
      <c r="AE542" s="76"/>
      <c r="AF542" s="76"/>
      <c r="AG542" s="76"/>
      <c r="AH542" s="76"/>
      <c r="AI542" s="76"/>
      <c r="AJ542" s="76"/>
      <c r="AK542" s="76"/>
      <c r="AL542" s="76"/>
      <c r="AM542" s="76"/>
      <c r="AN542" s="76"/>
      <c r="AO542" s="76"/>
    </row>
    <row r="543" spans="1:41" ht="12.45">
      <c r="A543" s="27" t="s">
        <v>4423</v>
      </c>
      <c r="B543" s="78">
        <f t="shared" si="30"/>
        <v>22</v>
      </c>
      <c r="C543" s="33" t="s">
        <v>4424</v>
      </c>
      <c r="D543" s="78">
        <f t="shared" si="33"/>
        <v>4</v>
      </c>
      <c r="E543" s="33" t="s">
        <v>4424</v>
      </c>
      <c r="F543" s="14"/>
      <c r="G543" s="14"/>
      <c r="H543" s="33" t="s">
        <v>4425</v>
      </c>
      <c r="I543" s="33" t="s">
        <v>807</v>
      </c>
      <c r="J543" s="33" t="s">
        <v>35</v>
      </c>
      <c r="K543" s="38"/>
      <c r="L543" s="11" t="s">
        <v>36</v>
      </c>
      <c r="M543" s="11" t="s">
        <v>2385</v>
      </c>
      <c r="N543" s="11" t="s">
        <v>3119</v>
      </c>
      <c r="O543" s="12" t="s">
        <v>4398</v>
      </c>
      <c r="P543" s="25">
        <v>2522</v>
      </c>
      <c r="Q543" s="76">
        <v>1</v>
      </c>
      <c r="R543" s="14"/>
      <c r="S543" s="33" t="s">
        <v>4426</v>
      </c>
      <c r="T543" s="33" t="s">
        <v>4427</v>
      </c>
      <c r="U543" s="41"/>
      <c r="V543" s="90"/>
      <c r="W543" s="41">
        <v>0</v>
      </c>
      <c r="X543" s="79"/>
      <c r="Y543" s="14"/>
      <c r="Z543" s="14">
        <v>1</v>
      </c>
      <c r="AA543" s="77">
        <v>-1</v>
      </c>
      <c r="AB543" s="77"/>
      <c r="AC543" s="76"/>
      <c r="AD543" s="76"/>
      <c r="AE543" s="76"/>
      <c r="AF543" s="76"/>
      <c r="AG543" s="76"/>
      <c r="AH543" s="76"/>
      <c r="AI543" s="76"/>
      <c r="AJ543" s="76"/>
      <c r="AK543" s="76"/>
      <c r="AL543" s="76"/>
      <c r="AM543" s="76"/>
      <c r="AN543" s="76"/>
      <c r="AO543" s="76"/>
    </row>
    <row r="544" spans="1:41" ht="12.45">
      <c r="A544" s="27" t="s">
        <v>4428</v>
      </c>
      <c r="B544" s="78">
        <f t="shared" si="30"/>
        <v>22</v>
      </c>
      <c r="C544" s="33" t="s">
        <v>4429</v>
      </c>
      <c r="D544" s="78">
        <f t="shared" si="33"/>
        <v>5</v>
      </c>
      <c r="E544" s="33" t="s">
        <v>4429</v>
      </c>
      <c r="F544" s="14"/>
      <c r="G544" s="14"/>
      <c r="H544" s="33" t="s">
        <v>4430</v>
      </c>
      <c r="I544" s="33" t="s">
        <v>807</v>
      </c>
      <c r="J544" s="33" t="s">
        <v>35</v>
      </c>
      <c r="K544" s="38"/>
      <c r="L544" s="11" t="s">
        <v>36</v>
      </c>
      <c r="M544" s="11" t="s">
        <v>2385</v>
      </c>
      <c r="N544" s="11" t="s">
        <v>3119</v>
      </c>
      <c r="O544" s="12" t="s">
        <v>4398</v>
      </c>
      <c r="P544" s="25">
        <v>2522</v>
      </c>
      <c r="Q544" s="76">
        <v>1</v>
      </c>
      <c r="R544" s="14"/>
      <c r="S544" s="33" t="s">
        <v>4431</v>
      </c>
      <c r="T544" s="33" t="s">
        <v>48</v>
      </c>
      <c r="U544" s="41"/>
      <c r="V544" s="90"/>
      <c r="W544" s="41">
        <v>0</v>
      </c>
      <c r="X544" s="79"/>
      <c r="Y544" s="14"/>
      <c r="Z544" s="14">
        <v>1</v>
      </c>
      <c r="AA544" s="77">
        <v>-1</v>
      </c>
      <c r="AB544" s="77"/>
      <c r="AC544" s="76"/>
      <c r="AD544" s="76"/>
      <c r="AE544" s="76"/>
      <c r="AF544" s="76"/>
      <c r="AG544" s="76"/>
      <c r="AH544" s="76"/>
      <c r="AI544" s="76"/>
      <c r="AJ544" s="76"/>
      <c r="AK544" s="76"/>
      <c r="AL544" s="76"/>
      <c r="AM544" s="76"/>
      <c r="AN544" s="76"/>
      <c r="AO544" s="76"/>
    </row>
    <row r="545" spans="1:41" ht="12.45">
      <c r="A545" s="27" t="s">
        <v>4432</v>
      </c>
      <c r="B545" s="78">
        <f t="shared" si="30"/>
        <v>22</v>
      </c>
      <c r="C545" s="33" t="s">
        <v>4433</v>
      </c>
      <c r="D545" s="78">
        <f t="shared" si="33"/>
        <v>5</v>
      </c>
      <c r="E545" s="33" t="s">
        <v>4433</v>
      </c>
      <c r="F545" s="14"/>
      <c r="G545" s="14"/>
      <c r="H545" s="33" t="s">
        <v>4434</v>
      </c>
      <c r="I545" s="33" t="s">
        <v>807</v>
      </c>
      <c r="J545" s="33" t="s">
        <v>35</v>
      </c>
      <c r="K545" s="38"/>
      <c r="L545" s="11" t="s">
        <v>36</v>
      </c>
      <c r="M545" s="11" t="s">
        <v>2385</v>
      </c>
      <c r="N545" s="11" t="s">
        <v>3119</v>
      </c>
      <c r="O545" s="12" t="s">
        <v>4398</v>
      </c>
      <c r="P545" s="25">
        <v>2522</v>
      </c>
      <c r="Q545" s="76">
        <v>1</v>
      </c>
      <c r="R545" s="14"/>
      <c r="S545" s="33" t="s">
        <v>4435</v>
      </c>
      <c r="T545" s="33" t="s">
        <v>48</v>
      </c>
      <c r="U545" s="41"/>
      <c r="V545" s="90"/>
      <c r="W545" s="41">
        <v>0</v>
      </c>
      <c r="X545" s="79"/>
      <c r="Y545" s="14"/>
      <c r="Z545" s="14">
        <v>1</v>
      </c>
      <c r="AA545" s="77">
        <v>-1</v>
      </c>
      <c r="AB545" s="77"/>
      <c r="AC545" s="76"/>
      <c r="AD545" s="76"/>
      <c r="AE545" s="76"/>
      <c r="AF545" s="76"/>
      <c r="AG545" s="76"/>
      <c r="AH545" s="76"/>
      <c r="AI545" s="76"/>
      <c r="AJ545" s="76"/>
      <c r="AK545" s="76"/>
      <c r="AL545" s="76"/>
      <c r="AM545" s="76"/>
      <c r="AN545" s="76"/>
      <c r="AO545" s="76"/>
    </row>
    <row r="546" spans="1:41" ht="12.45">
      <c r="A546" s="27" t="s">
        <v>4436</v>
      </c>
      <c r="B546" s="78">
        <f t="shared" si="30"/>
        <v>24</v>
      </c>
      <c r="C546" s="33" t="s">
        <v>4437</v>
      </c>
      <c r="D546" s="78">
        <f t="shared" si="33"/>
        <v>5</v>
      </c>
      <c r="E546" s="33" t="s">
        <v>4437</v>
      </c>
      <c r="F546" s="14"/>
      <c r="G546" s="14"/>
      <c r="H546" s="33" t="s">
        <v>4438</v>
      </c>
      <c r="I546" s="33" t="s">
        <v>807</v>
      </c>
      <c r="J546" s="33" t="s">
        <v>35</v>
      </c>
      <c r="K546" s="38"/>
      <c r="L546" s="11" t="s">
        <v>36</v>
      </c>
      <c r="M546" s="11" t="s">
        <v>2385</v>
      </c>
      <c r="N546" s="11" t="s">
        <v>3119</v>
      </c>
      <c r="O546" s="12" t="s">
        <v>4398</v>
      </c>
      <c r="P546" s="25">
        <v>2522</v>
      </c>
      <c r="Q546" s="76">
        <v>1</v>
      </c>
      <c r="R546" s="14"/>
      <c r="S546" s="33" t="s">
        <v>4439</v>
      </c>
      <c r="T546" s="33" t="s">
        <v>48</v>
      </c>
      <c r="U546" s="41"/>
      <c r="V546" s="90"/>
      <c r="W546" s="41">
        <v>0</v>
      </c>
      <c r="X546" s="79"/>
      <c r="Y546" s="33" t="s">
        <v>451</v>
      </c>
      <c r="Z546" s="14">
        <v>1</v>
      </c>
      <c r="AA546" s="77">
        <v>-1</v>
      </c>
      <c r="AB546" s="77"/>
      <c r="AC546" s="76"/>
      <c r="AD546" s="76"/>
      <c r="AE546" s="76"/>
      <c r="AF546" s="76"/>
      <c r="AG546" s="76"/>
      <c r="AH546" s="76"/>
      <c r="AI546" s="76"/>
      <c r="AJ546" s="76"/>
      <c r="AK546" s="76"/>
      <c r="AL546" s="76"/>
      <c r="AM546" s="76"/>
      <c r="AN546" s="76"/>
      <c r="AO546" s="76"/>
    </row>
    <row r="547" spans="1:41" ht="12.45">
      <c r="A547" s="27" t="s">
        <v>4440</v>
      </c>
      <c r="B547" s="78">
        <f t="shared" si="30"/>
        <v>20</v>
      </c>
      <c r="C547" s="33" t="s">
        <v>4441</v>
      </c>
      <c r="D547" s="78">
        <f t="shared" si="33"/>
        <v>5</v>
      </c>
      <c r="E547" s="33" t="s">
        <v>4441</v>
      </c>
      <c r="F547" s="14"/>
      <c r="G547" s="14"/>
      <c r="H547" s="33" t="s">
        <v>4442</v>
      </c>
      <c r="I547" s="33" t="s">
        <v>807</v>
      </c>
      <c r="J547" s="33" t="s">
        <v>35</v>
      </c>
      <c r="K547" s="38"/>
      <c r="L547" s="11" t="s">
        <v>36</v>
      </c>
      <c r="M547" s="11" t="s">
        <v>2385</v>
      </c>
      <c r="N547" s="11" t="s">
        <v>3119</v>
      </c>
      <c r="O547" s="12" t="s">
        <v>4398</v>
      </c>
      <c r="P547" s="25">
        <v>2522</v>
      </c>
      <c r="Q547" s="76">
        <v>1</v>
      </c>
      <c r="R547" s="14"/>
      <c r="S547" s="33" t="s">
        <v>4443</v>
      </c>
      <c r="T547" s="33" t="s">
        <v>48</v>
      </c>
      <c r="U547" s="41"/>
      <c r="V547" s="90"/>
      <c r="W547" s="41">
        <v>0</v>
      </c>
      <c r="X547" s="79"/>
      <c r="Y547" s="33" t="s">
        <v>451</v>
      </c>
      <c r="Z547" s="14">
        <v>1</v>
      </c>
      <c r="AA547" s="77">
        <v>-1</v>
      </c>
      <c r="AB547" s="77"/>
      <c r="AC547" s="76"/>
      <c r="AD547" s="76"/>
      <c r="AE547" s="76"/>
      <c r="AF547" s="76"/>
      <c r="AG547" s="76"/>
      <c r="AH547" s="76"/>
      <c r="AI547" s="76"/>
      <c r="AJ547" s="76"/>
      <c r="AK547" s="76"/>
      <c r="AL547" s="76"/>
      <c r="AM547" s="76"/>
      <c r="AN547" s="76"/>
      <c r="AO547" s="76"/>
    </row>
    <row r="548" spans="1:41" ht="12.45">
      <c r="A548" s="27" t="s">
        <v>4444</v>
      </c>
      <c r="B548" s="78">
        <f t="shared" si="30"/>
        <v>24</v>
      </c>
      <c r="C548" s="33" t="s">
        <v>4445</v>
      </c>
      <c r="D548" s="78">
        <f t="shared" si="33"/>
        <v>5</v>
      </c>
      <c r="E548" s="33" t="s">
        <v>4445</v>
      </c>
      <c r="F548" s="14"/>
      <c r="G548" s="14"/>
      <c r="H548" s="33" t="s">
        <v>4446</v>
      </c>
      <c r="I548" s="33" t="s">
        <v>807</v>
      </c>
      <c r="J548" s="33" t="s">
        <v>35</v>
      </c>
      <c r="K548" s="38"/>
      <c r="L548" s="11" t="s">
        <v>36</v>
      </c>
      <c r="M548" s="11" t="s">
        <v>2385</v>
      </c>
      <c r="N548" s="11" t="s">
        <v>3119</v>
      </c>
      <c r="O548" s="12" t="s">
        <v>4398</v>
      </c>
      <c r="P548" s="25">
        <v>2522</v>
      </c>
      <c r="Q548" s="76">
        <v>1</v>
      </c>
      <c r="R548" s="14"/>
      <c r="S548" s="33" t="s">
        <v>4447</v>
      </c>
      <c r="T548" s="33" t="s">
        <v>48</v>
      </c>
      <c r="U548" s="41"/>
      <c r="V548" s="90"/>
      <c r="W548" s="41">
        <v>0</v>
      </c>
      <c r="X548" s="79"/>
      <c r="Y548" s="33" t="s">
        <v>451</v>
      </c>
      <c r="Z548" s="14">
        <v>1</v>
      </c>
      <c r="AA548" s="77">
        <v>-1</v>
      </c>
      <c r="AB548" s="77"/>
      <c r="AC548" s="76"/>
      <c r="AD548" s="76"/>
      <c r="AE548" s="76"/>
      <c r="AF548" s="76"/>
      <c r="AG548" s="76"/>
      <c r="AH548" s="76"/>
      <c r="AI548" s="76"/>
      <c r="AJ548" s="76"/>
      <c r="AK548" s="76"/>
      <c r="AL548" s="76"/>
      <c r="AM548" s="76"/>
      <c r="AN548" s="76"/>
      <c r="AO548" s="76"/>
    </row>
    <row r="549" spans="1:41" ht="12.45">
      <c r="A549" s="27" t="s">
        <v>4448</v>
      </c>
      <c r="B549" s="78">
        <f t="shared" si="30"/>
        <v>23</v>
      </c>
      <c r="C549" s="33" t="s">
        <v>4449</v>
      </c>
      <c r="D549" s="78">
        <f t="shared" si="33"/>
        <v>5</v>
      </c>
      <c r="E549" s="33" t="s">
        <v>4449</v>
      </c>
      <c r="F549" s="14"/>
      <c r="G549" s="14"/>
      <c r="H549" s="33" t="s">
        <v>4450</v>
      </c>
      <c r="I549" s="33" t="s">
        <v>807</v>
      </c>
      <c r="J549" s="33" t="s">
        <v>35</v>
      </c>
      <c r="K549" s="38"/>
      <c r="L549" s="11" t="s">
        <v>36</v>
      </c>
      <c r="M549" s="11" t="s">
        <v>2385</v>
      </c>
      <c r="N549" s="11" t="s">
        <v>3119</v>
      </c>
      <c r="O549" s="12" t="s">
        <v>4398</v>
      </c>
      <c r="P549" s="25">
        <v>2522</v>
      </c>
      <c r="Q549" s="76">
        <v>1</v>
      </c>
      <c r="R549" s="14"/>
      <c r="S549" s="33" t="s">
        <v>4451</v>
      </c>
      <c r="T549" s="33" t="s">
        <v>48</v>
      </c>
      <c r="U549" s="41"/>
      <c r="V549" s="90"/>
      <c r="W549" s="41">
        <v>0</v>
      </c>
      <c r="X549" s="79"/>
      <c r="Y549" s="33" t="s">
        <v>451</v>
      </c>
      <c r="Z549" s="14">
        <v>1</v>
      </c>
      <c r="AA549" s="77">
        <v>-1</v>
      </c>
      <c r="AB549" s="77"/>
      <c r="AC549" s="76"/>
      <c r="AD549" s="76"/>
      <c r="AE549" s="76"/>
      <c r="AF549" s="76"/>
      <c r="AG549" s="76"/>
      <c r="AH549" s="76"/>
      <c r="AI549" s="76"/>
      <c r="AJ549" s="76"/>
      <c r="AK549" s="76"/>
      <c r="AL549" s="76"/>
      <c r="AM549" s="76"/>
      <c r="AN549" s="76"/>
      <c r="AO549" s="76"/>
    </row>
    <row r="550" spans="1:41" ht="12.45">
      <c r="A550" s="27" t="s">
        <v>4452</v>
      </c>
      <c r="B550" s="78">
        <f t="shared" si="30"/>
        <v>22</v>
      </c>
      <c r="C550" s="33" t="s">
        <v>4453</v>
      </c>
      <c r="D550" s="78">
        <f t="shared" si="33"/>
        <v>5</v>
      </c>
      <c r="E550" s="33" t="s">
        <v>4453</v>
      </c>
      <c r="F550" s="14"/>
      <c r="G550" s="14"/>
      <c r="H550" s="33" t="s">
        <v>4454</v>
      </c>
      <c r="I550" s="33" t="s">
        <v>807</v>
      </c>
      <c r="J550" s="33" t="s">
        <v>35</v>
      </c>
      <c r="K550" s="38"/>
      <c r="L550" s="11" t="s">
        <v>36</v>
      </c>
      <c r="M550" s="11" t="s">
        <v>2385</v>
      </c>
      <c r="N550" s="11" t="s">
        <v>3119</v>
      </c>
      <c r="O550" s="12" t="s">
        <v>4398</v>
      </c>
      <c r="P550" s="25">
        <v>2522</v>
      </c>
      <c r="Q550" s="76">
        <v>1</v>
      </c>
      <c r="R550" s="14"/>
      <c r="S550" s="33" t="s">
        <v>4455</v>
      </c>
      <c r="T550" s="33" t="s">
        <v>48</v>
      </c>
      <c r="U550" s="41"/>
      <c r="V550" s="90"/>
      <c r="W550" s="41">
        <v>0</v>
      </c>
      <c r="X550" s="79"/>
      <c r="Y550" s="33" t="s">
        <v>451</v>
      </c>
      <c r="Z550" s="14">
        <v>1</v>
      </c>
      <c r="AA550" s="77">
        <v>-1</v>
      </c>
      <c r="AB550" s="77"/>
      <c r="AC550" s="76"/>
      <c r="AD550" s="76"/>
      <c r="AE550" s="76"/>
      <c r="AF550" s="76"/>
      <c r="AG550" s="76"/>
      <c r="AH550" s="76"/>
      <c r="AI550" s="76"/>
      <c r="AJ550" s="76"/>
      <c r="AK550" s="76"/>
      <c r="AL550" s="76"/>
      <c r="AM550" s="76"/>
      <c r="AN550" s="76"/>
      <c r="AO550" s="76"/>
    </row>
    <row r="551" spans="1:41" ht="12.45">
      <c r="A551" s="27" t="s">
        <v>4456</v>
      </c>
      <c r="B551" s="78">
        <f t="shared" si="30"/>
        <v>22</v>
      </c>
      <c r="C551" s="33" t="s">
        <v>4457</v>
      </c>
      <c r="D551" s="78">
        <f t="shared" si="33"/>
        <v>5</v>
      </c>
      <c r="E551" s="33" t="s">
        <v>4457</v>
      </c>
      <c r="F551" s="14"/>
      <c r="G551" s="14"/>
      <c r="H551" s="33" t="s">
        <v>4458</v>
      </c>
      <c r="I551" s="33" t="s">
        <v>807</v>
      </c>
      <c r="J551" s="33" t="s">
        <v>35</v>
      </c>
      <c r="K551" s="38"/>
      <c r="L551" s="11" t="s">
        <v>36</v>
      </c>
      <c r="M551" s="11" t="s">
        <v>2385</v>
      </c>
      <c r="N551" s="11" t="s">
        <v>3119</v>
      </c>
      <c r="O551" s="12" t="s">
        <v>4398</v>
      </c>
      <c r="P551" s="25">
        <v>2522</v>
      </c>
      <c r="Q551" s="76">
        <v>1</v>
      </c>
      <c r="R551" s="14"/>
      <c r="S551" s="33" t="s">
        <v>4459</v>
      </c>
      <c r="T551" s="33" t="s">
        <v>48</v>
      </c>
      <c r="U551" s="41"/>
      <c r="V551" s="90"/>
      <c r="W551" s="41">
        <v>0</v>
      </c>
      <c r="X551" s="79"/>
      <c r="Y551" s="33" t="s">
        <v>451</v>
      </c>
      <c r="Z551" s="14">
        <v>1</v>
      </c>
      <c r="AA551" s="77">
        <v>-1</v>
      </c>
      <c r="AB551" s="77"/>
      <c r="AC551" s="76"/>
      <c r="AD551" s="76"/>
      <c r="AE551" s="76"/>
      <c r="AF551" s="76"/>
      <c r="AG551" s="76"/>
      <c r="AH551" s="76"/>
      <c r="AI551" s="76"/>
      <c r="AJ551" s="76"/>
      <c r="AK551" s="76"/>
      <c r="AL551" s="76"/>
      <c r="AM551" s="76"/>
      <c r="AN551" s="76"/>
      <c r="AO551" s="76"/>
    </row>
    <row r="552" spans="1:41" ht="12.45">
      <c r="A552" s="27" t="s">
        <v>4460</v>
      </c>
      <c r="B552" s="78">
        <f t="shared" si="30"/>
        <v>22</v>
      </c>
      <c r="C552" s="33" t="s">
        <v>4461</v>
      </c>
      <c r="D552" s="78">
        <f t="shared" si="33"/>
        <v>5</v>
      </c>
      <c r="E552" s="33" t="s">
        <v>4461</v>
      </c>
      <c r="F552" s="14"/>
      <c r="G552" s="14"/>
      <c r="H552" s="33" t="s">
        <v>4462</v>
      </c>
      <c r="I552" s="33" t="s">
        <v>807</v>
      </c>
      <c r="J552" s="33" t="s">
        <v>35</v>
      </c>
      <c r="K552" s="38"/>
      <c r="L552" s="11" t="s">
        <v>36</v>
      </c>
      <c r="M552" s="11" t="s">
        <v>2385</v>
      </c>
      <c r="N552" s="11" t="s">
        <v>3119</v>
      </c>
      <c r="O552" s="12" t="s">
        <v>4398</v>
      </c>
      <c r="P552" s="25">
        <v>2522</v>
      </c>
      <c r="Q552" s="76">
        <v>1</v>
      </c>
      <c r="R552" s="14"/>
      <c r="S552" s="33" t="s">
        <v>4463</v>
      </c>
      <c r="T552" s="33" t="s">
        <v>48</v>
      </c>
      <c r="U552" s="41"/>
      <c r="V552" s="90"/>
      <c r="W552" s="41">
        <v>0</v>
      </c>
      <c r="X552" s="79"/>
      <c r="Y552" s="33" t="s">
        <v>451</v>
      </c>
      <c r="Z552" s="14">
        <v>1</v>
      </c>
      <c r="AA552" s="77">
        <v>-1</v>
      </c>
      <c r="AB552" s="77"/>
      <c r="AC552" s="76"/>
      <c r="AD552" s="76"/>
      <c r="AE552" s="76"/>
      <c r="AF552" s="76"/>
      <c r="AG552" s="76"/>
      <c r="AH552" s="76"/>
      <c r="AI552" s="76"/>
      <c r="AJ552" s="76"/>
      <c r="AK552" s="76"/>
      <c r="AL552" s="76"/>
      <c r="AM552" s="76"/>
      <c r="AN552" s="76"/>
      <c r="AO552" s="76"/>
    </row>
    <row r="553" spans="1:41" ht="12.45">
      <c r="A553" s="27" t="s">
        <v>4464</v>
      </c>
      <c r="B553" s="78">
        <f t="shared" si="30"/>
        <v>22</v>
      </c>
      <c r="C553" s="33" t="s">
        <v>4465</v>
      </c>
      <c r="D553" s="78">
        <f t="shared" si="33"/>
        <v>5</v>
      </c>
      <c r="E553" s="33" t="s">
        <v>4465</v>
      </c>
      <c r="F553" s="14"/>
      <c r="G553" s="14"/>
      <c r="H553" s="33" t="s">
        <v>4466</v>
      </c>
      <c r="I553" s="33" t="s">
        <v>807</v>
      </c>
      <c r="J553" s="33" t="s">
        <v>35</v>
      </c>
      <c r="K553" s="38"/>
      <c r="L553" s="11" t="s">
        <v>36</v>
      </c>
      <c r="M553" s="11" t="s">
        <v>2385</v>
      </c>
      <c r="N553" s="11" t="s">
        <v>3119</v>
      </c>
      <c r="O553" s="12" t="s">
        <v>4398</v>
      </c>
      <c r="P553" s="25">
        <v>2522</v>
      </c>
      <c r="Q553" s="76">
        <v>1</v>
      </c>
      <c r="R553" s="14"/>
      <c r="S553" s="33" t="s">
        <v>4467</v>
      </c>
      <c r="T553" s="33" t="s">
        <v>48</v>
      </c>
      <c r="U553" s="41"/>
      <c r="V553" s="90"/>
      <c r="W553" s="41">
        <v>0</v>
      </c>
      <c r="X553" s="79"/>
      <c r="Y553" s="33" t="s">
        <v>451</v>
      </c>
      <c r="Z553" s="14">
        <v>1</v>
      </c>
      <c r="AA553" s="77">
        <v>-1</v>
      </c>
      <c r="AB553" s="77"/>
      <c r="AC553" s="76"/>
      <c r="AD553" s="76"/>
      <c r="AE553" s="76"/>
      <c r="AF553" s="76"/>
      <c r="AG553" s="76"/>
      <c r="AH553" s="76"/>
      <c r="AI553" s="76"/>
      <c r="AJ553" s="76"/>
      <c r="AK553" s="76"/>
      <c r="AL553" s="76"/>
      <c r="AM553" s="76"/>
      <c r="AN553" s="76"/>
      <c r="AO553" s="76"/>
    </row>
    <row r="554" spans="1:41" ht="12.45">
      <c r="A554" s="27" t="s">
        <v>4468</v>
      </c>
      <c r="B554" s="78">
        <f t="shared" si="30"/>
        <v>23</v>
      </c>
      <c r="C554" s="33" t="s">
        <v>4469</v>
      </c>
      <c r="D554" s="78">
        <f t="shared" si="33"/>
        <v>4</v>
      </c>
      <c r="E554" s="33" t="s">
        <v>4469</v>
      </c>
      <c r="F554" s="14"/>
      <c r="G554" s="14"/>
      <c r="H554" s="33" t="s">
        <v>4470</v>
      </c>
      <c r="I554" s="33" t="s">
        <v>807</v>
      </c>
      <c r="J554" s="33" t="s">
        <v>35</v>
      </c>
      <c r="K554" s="38"/>
      <c r="L554" s="11" t="s">
        <v>36</v>
      </c>
      <c r="M554" s="11" t="s">
        <v>2385</v>
      </c>
      <c r="N554" s="11" t="s">
        <v>3119</v>
      </c>
      <c r="O554" s="12" t="s">
        <v>4398</v>
      </c>
      <c r="P554" s="25">
        <v>2522</v>
      </c>
      <c r="Q554" s="76">
        <v>1</v>
      </c>
      <c r="R554" s="14"/>
      <c r="S554" s="33" t="s">
        <v>4471</v>
      </c>
      <c r="T554" s="33" t="s">
        <v>48</v>
      </c>
      <c r="U554" s="41"/>
      <c r="V554" s="90"/>
      <c r="W554" s="41">
        <v>0</v>
      </c>
      <c r="X554" s="79"/>
      <c r="Y554" s="14"/>
      <c r="Z554" s="14">
        <v>1</v>
      </c>
      <c r="AA554" s="77">
        <v>-1</v>
      </c>
      <c r="AB554" s="77"/>
      <c r="AC554" s="76"/>
      <c r="AD554" s="76"/>
      <c r="AE554" s="76"/>
      <c r="AF554" s="76"/>
      <c r="AG554" s="76"/>
      <c r="AH554" s="76"/>
      <c r="AI554" s="76"/>
      <c r="AJ554" s="76"/>
      <c r="AK554" s="76"/>
      <c r="AL554" s="76"/>
      <c r="AM554" s="76"/>
      <c r="AN554" s="76"/>
      <c r="AO554" s="76"/>
    </row>
    <row r="555" spans="1:41" ht="12.45">
      <c r="A555" s="27" t="s">
        <v>4472</v>
      </c>
      <c r="B555" s="78">
        <f t="shared" si="30"/>
        <v>23</v>
      </c>
      <c r="C555" s="33" t="s">
        <v>4473</v>
      </c>
      <c r="D555" s="78">
        <f t="shared" si="33"/>
        <v>4</v>
      </c>
      <c r="E555" s="33" t="s">
        <v>4473</v>
      </c>
      <c r="F555" s="14"/>
      <c r="G555" s="14"/>
      <c r="H555" s="33" t="s">
        <v>4474</v>
      </c>
      <c r="I555" s="33" t="s">
        <v>807</v>
      </c>
      <c r="J555" s="33" t="s">
        <v>35</v>
      </c>
      <c r="K555" s="38"/>
      <c r="L555" s="11" t="s">
        <v>36</v>
      </c>
      <c r="M555" s="11" t="s">
        <v>2385</v>
      </c>
      <c r="N555" s="11" t="s">
        <v>3119</v>
      </c>
      <c r="O555" s="12" t="s">
        <v>4398</v>
      </c>
      <c r="P555" s="25">
        <v>2522</v>
      </c>
      <c r="Q555" s="76">
        <v>1</v>
      </c>
      <c r="R555" s="14"/>
      <c r="S555" s="33" t="s">
        <v>4475</v>
      </c>
      <c r="T555" s="33" t="s">
        <v>48</v>
      </c>
      <c r="U555" s="41"/>
      <c r="V555" s="90"/>
      <c r="W555" s="41">
        <v>0</v>
      </c>
      <c r="X555" s="79"/>
      <c r="Y555" s="14"/>
      <c r="Z555" s="14">
        <v>1</v>
      </c>
      <c r="AA555" s="77">
        <v>-1</v>
      </c>
      <c r="AB555" s="77"/>
      <c r="AC555" s="76"/>
      <c r="AD555" s="76"/>
      <c r="AE555" s="76"/>
      <c r="AF555" s="76"/>
      <c r="AG555" s="76"/>
      <c r="AH555" s="76"/>
      <c r="AI555" s="76"/>
      <c r="AJ555" s="76"/>
      <c r="AK555" s="76"/>
      <c r="AL555" s="76"/>
      <c r="AM555" s="76"/>
      <c r="AN555" s="76"/>
      <c r="AO555" s="76"/>
    </row>
    <row r="556" spans="1:41" ht="12.45">
      <c r="A556" s="27" t="s">
        <v>4476</v>
      </c>
      <c r="B556" s="78">
        <f t="shared" si="30"/>
        <v>23</v>
      </c>
      <c r="C556" s="33" t="s">
        <v>4477</v>
      </c>
      <c r="D556" s="78">
        <f t="shared" si="33"/>
        <v>4</v>
      </c>
      <c r="E556" s="33" t="s">
        <v>4477</v>
      </c>
      <c r="F556" s="14"/>
      <c r="G556" s="14"/>
      <c r="H556" s="33" t="s">
        <v>4478</v>
      </c>
      <c r="I556" s="33" t="s">
        <v>807</v>
      </c>
      <c r="J556" s="33" t="s">
        <v>35</v>
      </c>
      <c r="K556" s="38"/>
      <c r="L556" s="11" t="s">
        <v>36</v>
      </c>
      <c r="M556" s="11" t="s">
        <v>2385</v>
      </c>
      <c r="N556" s="11" t="s">
        <v>3119</v>
      </c>
      <c r="O556" s="12" t="s">
        <v>4398</v>
      </c>
      <c r="P556" s="25">
        <v>2522</v>
      </c>
      <c r="Q556" s="76">
        <v>1</v>
      </c>
      <c r="R556" s="14"/>
      <c r="S556" s="33" t="s">
        <v>4479</v>
      </c>
      <c r="T556" s="33" t="s">
        <v>48</v>
      </c>
      <c r="U556" s="41"/>
      <c r="V556" s="90"/>
      <c r="W556" s="41">
        <v>0</v>
      </c>
      <c r="X556" s="79"/>
      <c r="Y556" s="14"/>
      <c r="Z556" s="14">
        <v>1</v>
      </c>
      <c r="AA556" s="77">
        <v>-1</v>
      </c>
      <c r="AB556" s="77"/>
      <c r="AC556" s="76"/>
      <c r="AD556" s="76"/>
      <c r="AE556" s="76"/>
      <c r="AF556" s="76"/>
      <c r="AG556" s="76"/>
      <c r="AH556" s="76"/>
      <c r="AI556" s="76"/>
      <c r="AJ556" s="76"/>
      <c r="AK556" s="76"/>
      <c r="AL556" s="76"/>
      <c r="AM556" s="76"/>
      <c r="AN556" s="76"/>
      <c r="AO556" s="76"/>
    </row>
    <row r="557" spans="1:41" ht="12.45">
      <c r="A557" s="27" t="s">
        <v>4480</v>
      </c>
      <c r="B557" s="78">
        <f t="shared" si="30"/>
        <v>21</v>
      </c>
      <c r="C557" s="33" t="s">
        <v>4481</v>
      </c>
      <c r="D557" s="78">
        <f t="shared" si="33"/>
        <v>5</v>
      </c>
      <c r="E557" s="33" t="s">
        <v>4481</v>
      </c>
      <c r="F557" s="14"/>
      <c r="G557" s="14"/>
      <c r="H557" s="33" t="s">
        <v>4482</v>
      </c>
      <c r="I557" s="33" t="s">
        <v>807</v>
      </c>
      <c r="J557" s="33" t="s">
        <v>35</v>
      </c>
      <c r="K557" s="38"/>
      <c r="L557" s="11" t="s">
        <v>36</v>
      </c>
      <c r="M557" s="11" t="s">
        <v>2385</v>
      </c>
      <c r="N557" s="11" t="s">
        <v>3119</v>
      </c>
      <c r="O557" s="12" t="s">
        <v>4398</v>
      </c>
      <c r="P557" s="25">
        <v>2522</v>
      </c>
      <c r="Q557" s="76">
        <v>1</v>
      </c>
      <c r="R557" s="14"/>
      <c r="S557" s="33" t="s">
        <v>4483</v>
      </c>
      <c r="T557" s="33" t="s">
        <v>48</v>
      </c>
      <c r="U557" s="41"/>
      <c r="V557" s="90"/>
      <c r="W557" s="41">
        <v>0</v>
      </c>
      <c r="X557" s="79"/>
      <c r="Y557" s="14"/>
      <c r="Z557" s="14">
        <v>1</v>
      </c>
      <c r="AA557" s="77">
        <v>-1</v>
      </c>
      <c r="AB557" s="77"/>
      <c r="AC557" s="76"/>
      <c r="AD557" s="76"/>
      <c r="AE557" s="76"/>
      <c r="AF557" s="76"/>
      <c r="AG557" s="76"/>
      <c r="AH557" s="76"/>
      <c r="AI557" s="76"/>
      <c r="AJ557" s="76"/>
      <c r="AK557" s="76"/>
      <c r="AL557" s="76"/>
      <c r="AM557" s="76"/>
      <c r="AN557" s="76"/>
      <c r="AO557" s="76"/>
    </row>
    <row r="558" spans="1:41" ht="12.45">
      <c r="A558" s="27" t="s">
        <v>4484</v>
      </c>
      <c r="B558" s="78">
        <f t="shared" si="30"/>
        <v>18</v>
      </c>
      <c r="C558" s="33" t="s">
        <v>4485</v>
      </c>
      <c r="D558" s="78">
        <f t="shared" si="33"/>
        <v>5</v>
      </c>
      <c r="E558" s="33" t="s">
        <v>4485</v>
      </c>
      <c r="F558" s="14"/>
      <c r="G558" s="14"/>
      <c r="H558" s="33" t="s">
        <v>4486</v>
      </c>
      <c r="I558" s="33" t="s">
        <v>807</v>
      </c>
      <c r="J558" s="33" t="s">
        <v>35</v>
      </c>
      <c r="K558" s="38"/>
      <c r="L558" s="11" t="s">
        <v>36</v>
      </c>
      <c r="M558" s="11" t="s">
        <v>2385</v>
      </c>
      <c r="N558" s="11" t="s">
        <v>3119</v>
      </c>
      <c r="O558" s="12" t="s">
        <v>4398</v>
      </c>
      <c r="P558" s="25">
        <v>2522</v>
      </c>
      <c r="Q558" s="76">
        <v>1</v>
      </c>
      <c r="R558" s="14"/>
      <c r="S558" s="33" t="s">
        <v>4487</v>
      </c>
      <c r="T558" s="33" t="s">
        <v>48</v>
      </c>
      <c r="U558" s="41"/>
      <c r="V558" s="90"/>
      <c r="W558" s="41">
        <v>0</v>
      </c>
      <c r="X558" s="79"/>
      <c r="Y558" s="14"/>
      <c r="Z558" s="14">
        <v>1</v>
      </c>
      <c r="AA558" s="77">
        <v>-1</v>
      </c>
      <c r="AB558" s="77"/>
      <c r="AC558" s="76"/>
      <c r="AD558" s="76"/>
      <c r="AE558" s="76"/>
      <c r="AF558" s="76"/>
      <c r="AG558" s="76"/>
      <c r="AH558" s="76"/>
      <c r="AI558" s="76"/>
      <c r="AJ558" s="76"/>
      <c r="AK558" s="76"/>
      <c r="AL558" s="76"/>
      <c r="AM558" s="76"/>
      <c r="AN558" s="76"/>
      <c r="AO558" s="76"/>
    </row>
    <row r="559" spans="1:41" ht="12.45">
      <c r="A559" s="27" t="s">
        <v>4488</v>
      </c>
      <c r="B559" s="78">
        <f t="shared" si="30"/>
        <v>14</v>
      </c>
      <c r="C559" s="33" t="s">
        <v>4489</v>
      </c>
      <c r="D559" s="78">
        <f t="shared" si="33"/>
        <v>5</v>
      </c>
      <c r="E559" s="33" t="s">
        <v>4489</v>
      </c>
      <c r="F559" s="14"/>
      <c r="G559" s="14"/>
      <c r="H559" s="33" t="s">
        <v>4490</v>
      </c>
      <c r="I559" s="33" t="s">
        <v>807</v>
      </c>
      <c r="J559" s="33" t="s">
        <v>35</v>
      </c>
      <c r="K559" s="38"/>
      <c r="L559" s="11" t="s">
        <v>36</v>
      </c>
      <c r="M559" s="11" t="s">
        <v>2385</v>
      </c>
      <c r="N559" s="11" t="s">
        <v>3119</v>
      </c>
      <c r="O559" s="12" t="s">
        <v>4398</v>
      </c>
      <c r="P559" s="25">
        <v>2522</v>
      </c>
      <c r="Q559" s="76">
        <v>1</v>
      </c>
      <c r="R559" s="14"/>
      <c r="S559" s="14"/>
      <c r="T559" s="14"/>
      <c r="U559" s="41"/>
      <c r="V559" s="90"/>
      <c r="W559" s="41">
        <v>0</v>
      </c>
      <c r="X559" s="79"/>
      <c r="Y559" s="33" t="s">
        <v>451</v>
      </c>
      <c r="Z559" s="14">
        <v>1</v>
      </c>
      <c r="AA559" s="77">
        <v>-1</v>
      </c>
      <c r="AB559" s="77"/>
      <c r="AC559" s="76"/>
      <c r="AD559" s="76"/>
      <c r="AE559" s="76"/>
      <c r="AF559" s="76"/>
      <c r="AG559" s="76"/>
      <c r="AH559" s="76"/>
      <c r="AI559" s="76"/>
      <c r="AJ559" s="76"/>
      <c r="AK559" s="76"/>
      <c r="AL559" s="76"/>
      <c r="AM559" s="76"/>
      <c r="AN559" s="76"/>
      <c r="AO559" s="76"/>
    </row>
    <row r="560" spans="1:41" ht="12.45">
      <c r="A560" s="27" t="s">
        <v>4491</v>
      </c>
      <c r="B560" s="78">
        <f t="shared" si="30"/>
        <v>14</v>
      </c>
      <c r="C560" s="33" t="s">
        <v>4492</v>
      </c>
      <c r="D560" s="78">
        <f t="shared" si="33"/>
        <v>5</v>
      </c>
      <c r="E560" s="33" t="s">
        <v>4492</v>
      </c>
      <c r="F560" s="14"/>
      <c r="G560" s="14"/>
      <c r="H560" s="33" t="s">
        <v>4493</v>
      </c>
      <c r="I560" s="33" t="s">
        <v>807</v>
      </c>
      <c r="J560" s="33" t="s">
        <v>35</v>
      </c>
      <c r="K560" s="38"/>
      <c r="L560" s="11" t="s">
        <v>36</v>
      </c>
      <c r="M560" s="11" t="s">
        <v>2385</v>
      </c>
      <c r="N560" s="11" t="s">
        <v>3119</v>
      </c>
      <c r="O560" s="12" t="s">
        <v>4398</v>
      </c>
      <c r="P560" s="25">
        <v>2522</v>
      </c>
      <c r="Q560" s="76">
        <v>1</v>
      </c>
      <c r="R560" s="14"/>
      <c r="S560" s="14"/>
      <c r="T560" s="14"/>
      <c r="U560" s="41"/>
      <c r="V560" s="90"/>
      <c r="W560" s="41">
        <v>0</v>
      </c>
      <c r="X560" s="79"/>
      <c r="Y560" s="33" t="s">
        <v>451</v>
      </c>
      <c r="Z560" s="14">
        <v>1</v>
      </c>
      <c r="AA560" s="77">
        <v>-1</v>
      </c>
      <c r="AB560" s="77"/>
      <c r="AC560" s="76"/>
      <c r="AD560" s="76"/>
      <c r="AE560" s="76"/>
      <c r="AF560" s="76"/>
      <c r="AG560" s="76"/>
      <c r="AH560" s="76"/>
      <c r="AI560" s="76"/>
      <c r="AJ560" s="76"/>
      <c r="AK560" s="76"/>
      <c r="AL560" s="76"/>
      <c r="AM560" s="76"/>
      <c r="AN560" s="76"/>
      <c r="AO560" s="76"/>
    </row>
    <row r="561" spans="1:41" ht="12.45">
      <c r="A561" s="27" t="s">
        <v>4494</v>
      </c>
      <c r="B561" s="78">
        <f t="shared" si="30"/>
        <v>23</v>
      </c>
      <c r="C561" s="33" t="s">
        <v>4495</v>
      </c>
      <c r="D561" s="78">
        <f t="shared" si="33"/>
        <v>4</v>
      </c>
      <c r="E561" s="33" t="s">
        <v>4495</v>
      </c>
      <c r="F561" s="14"/>
      <c r="G561" s="14"/>
      <c r="H561" s="33" t="s">
        <v>4496</v>
      </c>
      <c r="I561" s="33" t="s">
        <v>807</v>
      </c>
      <c r="J561" s="33" t="s">
        <v>35</v>
      </c>
      <c r="K561" s="38"/>
      <c r="L561" s="11" t="s">
        <v>36</v>
      </c>
      <c r="M561" s="11" t="s">
        <v>2385</v>
      </c>
      <c r="N561" s="11" t="s">
        <v>3119</v>
      </c>
      <c r="O561" s="12" t="s">
        <v>4398</v>
      </c>
      <c r="P561" s="25">
        <v>2522</v>
      </c>
      <c r="Q561" s="76">
        <v>1</v>
      </c>
      <c r="R561" s="14"/>
      <c r="S561" s="33" t="s">
        <v>4497</v>
      </c>
      <c r="T561" s="33" t="s">
        <v>48</v>
      </c>
      <c r="U561" s="41"/>
      <c r="V561" s="90"/>
      <c r="W561" s="41">
        <v>0</v>
      </c>
      <c r="X561" s="79"/>
      <c r="Y561" s="14"/>
      <c r="Z561" s="14">
        <v>1</v>
      </c>
      <c r="AA561" s="77">
        <v>-1</v>
      </c>
      <c r="AB561" s="77"/>
      <c r="AC561" s="76"/>
      <c r="AD561" s="76"/>
      <c r="AE561" s="76"/>
      <c r="AF561" s="76"/>
      <c r="AG561" s="76"/>
      <c r="AH561" s="76"/>
      <c r="AI561" s="76"/>
      <c r="AJ561" s="76"/>
      <c r="AK561" s="76"/>
      <c r="AL561" s="76"/>
      <c r="AM561" s="76"/>
      <c r="AN561" s="76"/>
      <c r="AO561" s="76"/>
    </row>
    <row r="562" spans="1:41" ht="12.45">
      <c r="A562" s="27" t="s">
        <v>4498</v>
      </c>
      <c r="B562" s="78">
        <f t="shared" si="30"/>
        <v>24</v>
      </c>
      <c r="C562" s="33" t="s">
        <v>4499</v>
      </c>
      <c r="D562" s="78">
        <f t="shared" si="33"/>
        <v>5</v>
      </c>
      <c r="E562" s="33" t="s">
        <v>4499</v>
      </c>
      <c r="F562" s="14"/>
      <c r="G562" s="14"/>
      <c r="H562" s="33" t="s">
        <v>4500</v>
      </c>
      <c r="I562" s="33" t="s">
        <v>807</v>
      </c>
      <c r="J562" s="33" t="s">
        <v>35</v>
      </c>
      <c r="K562" s="38"/>
      <c r="L562" s="11" t="s">
        <v>36</v>
      </c>
      <c r="M562" s="11" t="s">
        <v>2385</v>
      </c>
      <c r="N562" s="11" t="s">
        <v>3119</v>
      </c>
      <c r="O562" s="12" t="s">
        <v>4398</v>
      </c>
      <c r="P562" s="25">
        <v>2522</v>
      </c>
      <c r="Q562" s="76">
        <v>1</v>
      </c>
      <c r="R562" s="14"/>
      <c r="S562" s="33" t="s">
        <v>4501</v>
      </c>
      <c r="T562" s="33" t="s">
        <v>48</v>
      </c>
      <c r="U562" s="41"/>
      <c r="V562" s="90"/>
      <c r="W562" s="41">
        <v>0</v>
      </c>
      <c r="X562" s="79"/>
      <c r="Y562" s="33" t="s">
        <v>451</v>
      </c>
      <c r="Z562" s="14">
        <v>1</v>
      </c>
      <c r="AA562" s="77">
        <v>-1</v>
      </c>
      <c r="AB562" s="77"/>
      <c r="AC562" s="76"/>
      <c r="AD562" s="76"/>
      <c r="AE562" s="76"/>
      <c r="AF562" s="76"/>
      <c r="AG562" s="76"/>
      <c r="AH562" s="76"/>
      <c r="AI562" s="76"/>
      <c r="AJ562" s="76"/>
      <c r="AK562" s="76"/>
      <c r="AL562" s="76"/>
      <c r="AM562" s="76"/>
      <c r="AN562" s="76"/>
      <c r="AO562" s="76"/>
    </row>
    <row r="563" spans="1:41" ht="12.45">
      <c r="A563" s="27" t="s">
        <v>4502</v>
      </c>
      <c r="B563" s="78">
        <f t="shared" si="30"/>
        <v>24</v>
      </c>
      <c r="C563" s="33" t="s">
        <v>4503</v>
      </c>
      <c r="D563" s="78">
        <f t="shared" si="33"/>
        <v>5</v>
      </c>
      <c r="E563" s="33" t="s">
        <v>4503</v>
      </c>
      <c r="F563" s="14"/>
      <c r="G563" s="14"/>
      <c r="H563" s="33" t="s">
        <v>4504</v>
      </c>
      <c r="I563" s="33" t="s">
        <v>807</v>
      </c>
      <c r="J563" s="33" t="s">
        <v>35</v>
      </c>
      <c r="K563" s="38"/>
      <c r="L563" s="11" t="s">
        <v>36</v>
      </c>
      <c r="M563" s="11" t="s">
        <v>2385</v>
      </c>
      <c r="N563" s="11" t="s">
        <v>3119</v>
      </c>
      <c r="O563" s="12" t="s">
        <v>4398</v>
      </c>
      <c r="P563" s="25">
        <v>2522</v>
      </c>
      <c r="Q563" s="76">
        <v>1</v>
      </c>
      <c r="R563" s="14"/>
      <c r="S563" s="33" t="s">
        <v>4505</v>
      </c>
      <c r="T563" s="33" t="s">
        <v>48</v>
      </c>
      <c r="U563" s="41"/>
      <c r="V563" s="90"/>
      <c r="W563" s="41">
        <v>0</v>
      </c>
      <c r="X563" s="79"/>
      <c r="Y563" s="33" t="s">
        <v>451</v>
      </c>
      <c r="Z563" s="14">
        <v>1</v>
      </c>
      <c r="AA563" s="77">
        <v>-1</v>
      </c>
      <c r="AB563" s="77"/>
      <c r="AC563" s="76"/>
      <c r="AD563" s="76"/>
      <c r="AE563" s="76"/>
      <c r="AF563" s="76"/>
      <c r="AG563" s="76"/>
      <c r="AH563" s="76"/>
      <c r="AI563" s="76"/>
      <c r="AJ563" s="76"/>
      <c r="AK563" s="76"/>
      <c r="AL563" s="76"/>
      <c r="AM563" s="76"/>
      <c r="AN563" s="76"/>
      <c r="AO563" s="76"/>
    </row>
    <row r="564" spans="1:41" ht="12.45">
      <c r="A564" s="27" t="s">
        <v>4506</v>
      </c>
      <c r="B564" s="78">
        <f t="shared" si="30"/>
        <v>23</v>
      </c>
      <c r="C564" s="33" t="s">
        <v>4507</v>
      </c>
      <c r="D564" s="78">
        <f t="shared" si="33"/>
        <v>5</v>
      </c>
      <c r="E564" s="33" t="s">
        <v>4507</v>
      </c>
      <c r="F564" s="14"/>
      <c r="G564" s="14"/>
      <c r="H564" s="33" t="s">
        <v>4508</v>
      </c>
      <c r="I564" s="33" t="s">
        <v>807</v>
      </c>
      <c r="J564" s="33" t="s">
        <v>35</v>
      </c>
      <c r="K564" s="38"/>
      <c r="L564" s="11" t="s">
        <v>36</v>
      </c>
      <c r="M564" s="11" t="s">
        <v>2385</v>
      </c>
      <c r="N564" s="11" t="s">
        <v>3119</v>
      </c>
      <c r="O564" s="12" t="s">
        <v>4398</v>
      </c>
      <c r="P564" s="25">
        <v>2522</v>
      </c>
      <c r="Q564" s="76">
        <v>1</v>
      </c>
      <c r="R564" s="14"/>
      <c r="S564" s="33" t="s">
        <v>4509</v>
      </c>
      <c r="T564" s="33" t="s">
        <v>48</v>
      </c>
      <c r="U564" s="41"/>
      <c r="V564" s="90"/>
      <c r="W564" s="41">
        <v>0</v>
      </c>
      <c r="X564" s="79"/>
      <c r="Y564" s="14"/>
      <c r="Z564" s="14">
        <v>1</v>
      </c>
      <c r="AA564" s="77">
        <v>-1</v>
      </c>
      <c r="AB564" s="77"/>
      <c r="AC564" s="76"/>
      <c r="AD564" s="76"/>
      <c r="AE564" s="76"/>
      <c r="AF564" s="76"/>
      <c r="AG564" s="76"/>
      <c r="AH564" s="76"/>
      <c r="AI564" s="76"/>
      <c r="AJ564" s="76"/>
      <c r="AK564" s="76"/>
      <c r="AL564" s="76"/>
      <c r="AM564" s="76"/>
      <c r="AN564" s="76"/>
      <c r="AO564" s="76"/>
    </row>
    <row r="565" spans="1:41" ht="12.45">
      <c r="A565" s="27" t="s">
        <v>4510</v>
      </c>
      <c r="B565" s="78">
        <f t="shared" si="30"/>
        <v>18</v>
      </c>
      <c r="C565" s="33" t="s">
        <v>4511</v>
      </c>
      <c r="D565" s="78">
        <f t="shared" si="33"/>
        <v>5</v>
      </c>
      <c r="E565" s="33" t="s">
        <v>4511</v>
      </c>
      <c r="F565" s="14"/>
      <c r="G565" s="14"/>
      <c r="H565" s="33" t="s">
        <v>4512</v>
      </c>
      <c r="I565" s="33" t="s">
        <v>807</v>
      </c>
      <c r="J565" s="33" t="s">
        <v>35</v>
      </c>
      <c r="K565" s="38"/>
      <c r="L565" s="11" t="s">
        <v>36</v>
      </c>
      <c r="M565" s="11" t="s">
        <v>2385</v>
      </c>
      <c r="N565" s="11" t="s">
        <v>3119</v>
      </c>
      <c r="O565" s="12" t="s">
        <v>4398</v>
      </c>
      <c r="P565" s="25">
        <v>2522</v>
      </c>
      <c r="Q565" s="76">
        <v>1</v>
      </c>
      <c r="R565" s="14"/>
      <c r="S565" s="33" t="s">
        <v>4513</v>
      </c>
      <c r="T565" s="33" t="s">
        <v>48</v>
      </c>
      <c r="U565" s="41"/>
      <c r="V565" s="90"/>
      <c r="W565" s="41">
        <v>0</v>
      </c>
      <c r="X565" s="79"/>
      <c r="Y565" s="14"/>
      <c r="Z565" s="14">
        <v>1</v>
      </c>
      <c r="AA565" s="77">
        <v>-1</v>
      </c>
      <c r="AB565" s="77"/>
      <c r="AC565" s="76"/>
      <c r="AD565" s="76"/>
      <c r="AE565" s="76"/>
      <c r="AF565" s="76"/>
      <c r="AG565" s="76"/>
      <c r="AH565" s="76"/>
      <c r="AI565" s="76"/>
      <c r="AJ565" s="76"/>
      <c r="AK565" s="76"/>
      <c r="AL565" s="76"/>
      <c r="AM565" s="76"/>
      <c r="AN565" s="76"/>
      <c r="AO565" s="76"/>
    </row>
    <row r="566" spans="1:41" ht="12.45">
      <c r="A566" s="27" t="s">
        <v>4514</v>
      </c>
      <c r="B566" s="78">
        <f t="shared" si="30"/>
        <v>20</v>
      </c>
      <c r="C566" s="33" t="s">
        <v>4515</v>
      </c>
      <c r="D566" s="78">
        <f t="shared" si="33"/>
        <v>5</v>
      </c>
      <c r="E566" s="33" t="s">
        <v>4515</v>
      </c>
      <c r="F566" s="14"/>
      <c r="G566" s="14"/>
      <c r="H566" s="33" t="s">
        <v>4516</v>
      </c>
      <c r="I566" s="33" t="s">
        <v>807</v>
      </c>
      <c r="J566" s="33" t="s">
        <v>35</v>
      </c>
      <c r="K566" s="38"/>
      <c r="L566" s="11" t="s">
        <v>36</v>
      </c>
      <c r="M566" s="11" t="s">
        <v>2385</v>
      </c>
      <c r="N566" s="11" t="s">
        <v>3119</v>
      </c>
      <c r="O566" s="12" t="s">
        <v>4398</v>
      </c>
      <c r="P566" s="25">
        <v>2522</v>
      </c>
      <c r="Q566" s="76">
        <v>1</v>
      </c>
      <c r="R566" s="14"/>
      <c r="S566" s="33" t="s">
        <v>4517</v>
      </c>
      <c r="T566" s="33" t="s">
        <v>48</v>
      </c>
      <c r="U566" s="41"/>
      <c r="V566" s="90"/>
      <c r="W566" s="41">
        <v>0</v>
      </c>
      <c r="X566" s="79"/>
      <c r="Y566" s="14"/>
      <c r="Z566" s="14">
        <v>1</v>
      </c>
      <c r="AA566" s="77">
        <v>-1</v>
      </c>
      <c r="AB566" s="77"/>
      <c r="AC566" s="76"/>
      <c r="AD566" s="76"/>
      <c r="AE566" s="76"/>
      <c r="AF566" s="76"/>
      <c r="AG566" s="76"/>
      <c r="AH566" s="76"/>
      <c r="AI566" s="76"/>
      <c r="AJ566" s="76"/>
      <c r="AK566" s="76"/>
      <c r="AL566" s="76"/>
      <c r="AM566" s="76"/>
      <c r="AN566" s="76"/>
      <c r="AO566" s="76"/>
    </row>
    <row r="567" spans="1:41" ht="12.45">
      <c r="A567" s="27" t="s">
        <v>4518</v>
      </c>
      <c r="B567" s="78">
        <f t="shared" si="30"/>
        <v>18</v>
      </c>
      <c r="C567" s="33" t="s">
        <v>4519</v>
      </c>
      <c r="D567" s="78">
        <f t="shared" si="33"/>
        <v>5</v>
      </c>
      <c r="E567" s="33" t="s">
        <v>4519</v>
      </c>
      <c r="F567" s="14"/>
      <c r="G567" s="14"/>
      <c r="H567" s="33" t="s">
        <v>4520</v>
      </c>
      <c r="I567" s="33" t="s">
        <v>807</v>
      </c>
      <c r="J567" s="33" t="s">
        <v>35</v>
      </c>
      <c r="K567" s="38"/>
      <c r="L567" s="11" t="s">
        <v>36</v>
      </c>
      <c r="M567" s="11" t="s">
        <v>2385</v>
      </c>
      <c r="N567" s="11" t="s">
        <v>3119</v>
      </c>
      <c r="O567" s="12" t="s">
        <v>4398</v>
      </c>
      <c r="P567" s="25">
        <v>2522</v>
      </c>
      <c r="Q567" s="76">
        <v>1</v>
      </c>
      <c r="R567" s="14"/>
      <c r="S567" s="33" t="s">
        <v>4521</v>
      </c>
      <c r="T567" s="33" t="s">
        <v>48</v>
      </c>
      <c r="U567" s="41"/>
      <c r="V567" s="90"/>
      <c r="W567" s="41">
        <v>0</v>
      </c>
      <c r="X567" s="79"/>
      <c r="Y567" s="14"/>
      <c r="Z567" s="14">
        <v>1</v>
      </c>
      <c r="AA567" s="77">
        <v>-1</v>
      </c>
      <c r="AB567" s="77"/>
      <c r="AC567" s="76"/>
      <c r="AD567" s="76"/>
      <c r="AE567" s="76"/>
      <c r="AF567" s="76"/>
      <c r="AG567" s="76"/>
      <c r="AH567" s="76"/>
      <c r="AI567" s="76"/>
      <c r="AJ567" s="76"/>
      <c r="AK567" s="76"/>
      <c r="AL567" s="76"/>
      <c r="AM567" s="76"/>
      <c r="AN567" s="76"/>
      <c r="AO567" s="76"/>
    </row>
    <row r="568" spans="1:41" ht="12.45">
      <c r="A568" s="27" t="s">
        <v>4522</v>
      </c>
      <c r="B568" s="78">
        <f t="shared" si="30"/>
        <v>23</v>
      </c>
      <c r="C568" s="33" t="s">
        <v>4523</v>
      </c>
      <c r="D568" s="78">
        <f t="shared" si="33"/>
        <v>5</v>
      </c>
      <c r="E568" s="33" t="s">
        <v>4523</v>
      </c>
      <c r="F568" s="14"/>
      <c r="G568" s="14"/>
      <c r="H568" s="33" t="s">
        <v>4524</v>
      </c>
      <c r="I568" s="33" t="s">
        <v>3488</v>
      </c>
      <c r="J568" s="33" t="s">
        <v>35</v>
      </c>
      <c r="K568" s="38"/>
      <c r="L568" s="11" t="s">
        <v>36</v>
      </c>
      <c r="M568" s="11" t="s">
        <v>2385</v>
      </c>
      <c r="N568" s="11" t="s">
        <v>3119</v>
      </c>
      <c r="O568" s="12" t="s">
        <v>4398</v>
      </c>
      <c r="P568" s="25">
        <v>2522</v>
      </c>
      <c r="Q568" s="76">
        <v>1</v>
      </c>
      <c r="R568" s="14"/>
      <c r="S568" s="33" t="s">
        <v>4525</v>
      </c>
      <c r="T568" s="33" t="s">
        <v>48</v>
      </c>
      <c r="U568" s="41"/>
      <c r="V568" s="90"/>
      <c r="W568" s="41">
        <v>0</v>
      </c>
      <c r="X568" s="79"/>
      <c r="Y568" s="33" t="s">
        <v>451</v>
      </c>
      <c r="Z568" s="14">
        <v>1</v>
      </c>
      <c r="AA568" s="77">
        <v>-1</v>
      </c>
      <c r="AB568" s="77"/>
      <c r="AC568" s="76"/>
      <c r="AD568" s="76"/>
      <c r="AE568" s="76"/>
      <c r="AF568" s="76"/>
      <c r="AG568" s="76"/>
      <c r="AH568" s="76"/>
      <c r="AI568" s="76"/>
      <c r="AJ568" s="76"/>
      <c r="AK568" s="76"/>
      <c r="AL568" s="76"/>
      <c r="AM568" s="76"/>
      <c r="AN568" s="76"/>
      <c r="AO568" s="76"/>
    </row>
    <row r="569" spans="1:41" ht="12.45">
      <c r="A569" s="27" t="s">
        <v>4526</v>
      </c>
      <c r="B569" s="78">
        <f t="shared" si="30"/>
        <v>24</v>
      </c>
      <c r="C569" s="33" t="s">
        <v>4527</v>
      </c>
      <c r="D569" s="78">
        <f t="shared" si="33"/>
        <v>5</v>
      </c>
      <c r="E569" s="33" t="s">
        <v>4527</v>
      </c>
      <c r="F569" s="14"/>
      <c r="G569" s="14"/>
      <c r="H569" s="33" t="s">
        <v>4528</v>
      </c>
      <c r="I569" s="33" t="s">
        <v>3488</v>
      </c>
      <c r="J569" s="33" t="s">
        <v>35</v>
      </c>
      <c r="K569" s="38"/>
      <c r="L569" s="11" t="s">
        <v>36</v>
      </c>
      <c r="M569" s="11" t="s">
        <v>2385</v>
      </c>
      <c r="N569" s="11" t="s">
        <v>3119</v>
      </c>
      <c r="O569" s="12" t="s">
        <v>4398</v>
      </c>
      <c r="P569" s="25">
        <v>2522</v>
      </c>
      <c r="Q569" s="76">
        <v>1</v>
      </c>
      <c r="R569" s="14"/>
      <c r="S569" s="33" t="s">
        <v>4529</v>
      </c>
      <c r="T569" s="33" t="s">
        <v>48</v>
      </c>
      <c r="U569" s="41"/>
      <c r="V569" s="90"/>
      <c r="W569" s="41">
        <v>0</v>
      </c>
      <c r="X569" s="79"/>
      <c r="Y569" s="33" t="s">
        <v>451</v>
      </c>
      <c r="Z569" s="14">
        <v>1</v>
      </c>
      <c r="AA569" s="77">
        <v>-1</v>
      </c>
      <c r="AB569" s="77"/>
      <c r="AC569" s="76"/>
      <c r="AD569" s="76"/>
      <c r="AE569" s="76"/>
      <c r="AF569" s="76"/>
      <c r="AG569" s="76"/>
      <c r="AH569" s="76"/>
      <c r="AI569" s="76"/>
      <c r="AJ569" s="76"/>
      <c r="AK569" s="76"/>
      <c r="AL569" s="76"/>
      <c r="AM569" s="76"/>
      <c r="AN569" s="76"/>
      <c r="AO569" s="76"/>
    </row>
    <row r="570" spans="1:41" ht="12.45">
      <c r="A570" s="27" t="s">
        <v>4530</v>
      </c>
      <c r="B570" s="78">
        <f t="shared" si="30"/>
        <v>22</v>
      </c>
      <c r="C570" s="33" t="s">
        <v>4531</v>
      </c>
      <c r="D570" s="78">
        <f t="shared" si="33"/>
        <v>5</v>
      </c>
      <c r="E570" s="33" t="s">
        <v>4531</v>
      </c>
      <c r="F570" s="14"/>
      <c r="G570" s="14"/>
      <c r="H570" s="33" t="s">
        <v>4532</v>
      </c>
      <c r="I570" s="33" t="s">
        <v>3488</v>
      </c>
      <c r="J570" s="33" t="s">
        <v>35</v>
      </c>
      <c r="K570" s="38"/>
      <c r="L570" s="11" t="s">
        <v>36</v>
      </c>
      <c r="M570" s="11" t="s">
        <v>2385</v>
      </c>
      <c r="N570" s="11" t="s">
        <v>3119</v>
      </c>
      <c r="O570" s="12" t="s">
        <v>4398</v>
      </c>
      <c r="P570" s="25">
        <v>2522</v>
      </c>
      <c r="Q570" s="76">
        <v>1</v>
      </c>
      <c r="R570" s="14"/>
      <c r="S570" s="33" t="s">
        <v>4533</v>
      </c>
      <c r="T570" s="33" t="s">
        <v>48</v>
      </c>
      <c r="U570" s="41"/>
      <c r="V570" s="90"/>
      <c r="W570" s="41">
        <v>0</v>
      </c>
      <c r="X570" s="79"/>
      <c r="Y570" s="33" t="s">
        <v>451</v>
      </c>
      <c r="Z570" s="14">
        <v>1</v>
      </c>
      <c r="AA570" s="77">
        <v>-1</v>
      </c>
      <c r="AB570" s="77"/>
      <c r="AC570" s="76"/>
      <c r="AD570" s="76"/>
      <c r="AE570" s="76"/>
      <c r="AF570" s="76"/>
      <c r="AG570" s="76"/>
      <c r="AH570" s="76"/>
      <c r="AI570" s="76"/>
      <c r="AJ570" s="76"/>
      <c r="AK570" s="76"/>
      <c r="AL570" s="76"/>
      <c r="AM570" s="76"/>
      <c r="AN570" s="76"/>
      <c r="AO570" s="76"/>
    </row>
    <row r="571" spans="1:41" ht="12.45">
      <c r="A571" s="27" t="s">
        <v>4534</v>
      </c>
      <c r="B571" s="78">
        <f t="shared" si="30"/>
        <v>23</v>
      </c>
      <c r="C571" s="33" t="s">
        <v>4535</v>
      </c>
      <c r="D571" s="78">
        <f t="shared" si="33"/>
        <v>5</v>
      </c>
      <c r="E571" s="33" t="s">
        <v>4535</v>
      </c>
      <c r="F571" s="14"/>
      <c r="G571" s="14"/>
      <c r="H571" s="33" t="s">
        <v>4536</v>
      </c>
      <c r="I571" s="33" t="s">
        <v>3488</v>
      </c>
      <c r="J571" s="33" t="s">
        <v>35</v>
      </c>
      <c r="K571" s="38"/>
      <c r="L571" s="11" t="s">
        <v>36</v>
      </c>
      <c r="M571" s="11" t="s">
        <v>2385</v>
      </c>
      <c r="N571" s="11" t="s">
        <v>3119</v>
      </c>
      <c r="O571" s="12" t="s">
        <v>4398</v>
      </c>
      <c r="P571" s="25">
        <v>2522</v>
      </c>
      <c r="Q571" s="76">
        <v>1</v>
      </c>
      <c r="R571" s="14"/>
      <c r="S571" s="33" t="s">
        <v>4537</v>
      </c>
      <c r="T571" s="33" t="s">
        <v>48</v>
      </c>
      <c r="U571" s="41"/>
      <c r="V571" s="90"/>
      <c r="W571" s="41">
        <v>0</v>
      </c>
      <c r="X571" s="79"/>
      <c r="Y571" s="33" t="s">
        <v>451</v>
      </c>
      <c r="Z571" s="14">
        <v>1</v>
      </c>
      <c r="AA571" s="77">
        <v>-1</v>
      </c>
      <c r="AB571" s="77"/>
      <c r="AC571" s="76"/>
      <c r="AD571" s="76"/>
      <c r="AE571" s="76"/>
      <c r="AF571" s="76"/>
      <c r="AG571" s="76"/>
      <c r="AH571" s="76"/>
      <c r="AI571" s="76"/>
      <c r="AJ571" s="76"/>
      <c r="AK571" s="76"/>
      <c r="AL571" s="76"/>
      <c r="AM571" s="76"/>
      <c r="AN571" s="76"/>
      <c r="AO571" s="76"/>
    </row>
    <row r="572" spans="1:41" ht="12.45">
      <c r="A572" s="27" t="s">
        <v>4538</v>
      </c>
      <c r="B572" s="78">
        <f t="shared" si="30"/>
        <v>23</v>
      </c>
      <c r="C572" s="33" t="s">
        <v>4539</v>
      </c>
      <c r="D572" s="78">
        <f t="shared" si="33"/>
        <v>5</v>
      </c>
      <c r="E572" s="33" t="s">
        <v>4539</v>
      </c>
      <c r="F572" s="14"/>
      <c r="G572" s="14"/>
      <c r="H572" s="33" t="s">
        <v>4540</v>
      </c>
      <c r="I572" s="33" t="s">
        <v>3488</v>
      </c>
      <c r="J572" s="33" t="s">
        <v>35</v>
      </c>
      <c r="K572" s="38"/>
      <c r="L572" s="11" t="s">
        <v>36</v>
      </c>
      <c r="M572" s="11" t="s">
        <v>2385</v>
      </c>
      <c r="N572" s="11" t="s">
        <v>3119</v>
      </c>
      <c r="O572" s="12" t="s">
        <v>4398</v>
      </c>
      <c r="P572" s="25">
        <v>2522</v>
      </c>
      <c r="Q572" s="76">
        <v>1</v>
      </c>
      <c r="R572" s="14"/>
      <c r="S572" s="33" t="s">
        <v>4541</v>
      </c>
      <c r="T572" s="33" t="s">
        <v>48</v>
      </c>
      <c r="U572" s="41"/>
      <c r="V572" s="90"/>
      <c r="W572" s="41">
        <v>0</v>
      </c>
      <c r="X572" s="79"/>
      <c r="Y572" s="33" t="s">
        <v>451</v>
      </c>
      <c r="Z572" s="14">
        <v>1</v>
      </c>
      <c r="AA572" s="77">
        <v>-1</v>
      </c>
      <c r="AB572" s="77"/>
      <c r="AC572" s="76"/>
      <c r="AD572" s="76"/>
      <c r="AE572" s="76"/>
      <c r="AF572" s="76"/>
      <c r="AG572" s="76"/>
      <c r="AH572" s="76"/>
      <c r="AI572" s="76"/>
      <c r="AJ572" s="76"/>
      <c r="AK572" s="76"/>
      <c r="AL572" s="76"/>
      <c r="AM572" s="76"/>
      <c r="AN572" s="76"/>
      <c r="AO572" s="76"/>
    </row>
    <row r="573" spans="1:41" ht="12.45">
      <c r="A573" s="27" t="s">
        <v>4542</v>
      </c>
      <c r="B573" s="78">
        <f t="shared" si="30"/>
        <v>24</v>
      </c>
      <c r="C573" s="33" t="s">
        <v>4543</v>
      </c>
      <c r="D573" s="78">
        <f t="shared" si="33"/>
        <v>5</v>
      </c>
      <c r="E573" s="33" t="s">
        <v>4543</v>
      </c>
      <c r="F573" s="14"/>
      <c r="G573" s="14"/>
      <c r="H573" s="33" t="s">
        <v>4544</v>
      </c>
      <c r="I573" s="33" t="s">
        <v>3488</v>
      </c>
      <c r="J573" s="33" t="s">
        <v>35</v>
      </c>
      <c r="K573" s="38"/>
      <c r="L573" s="11" t="s">
        <v>36</v>
      </c>
      <c r="M573" s="11" t="s">
        <v>2385</v>
      </c>
      <c r="N573" s="11" t="s">
        <v>3119</v>
      </c>
      <c r="O573" s="12" t="s">
        <v>4398</v>
      </c>
      <c r="P573" s="25">
        <v>2522</v>
      </c>
      <c r="Q573" s="76">
        <v>1</v>
      </c>
      <c r="R573" s="14"/>
      <c r="S573" s="33" t="s">
        <v>4545</v>
      </c>
      <c r="T573" s="33" t="s">
        <v>48</v>
      </c>
      <c r="U573" s="41"/>
      <c r="V573" s="90"/>
      <c r="W573" s="41">
        <v>0</v>
      </c>
      <c r="X573" s="79"/>
      <c r="Y573" s="33" t="s">
        <v>451</v>
      </c>
      <c r="Z573" s="14">
        <v>1</v>
      </c>
      <c r="AA573" s="77">
        <v>-1</v>
      </c>
      <c r="AB573" s="77"/>
      <c r="AC573" s="76"/>
      <c r="AD573" s="76"/>
      <c r="AE573" s="76"/>
      <c r="AF573" s="76"/>
      <c r="AG573" s="76"/>
      <c r="AH573" s="76"/>
      <c r="AI573" s="76"/>
      <c r="AJ573" s="76"/>
      <c r="AK573" s="76"/>
      <c r="AL573" s="76"/>
      <c r="AM573" s="76"/>
      <c r="AN573" s="76"/>
      <c r="AO573" s="76"/>
    </row>
    <row r="574" spans="1:41" ht="12.45">
      <c r="A574" s="27" t="s">
        <v>4546</v>
      </c>
      <c r="B574" s="78">
        <f t="shared" si="30"/>
        <v>23</v>
      </c>
      <c r="C574" s="33" t="s">
        <v>4547</v>
      </c>
      <c r="D574" s="78">
        <f t="shared" si="33"/>
        <v>5</v>
      </c>
      <c r="E574" s="33" t="s">
        <v>4547</v>
      </c>
      <c r="F574" s="14"/>
      <c r="G574" s="14"/>
      <c r="H574" s="33" t="s">
        <v>4548</v>
      </c>
      <c r="I574" s="33" t="s">
        <v>3488</v>
      </c>
      <c r="J574" s="33" t="s">
        <v>35</v>
      </c>
      <c r="K574" s="38"/>
      <c r="L574" s="11" t="s">
        <v>36</v>
      </c>
      <c r="M574" s="11" t="s">
        <v>2385</v>
      </c>
      <c r="N574" s="11" t="s">
        <v>3119</v>
      </c>
      <c r="O574" s="12" t="s">
        <v>4398</v>
      </c>
      <c r="P574" s="25">
        <v>2522</v>
      </c>
      <c r="Q574" s="76">
        <v>1</v>
      </c>
      <c r="R574" s="14"/>
      <c r="S574" s="33" t="s">
        <v>4549</v>
      </c>
      <c r="T574" s="33" t="s">
        <v>48</v>
      </c>
      <c r="U574" s="41"/>
      <c r="V574" s="90"/>
      <c r="W574" s="41">
        <v>0</v>
      </c>
      <c r="X574" s="79"/>
      <c r="Y574" s="33" t="s">
        <v>451</v>
      </c>
      <c r="Z574" s="14">
        <v>1</v>
      </c>
      <c r="AA574" s="77">
        <v>-1</v>
      </c>
      <c r="AB574" s="77"/>
      <c r="AC574" s="76"/>
      <c r="AD574" s="76"/>
      <c r="AE574" s="76"/>
      <c r="AF574" s="76"/>
      <c r="AG574" s="76"/>
      <c r="AH574" s="76"/>
      <c r="AI574" s="76"/>
      <c r="AJ574" s="76"/>
      <c r="AK574" s="76"/>
      <c r="AL574" s="76"/>
      <c r="AM574" s="76"/>
      <c r="AN574" s="76"/>
      <c r="AO574" s="76"/>
    </row>
    <row r="575" spans="1:41" ht="12.45">
      <c r="A575" s="27" t="s">
        <v>4550</v>
      </c>
      <c r="B575" s="78">
        <f t="shared" si="30"/>
        <v>19</v>
      </c>
      <c r="C575" s="33" t="s">
        <v>4551</v>
      </c>
      <c r="D575" s="78">
        <f t="shared" si="33"/>
        <v>5</v>
      </c>
      <c r="E575" s="33" t="s">
        <v>4551</v>
      </c>
      <c r="F575" s="14"/>
      <c r="G575" s="14"/>
      <c r="H575" s="33" t="s">
        <v>4552</v>
      </c>
      <c r="I575" s="33" t="s">
        <v>3488</v>
      </c>
      <c r="J575" s="33" t="s">
        <v>35</v>
      </c>
      <c r="K575" s="38"/>
      <c r="L575" s="11" t="s">
        <v>36</v>
      </c>
      <c r="M575" s="11" t="s">
        <v>2385</v>
      </c>
      <c r="N575" s="11" t="s">
        <v>3119</v>
      </c>
      <c r="O575" s="12" t="s">
        <v>4398</v>
      </c>
      <c r="P575" s="25">
        <v>2522</v>
      </c>
      <c r="Q575" s="76">
        <v>1</v>
      </c>
      <c r="R575" s="14"/>
      <c r="S575" s="33" t="s">
        <v>4553</v>
      </c>
      <c r="T575" s="33" t="s">
        <v>48</v>
      </c>
      <c r="U575" s="41"/>
      <c r="V575" s="90"/>
      <c r="W575" s="41">
        <v>0</v>
      </c>
      <c r="X575" s="79"/>
      <c r="Y575" s="33" t="s">
        <v>451</v>
      </c>
      <c r="Z575" s="14">
        <v>1</v>
      </c>
      <c r="AA575" s="77">
        <v>-1</v>
      </c>
      <c r="AB575" s="77"/>
      <c r="AC575" s="76"/>
      <c r="AD575" s="76"/>
      <c r="AE575" s="76"/>
      <c r="AF575" s="76"/>
      <c r="AG575" s="76"/>
      <c r="AH575" s="76"/>
      <c r="AI575" s="76"/>
      <c r="AJ575" s="76"/>
      <c r="AK575" s="76"/>
      <c r="AL575" s="76"/>
      <c r="AM575" s="76"/>
      <c r="AN575" s="76"/>
      <c r="AO575" s="76"/>
    </row>
    <row r="576" spans="1:41" ht="12.45">
      <c r="A576" s="27" t="s">
        <v>4554</v>
      </c>
      <c r="B576" s="78">
        <f t="shared" si="30"/>
        <v>22</v>
      </c>
      <c r="C576" s="33" t="s">
        <v>4555</v>
      </c>
      <c r="D576" s="78">
        <f t="shared" si="33"/>
        <v>5</v>
      </c>
      <c r="E576" s="33" t="s">
        <v>4555</v>
      </c>
      <c r="F576" s="14"/>
      <c r="G576" s="14"/>
      <c r="H576" s="33" t="s">
        <v>4556</v>
      </c>
      <c r="I576" s="33" t="s">
        <v>66</v>
      </c>
      <c r="J576" s="33" t="s">
        <v>35</v>
      </c>
      <c r="K576" s="38"/>
      <c r="L576" s="11" t="s">
        <v>36</v>
      </c>
      <c r="M576" s="11" t="s">
        <v>2385</v>
      </c>
      <c r="N576" s="11" t="s">
        <v>3119</v>
      </c>
      <c r="O576" s="12" t="s">
        <v>4398</v>
      </c>
      <c r="P576" s="25">
        <v>2522</v>
      </c>
      <c r="Q576" s="76">
        <v>1</v>
      </c>
      <c r="R576" s="14"/>
      <c r="S576" s="33" t="s">
        <v>4557</v>
      </c>
      <c r="T576" s="33" t="s">
        <v>48</v>
      </c>
      <c r="U576" s="41"/>
      <c r="V576" s="90"/>
      <c r="W576" s="41">
        <v>0</v>
      </c>
      <c r="X576" s="80">
        <v>1</v>
      </c>
      <c r="Y576" s="33" t="s">
        <v>451</v>
      </c>
      <c r="Z576" s="14">
        <v>1</v>
      </c>
      <c r="AA576" s="77">
        <v>-1</v>
      </c>
      <c r="AB576" s="77"/>
      <c r="AC576" s="76"/>
      <c r="AD576" s="76"/>
      <c r="AE576" s="76"/>
      <c r="AF576" s="76"/>
      <c r="AG576" s="76"/>
      <c r="AH576" s="76"/>
      <c r="AI576" s="76"/>
      <c r="AJ576" s="76"/>
      <c r="AK576" s="76"/>
      <c r="AL576" s="76"/>
      <c r="AM576" s="76"/>
      <c r="AN576" s="76"/>
      <c r="AO576" s="76"/>
    </row>
    <row r="577" spans="1:41" ht="12.45">
      <c r="A577" s="27" t="s">
        <v>4558</v>
      </c>
      <c r="B577" s="78">
        <f t="shared" si="30"/>
        <v>23</v>
      </c>
      <c r="C577" s="33" t="s">
        <v>4559</v>
      </c>
      <c r="D577" s="78">
        <f t="shared" si="33"/>
        <v>4</v>
      </c>
      <c r="E577" s="33" t="s">
        <v>4559</v>
      </c>
      <c r="F577" s="14"/>
      <c r="G577" s="14"/>
      <c r="H577" s="33" t="s">
        <v>4560</v>
      </c>
      <c r="I577" s="33" t="s">
        <v>66</v>
      </c>
      <c r="J577" s="33" t="s">
        <v>35</v>
      </c>
      <c r="K577" s="38"/>
      <c r="L577" s="11" t="s">
        <v>36</v>
      </c>
      <c r="M577" s="11" t="s">
        <v>2385</v>
      </c>
      <c r="N577" s="11" t="s">
        <v>3119</v>
      </c>
      <c r="O577" s="12" t="s">
        <v>4398</v>
      </c>
      <c r="P577" s="25">
        <v>2522</v>
      </c>
      <c r="Q577" s="76">
        <v>1</v>
      </c>
      <c r="R577" s="14"/>
      <c r="S577" s="33" t="s">
        <v>4561</v>
      </c>
      <c r="T577" s="33" t="s">
        <v>48</v>
      </c>
      <c r="U577" s="41"/>
      <c r="V577" s="90"/>
      <c r="W577" s="41">
        <v>0</v>
      </c>
      <c r="X577" s="80">
        <v>1</v>
      </c>
      <c r="Y577" s="33" t="s">
        <v>451</v>
      </c>
      <c r="Z577" s="14">
        <v>1</v>
      </c>
      <c r="AA577" s="77">
        <v>-1</v>
      </c>
      <c r="AB577" s="77"/>
      <c r="AC577" s="76"/>
      <c r="AD577" s="76"/>
      <c r="AE577" s="76"/>
      <c r="AF577" s="76"/>
      <c r="AG577" s="76"/>
      <c r="AH577" s="76"/>
      <c r="AI577" s="76"/>
      <c r="AJ577" s="76"/>
      <c r="AK577" s="76"/>
      <c r="AL577" s="76"/>
      <c r="AM577" s="76"/>
      <c r="AN577" s="76"/>
      <c r="AO577" s="76"/>
    </row>
    <row r="578" spans="1:41" ht="12.45">
      <c r="A578" s="27" t="s">
        <v>4562</v>
      </c>
      <c r="B578" s="78">
        <f t="shared" si="30"/>
        <v>12</v>
      </c>
      <c r="C578" s="33" t="s">
        <v>4563</v>
      </c>
      <c r="D578" s="78">
        <f t="shared" si="33"/>
        <v>4</v>
      </c>
      <c r="E578" s="33" t="s">
        <v>4563</v>
      </c>
      <c r="F578" s="14"/>
      <c r="G578" s="14"/>
      <c r="H578" s="33" t="s">
        <v>4564</v>
      </c>
      <c r="I578" s="33" t="s">
        <v>66</v>
      </c>
      <c r="J578" s="33" t="s">
        <v>35</v>
      </c>
      <c r="K578" s="38"/>
      <c r="L578" s="11" t="s">
        <v>36</v>
      </c>
      <c r="M578" s="11" t="s">
        <v>2385</v>
      </c>
      <c r="N578" s="11" t="s">
        <v>3119</v>
      </c>
      <c r="O578" s="12" t="s">
        <v>4398</v>
      </c>
      <c r="P578" s="25">
        <v>2522</v>
      </c>
      <c r="Q578" s="76">
        <v>1</v>
      </c>
      <c r="R578" s="14"/>
      <c r="S578" s="14"/>
      <c r="T578" s="14"/>
      <c r="U578" s="38"/>
      <c r="V578" s="92"/>
      <c r="W578" s="38"/>
      <c r="X578" s="79"/>
      <c r="Y578" s="33" t="s">
        <v>451</v>
      </c>
      <c r="Z578" s="14">
        <v>1</v>
      </c>
      <c r="AA578" s="77">
        <v>-1</v>
      </c>
      <c r="AB578" s="77"/>
      <c r="AC578" s="76"/>
      <c r="AD578" s="76"/>
      <c r="AE578" s="76"/>
      <c r="AF578" s="76"/>
      <c r="AG578" s="76"/>
      <c r="AH578" s="76"/>
      <c r="AI578" s="76"/>
      <c r="AJ578" s="76"/>
      <c r="AK578" s="76"/>
      <c r="AL578" s="76"/>
      <c r="AM578" s="76"/>
      <c r="AN578" s="76"/>
      <c r="AO578" s="76"/>
    </row>
    <row r="579" spans="1:41" ht="12.45">
      <c r="A579" s="27" t="s">
        <v>4565</v>
      </c>
      <c r="B579" s="78">
        <f t="shared" si="30"/>
        <v>12</v>
      </c>
      <c r="C579" s="33" t="s">
        <v>4566</v>
      </c>
      <c r="D579" s="78">
        <f t="shared" si="33"/>
        <v>5</v>
      </c>
      <c r="E579" s="33" t="s">
        <v>4566</v>
      </c>
      <c r="F579" s="14"/>
      <c r="G579" s="14"/>
      <c r="H579" s="33" t="s">
        <v>4567</v>
      </c>
      <c r="I579" s="33" t="s">
        <v>66</v>
      </c>
      <c r="J579" s="33" t="s">
        <v>35</v>
      </c>
      <c r="K579" s="38"/>
      <c r="L579" s="11" t="s">
        <v>36</v>
      </c>
      <c r="M579" s="11" t="s">
        <v>2385</v>
      </c>
      <c r="N579" s="11" t="s">
        <v>3119</v>
      </c>
      <c r="O579" s="12" t="s">
        <v>4398</v>
      </c>
      <c r="P579" s="25">
        <v>2522</v>
      </c>
      <c r="Q579" s="76">
        <v>1</v>
      </c>
      <c r="R579" s="14"/>
      <c r="S579" s="14"/>
      <c r="T579" s="14"/>
      <c r="U579" s="41"/>
      <c r="V579" s="90"/>
      <c r="W579" s="41">
        <v>0</v>
      </c>
      <c r="X579" s="80">
        <v>1</v>
      </c>
      <c r="Y579" s="33" t="s">
        <v>451</v>
      </c>
      <c r="Z579" s="14">
        <v>1</v>
      </c>
      <c r="AA579" s="77">
        <v>-1</v>
      </c>
      <c r="AB579" s="77"/>
      <c r="AC579" s="76"/>
      <c r="AD579" s="76"/>
      <c r="AE579" s="76"/>
      <c r="AF579" s="76"/>
      <c r="AG579" s="76"/>
      <c r="AH579" s="76"/>
      <c r="AI579" s="76"/>
      <c r="AJ579" s="76"/>
      <c r="AK579" s="76"/>
      <c r="AL579" s="76"/>
      <c r="AM579" s="76"/>
      <c r="AN579" s="76"/>
      <c r="AO579" s="76"/>
    </row>
    <row r="580" spans="1:41" ht="12.45">
      <c r="A580" s="27" t="s">
        <v>4568</v>
      </c>
      <c r="B580" s="78">
        <f t="shared" si="30"/>
        <v>14</v>
      </c>
      <c r="C580" s="33" t="s">
        <v>4569</v>
      </c>
      <c r="D580" s="78">
        <f t="shared" si="33"/>
        <v>5</v>
      </c>
      <c r="E580" s="33" t="s">
        <v>4569</v>
      </c>
      <c r="F580" s="14"/>
      <c r="G580" s="14"/>
      <c r="H580" s="33" t="s">
        <v>4570</v>
      </c>
      <c r="I580" s="33" t="s">
        <v>66</v>
      </c>
      <c r="J580" s="33" t="s">
        <v>35</v>
      </c>
      <c r="K580" s="38"/>
      <c r="L580" s="11" t="s">
        <v>36</v>
      </c>
      <c r="M580" s="11" t="s">
        <v>2385</v>
      </c>
      <c r="N580" s="11" t="s">
        <v>3119</v>
      </c>
      <c r="O580" s="12" t="s">
        <v>4398</v>
      </c>
      <c r="P580" s="25">
        <v>2522</v>
      </c>
      <c r="Q580" s="76">
        <v>1</v>
      </c>
      <c r="R580" s="14"/>
      <c r="S580" s="14"/>
      <c r="T580" s="14"/>
      <c r="U580" s="41"/>
      <c r="V580" s="90"/>
      <c r="W580" s="41">
        <v>0</v>
      </c>
      <c r="X580" s="80">
        <v>1</v>
      </c>
      <c r="Y580" s="33" t="s">
        <v>451</v>
      </c>
      <c r="Z580" s="14">
        <v>1</v>
      </c>
      <c r="AA580" s="77">
        <v>-1</v>
      </c>
      <c r="AB580" s="77"/>
      <c r="AC580" s="76"/>
      <c r="AD580" s="76"/>
      <c r="AE580" s="76"/>
      <c r="AF580" s="76"/>
      <c r="AG580" s="76"/>
      <c r="AH580" s="76"/>
      <c r="AI580" s="76"/>
      <c r="AJ580" s="76"/>
      <c r="AK580" s="76"/>
      <c r="AL580" s="76"/>
      <c r="AM580" s="76"/>
      <c r="AN580" s="76"/>
      <c r="AO580" s="76"/>
    </row>
    <row r="581" spans="1:41" ht="12.45">
      <c r="A581" s="27" t="s">
        <v>4571</v>
      </c>
      <c r="B581" s="78">
        <f t="shared" si="30"/>
        <v>24</v>
      </c>
      <c r="C581" s="33" t="s">
        <v>4572</v>
      </c>
      <c r="D581" s="78">
        <f t="shared" si="33"/>
        <v>4</v>
      </c>
      <c r="E581" s="33" t="s">
        <v>4572</v>
      </c>
      <c r="F581" s="14"/>
      <c r="G581" s="14"/>
      <c r="H581" s="33" t="s">
        <v>4573</v>
      </c>
      <c r="I581" s="33" t="s">
        <v>66</v>
      </c>
      <c r="J581" s="33" t="s">
        <v>35</v>
      </c>
      <c r="K581" s="38"/>
      <c r="L581" s="11" t="s">
        <v>36</v>
      </c>
      <c r="M581" s="11" t="s">
        <v>2385</v>
      </c>
      <c r="N581" s="11" t="s">
        <v>3119</v>
      </c>
      <c r="O581" s="12" t="s">
        <v>4398</v>
      </c>
      <c r="P581" s="25">
        <v>2522</v>
      </c>
      <c r="Q581" s="76">
        <v>1</v>
      </c>
      <c r="R581" s="14"/>
      <c r="S581" s="33" t="s">
        <v>4574</v>
      </c>
      <c r="T581" s="33" t="s">
        <v>48</v>
      </c>
      <c r="U581" s="41"/>
      <c r="V581" s="90"/>
      <c r="W581" s="41">
        <v>0</v>
      </c>
      <c r="X581" s="80">
        <v>1</v>
      </c>
      <c r="Y581" s="33" t="s">
        <v>451</v>
      </c>
      <c r="Z581" s="14">
        <v>1</v>
      </c>
      <c r="AA581" s="77">
        <v>-1</v>
      </c>
      <c r="AB581" s="77"/>
      <c r="AC581" s="76"/>
      <c r="AD581" s="76"/>
      <c r="AE581" s="76"/>
      <c r="AF581" s="76"/>
      <c r="AG581" s="76"/>
      <c r="AH581" s="76"/>
      <c r="AI581" s="76"/>
      <c r="AJ581" s="76"/>
      <c r="AK581" s="76"/>
      <c r="AL581" s="76"/>
      <c r="AM581" s="76"/>
      <c r="AN581" s="76"/>
      <c r="AO581" s="76"/>
    </row>
    <row r="582" spans="1:41" ht="12.45">
      <c r="A582" s="27" t="s">
        <v>4575</v>
      </c>
      <c r="B582" s="78">
        <f t="shared" si="30"/>
        <v>19</v>
      </c>
      <c r="C582" s="33" t="s">
        <v>4576</v>
      </c>
      <c r="D582" s="78">
        <f t="shared" si="33"/>
        <v>4</v>
      </c>
      <c r="E582" s="33" t="s">
        <v>4576</v>
      </c>
      <c r="F582" s="14"/>
      <c r="G582" s="14"/>
      <c r="H582" s="33" t="s">
        <v>4577</v>
      </c>
      <c r="I582" s="33" t="s">
        <v>3091</v>
      </c>
      <c r="J582" s="33" t="s">
        <v>35</v>
      </c>
      <c r="K582" s="38"/>
      <c r="L582" s="11" t="s">
        <v>36</v>
      </c>
      <c r="M582" s="11" t="s">
        <v>2385</v>
      </c>
      <c r="N582" s="11" t="s">
        <v>3119</v>
      </c>
      <c r="O582" s="12" t="s">
        <v>4398</v>
      </c>
      <c r="P582" s="25">
        <v>2522</v>
      </c>
      <c r="Q582" s="76">
        <v>1</v>
      </c>
      <c r="R582" s="14"/>
      <c r="S582" s="33" t="s">
        <v>4406</v>
      </c>
      <c r="T582" s="33" t="s">
        <v>48</v>
      </c>
      <c r="U582" s="41"/>
      <c r="V582" s="90"/>
      <c r="W582" s="41">
        <v>0</v>
      </c>
      <c r="X582" s="79"/>
      <c r="Y582" s="14"/>
      <c r="Z582" s="14">
        <v>1</v>
      </c>
      <c r="AA582" s="77">
        <v>-1</v>
      </c>
      <c r="AB582" s="77"/>
      <c r="AC582" s="76"/>
      <c r="AD582" s="76"/>
      <c r="AE582" s="76"/>
      <c r="AF582" s="76"/>
      <c r="AG582" s="76"/>
      <c r="AH582" s="76"/>
      <c r="AI582" s="76"/>
      <c r="AJ582" s="76"/>
      <c r="AK582" s="76"/>
      <c r="AL582" s="76"/>
      <c r="AM582" s="76"/>
      <c r="AN582" s="76"/>
      <c r="AO582" s="76"/>
    </row>
    <row r="583" spans="1:41" ht="12.45">
      <c r="A583" s="27" t="s">
        <v>2393</v>
      </c>
      <c r="B583" s="78">
        <f t="shared" si="30"/>
        <v>16</v>
      </c>
      <c r="C583" s="33" t="s">
        <v>2394</v>
      </c>
      <c r="D583" s="78">
        <f t="shared" si="33"/>
        <v>10</v>
      </c>
      <c r="E583" s="33" t="s">
        <v>2394</v>
      </c>
      <c r="F583" s="78">
        <v>1</v>
      </c>
      <c r="G583" s="78">
        <v>1</v>
      </c>
      <c r="H583" s="33" t="s">
        <v>2389</v>
      </c>
      <c r="I583" s="33" t="s">
        <v>66</v>
      </c>
      <c r="J583" s="33" t="s">
        <v>35</v>
      </c>
      <c r="K583" s="38"/>
      <c r="L583" s="11" t="s">
        <v>36</v>
      </c>
      <c r="M583" s="11" t="s">
        <v>2385</v>
      </c>
      <c r="N583" s="11" t="s">
        <v>3119</v>
      </c>
      <c r="O583" s="12" t="s">
        <v>4578</v>
      </c>
      <c r="P583" s="25">
        <v>2523</v>
      </c>
      <c r="Q583" s="76">
        <v>0</v>
      </c>
      <c r="R583" s="14"/>
      <c r="S583" s="14"/>
      <c r="T583" s="14"/>
      <c r="U583" s="38"/>
      <c r="V583" s="92"/>
      <c r="W583" s="38"/>
      <c r="X583" s="79"/>
      <c r="Y583" s="14"/>
      <c r="Z583" s="14">
        <v>1</v>
      </c>
      <c r="AA583" s="77">
        <v>-2</v>
      </c>
      <c r="AB583" s="77"/>
      <c r="AC583" s="76"/>
      <c r="AD583" s="76"/>
      <c r="AE583" s="76"/>
      <c r="AF583" s="76"/>
      <c r="AG583" s="76"/>
      <c r="AH583" s="76"/>
      <c r="AI583" s="76"/>
      <c r="AJ583" s="76"/>
      <c r="AK583" s="76"/>
      <c r="AL583" s="76"/>
      <c r="AM583" s="76"/>
      <c r="AN583" s="76"/>
      <c r="AO583" s="76"/>
    </row>
    <row r="584" spans="1:41" ht="12.45">
      <c r="A584" s="27" t="s">
        <v>98</v>
      </c>
      <c r="B584" s="78">
        <f t="shared" si="30"/>
        <v>4</v>
      </c>
      <c r="C584" s="33" t="s">
        <v>2253</v>
      </c>
      <c r="D584" s="78">
        <f t="shared" si="33"/>
        <v>4</v>
      </c>
      <c r="E584" s="33" t="s">
        <v>3121</v>
      </c>
      <c r="F584" s="78">
        <v>2</v>
      </c>
      <c r="G584" s="78">
        <v>1</v>
      </c>
      <c r="H584" s="33" t="s">
        <v>3122</v>
      </c>
      <c r="I584" s="33" t="s">
        <v>98</v>
      </c>
      <c r="J584" s="33" t="s">
        <v>35</v>
      </c>
      <c r="K584" s="38"/>
      <c r="L584" s="11" t="s">
        <v>36</v>
      </c>
      <c r="M584" s="11" t="s">
        <v>2385</v>
      </c>
      <c r="N584" s="11" t="s">
        <v>3119</v>
      </c>
      <c r="O584" s="12" t="s">
        <v>4578</v>
      </c>
      <c r="P584" s="25">
        <v>2523</v>
      </c>
      <c r="Q584" s="76">
        <v>0</v>
      </c>
      <c r="R584" s="14"/>
      <c r="S584" s="14"/>
      <c r="T584" s="14"/>
      <c r="U584" s="38"/>
      <c r="V584" s="92"/>
      <c r="W584" s="38"/>
      <c r="X584" s="79"/>
      <c r="Y584" s="14"/>
      <c r="Z584" s="14">
        <v>1</v>
      </c>
      <c r="AA584" s="77">
        <v>-2</v>
      </c>
      <c r="AB584" s="77"/>
      <c r="AC584" s="76"/>
      <c r="AD584" s="76"/>
      <c r="AE584" s="76"/>
      <c r="AF584" s="76"/>
      <c r="AG584" s="76"/>
      <c r="AH584" s="76"/>
      <c r="AI584" s="76"/>
      <c r="AJ584" s="76"/>
      <c r="AK584" s="76"/>
      <c r="AL584" s="76"/>
      <c r="AM584" s="76"/>
      <c r="AN584" s="76"/>
      <c r="AO584" s="76"/>
    </row>
    <row r="585" spans="1:41" ht="12.45">
      <c r="A585" s="27" t="s">
        <v>677</v>
      </c>
      <c r="B585" s="78">
        <f t="shared" si="30"/>
        <v>3</v>
      </c>
      <c r="C585" s="33" t="s">
        <v>3123</v>
      </c>
      <c r="D585" s="78">
        <f t="shared" si="33"/>
        <v>3</v>
      </c>
      <c r="E585" s="33" t="s">
        <v>3124</v>
      </c>
      <c r="F585" s="78">
        <v>3</v>
      </c>
      <c r="G585" s="78">
        <v>1</v>
      </c>
      <c r="H585" s="33" t="s">
        <v>3125</v>
      </c>
      <c r="I585" s="33" t="s">
        <v>677</v>
      </c>
      <c r="J585" s="33" t="str">
        <f>IF(I585="day","single")</f>
        <v>single</v>
      </c>
      <c r="K585" s="38"/>
      <c r="L585" s="11" t="s">
        <v>36</v>
      </c>
      <c r="M585" s="11" t="s">
        <v>2385</v>
      </c>
      <c r="N585" s="11" t="s">
        <v>3119</v>
      </c>
      <c r="O585" s="12" t="s">
        <v>4578</v>
      </c>
      <c r="P585" s="25">
        <v>2523</v>
      </c>
      <c r="Q585" s="76">
        <v>0</v>
      </c>
      <c r="R585" s="14"/>
      <c r="S585" s="14"/>
      <c r="T585" s="14"/>
      <c r="U585" s="41"/>
      <c r="V585" s="90"/>
      <c r="W585" s="41">
        <v>0</v>
      </c>
      <c r="X585" s="80">
        <v>366</v>
      </c>
      <c r="Y585" s="14"/>
      <c r="Z585" s="14">
        <v>1</v>
      </c>
      <c r="AA585" s="77">
        <v>-2</v>
      </c>
      <c r="AB585" s="77"/>
      <c r="AC585" s="76"/>
      <c r="AD585" s="76"/>
      <c r="AE585" s="76"/>
      <c r="AF585" s="76"/>
      <c r="AG585" s="76"/>
      <c r="AH585" s="76"/>
      <c r="AI585" s="76"/>
      <c r="AJ585" s="76"/>
      <c r="AK585" s="76"/>
      <c r="AL585" s="76"/>
      <c r="AM585" s="76"/>
      <c r="AN585" s="76"/>
      <c r="AO585" s="76"/>
    </row>
    <row r="586" spans="1:41" ht="12.45">
      <c r="A586" s="27" t="s">
        <v>4579</v>
      </c>
      <c r="B586" s="78">
        <f t="shared" si="30"/>
        <v>19</v>
      </c>
      <c r="C586" s="33" t="s">
        <v>4580</v>
      </c>
      <c r="D586" s="78">
        <f t="shared" si="33"/>
        <v>4</v>
      </c>
      <c r="E586" s="33" t="s">
        <v>4580</v>
      </c>
      <c r="F586" s="14"/>
      <c r="G586" s="14"/>
      <c r="H586" s="33" t="s">
        <v>4581</v>
      </c>
      <c r="I586" s="33" t="s">
        <v>807</v>
      </c>
      <c r="J586" s="33" t="s">
        <v>35</v>
      </c>
      <c r="K586" s="38"/>
      <c r="L586" s="11" t="s">
        <v>36</v>
      </c>
      <c r="M586" s="11" t="s">
        <v>2385</v>
      </c>
      <c r="N586" s="11" t="s">
        <v>3119</v>
      </c>
      <c r="O586" s="12" t="s">
        <v>4578</v>
      </c>
      <c r="P586" s="25">
        <v>2523</v>
      </c>
      <c r="Q586" s="76">
        <v>1</v>
      </c>
      <c r="R586" s="14"/>
      <c r="S586" s="33" t="s">
        <v>4321</v>
      </c>
      <c r="T586" s="33" t="s">
        <v>48</v>
      </c>
      <c r="U586" s="41"/>
      <c r="V586" s="90"/>
      <c r="W586" s="41">
        <v>0</v>
      </c>
      <c r="X586" s="79"/>
      <c r="Y586" s="33" t="s">
        <v>451</v>
      </c>
      <c r="Z586" s="14">
        <v>1</v>
      </c>
      <c r="AA586" s="77">
        <v>-1</v>
      </c>
      <c r="AB586" s="77"/>
      <c r="AC586" s="76"/>
      <c r="AD586" s="76"/>
      <c r="AE586" s="76"/>
      <c r="AF586" s="76"/>
      <c r="AG586" s="76"/>
      <c r="AH586" s="76"/>
      <c r="AI586" s="76"/>
      <c r="AJ586" s="76"/>
      <c r="AK586" s="76"/>
      <c r="AL586" s="76"/>
      <c r="AM586" s="76"/>
      <c r="AN586" s="76"/>
      <c r="AO586" s="76"/>
    </row>
    <row r="587" spans="1:41" ht="12.45">
      <c r="A587" s="27" t="s">
        <v>4582</v>
      </c>
      <c r="B587" s="78">
        <f t="shared" si="30"/>
        <v>14</v>
      </c>
      <c r="C587" s="33" t="s">
        <v>4583</v>
      </c>
      <c r="D587" s="78">
        <f t="shared" si="33"/>
        <v>4</v>
      </c>
      <c r="E587" s="33" t="s">
        <v>4583</v>
      </c>
      <c r="F587" s="14"/>
      <c r="G587" s="14"/>
      <c r="H587" s="33" t="s">
        <v>4584</v>
      </c>
      <c r="I587" s="33" t="s">
        <v>807</v>
      </c>
      <c r="J587" s="33" t="s">
        <v>35</v>
      </c>
      <c r="K587" s="38"/>
      <c r="L587" s="11" t="s">
        <v>36</v>
      </c>
      <c r="M587" s="11" t="s">
        <v>2385</v>
      </c>
      <c r="N587" s="11" t="s">
        <v>3119</v>
      </c>
      <c r="O587" s="12" t="s">
        <v>4578</v>
      </c>
      <c r="P587" s="25">
        <v>2523</v>
      </c>
      <c r="Q587" s="76">
        <v>1</v>
      </c>
      <c r="R587" s="14"/>
      <c r="S587" s="14"/>
      <c r="T587" s="14"/>
      <c r="U587" s="41"/>
      <c r="V587" s="90"/>
      <c r="W587" s="41">
        <v>0</v>
      </c>
      <c r="X587" s="79"/>
      <c r="Y587" s="33" t="s">
        <v>451</v>
      </c>
      <c r="Z587" s="14">
        <v>1</v>
      </c>
      <c r="AA587" s="77">
        <v>-1</v>
      </c>
      <c r="AB587" s="77"/>
      <c r="AC587" s="76"/>
      <c r="AD587" s="76"/>
      <c r="AE587" s="76"/>
      <c r="AF587" s="76"/>
      <c r="AG587" s="76"/>
      <c r="AH587" s="76"/>
      <c r="AI587" s="76"/>
      <c r="AJ587" s="76"/>
      <c r="AK587" s="76"/>
      <c r="AL587" s="76"/>
      <c r="AM587" s="76"/>
      <c r="AN587" s="76"/>
      <c r="AO587" s="76"/>
    </row>
    <row r="588" spans="1:41" ht="12.45">
      <c r="A588" s="27" t="s">
        <v>4585</v>
      </c>
      <c r="B588" s="78">
        <f t="shared" si="30"/>
        <v>20</v>
      </c>
      <c r="C588" s="33" t="s">
        <v>4586</v>
      </c>
      <c r="D588" s="78">
        <f t="shared" si="33"/>
        <v>5</v>
      </c>
      <c r="E588" s="33" t="s">
        <v>4586</v>
      </c>
      <c r="F588" s="14"/>
      <c r="G588" s="14"/>
      <c r="H588" s="33" t="s">
        <v>4587</v>
      </c>
      <c r="I588" s="33" t="s">
        <v>807</v>
      </c>
      <c r="J588" s="33" t="s">
        <v>35</v>
      </c>
      <c r="K588" s="38"/>
      <c r="L588" s="11" t="s">
        <v>36</v>
      </c>
      <c r="M588" s="11" t="s">
        <v>2385</v>
      </c>
      <c r="N588" s="11" t="s">
        <v>3119</v>
      </c>
      <c r="O588" s="12" t="s">
        <v>4578</v>
      </c>
      <c r="P588" s="25">
        <v>2523</v>
      </c>
      <c r="Q588" s="76">
        <v>1</v>
      </c>
      <c r="R588" s="14"/>
      <c r="S588" s="33" t="s">
        <v>4588</v>
      </c>
      <c r="T588" s="14"/>
      <c r="U588" s="41"/>
      <c r="V588" s="90"/>
      <c r="W588" s="41">
        <v>0</v>
      </c>
      <c r="X588" s="79"/>
      <c r="Y588" s="14"/>
      <c r="Z588" s="14">
        <v>1</v>
      </c>
      <c r="AA588" s="77">
        <v>-1</v>
      </c>
      <c r="AB588" s="77"/>
      <c r="AC588" s="76"/>
      <c r="AD588" s="76"/>
      <c r="AE588" s="76"/>
      <c r="AF588" s="76"/>
      <c r="AG588" s="76"/>
      <c r="AH588" s="76"/>
      <c r="AI588" s="76"/>
      <c r="AJ588" s="76"/>
      <c r="AK588" s="76"/>
      <c r="AL588" s="76"/>
      <c r="AM588" s="76"/>
      <c r="AN588" s="76"/>
      <c r="AO588" s="76"/>
    </row>
    <row r="589" spans="1:41" ht="12.45">
      <c r="A589" s="27" t="s">
        <v>4589</v>
      </c>
      <c r="B589" s="78">
        <f t="shared" si="30"/>
        <v>17</v>
      </c>
      <c r="C589" s="33" t="s">
        <v>4590</v>
      </c>
      <c r="D589" s="78">
        <f t="shared" si="33"/>
        <v>4</v>
      </c>
      <c r="E589" s="33" t="s">
        <v>4590</v>
      </c>
      <c r="F589" s="14"/>
      <c r="G589" s="14"/>
      <c r="H589" s="33" t="s">
        <v>4591</v>
      </c>
      <c r="I589" s="33" t="s">
        <v>807</v>
      </c>
      <c r="J589" s="33" t="s">
        <v>35</v>
      </c>
      <c r="K589" s="38"/>
      <c r="L589" s="11" t="s">
        <v>36</v>
      </c>
      <c r="M589" s="11" t="s">
        <v>2385</v>
      </c>
      <c r="N589" s="11" t="s">
        <v>3119</v>
      </c>
      <c r="O589" s="12" t="s">
        <v>4578</v>
      </c>
      <c r="P589" s="25">
        <v>2523</v>
      </c>
      <c r="Q589" s="76">
        <v>1</v>
      </c>
      <c r="R589" s="14"/>
      <c r="S589" s="33" t="s">
        <v>4592</v>
      </c>
      <c r="T589" s="14"/>
      <c r="U589" s="41"/>
      <c r="V589" s="90"/>
      <c r="W589" s="41">
        <v>0</v>
      </c>
      <c r="X589" s="79"/>
      <c r="Y589" s="14"/>
      <c r="Z589" s="14">
        <v>1</v>
      </c>
      <c r="AA589" s="77">
        <v>-1</v>
      </c>
      <c r="AB589" s="77"/>
      <c r="AC589" s="76"/>
      <c r="AD589" s="76"/>
      <c r="AE589" s="76"/>
      <c r="AF589" s="76"/>
      <c r="AG589" s="76"/>
      <c r="AH589" s="76"/>
      <c r="AI589" s="76"/>
      <c r="AJ589" s="76"/>
      <c r="AK589" s="76"/>
      <c r="AL589" s="76"/>
      <c r="AM589" s="76"/>
      <c r="AN589" s="76"/>
      <c r="AO589" s="76"/>
    </row>
    <row r="590" spans="1:41" ht="12.45">
      <c r="A590" s="27" t="s">
        <v>4593</v>
      </c>
      <c r="B590" s="78">
        <f t="shared" si="30"/>
        <v>25</v>
      </c>
      <c r="C590" s="33" t="s">
        <v>4594</v>
      </c>
      <c r="D590" s="78">
        <f t="shared" si="33"/>
        <v>5</v>
      </c>
      <c r="E590" s="33" t="s">
        <v>4594</v>
      </c>
      <c r="F590" s="14"/>
      <c r="G590" s="14"/>
      <c r="H590" s="33" t="s">
        <v>4595</v>
      </c>
      <c r="I590" s="33" t="s">
        <v>807</v>
      </c>
      <c r="J590" s="33" t="s">
        <v>35</v>
      </c>
      <c r="K590" s="38"/>
      <c r="L590" s="11" t="s">
        <v>36</v>
      </c>
      <c r="M590" s="11" t="s">
        <v>2385</v>
      </c>
      <c r="N590" s="11" t="s">
        <v>3119</v>
      </c>
      <c r="O590" s="12" t="s">
        <v>4578</v>
      </c>
      <c r="P590" s="25">
        <v>2523</v>
      </c>
      <c r="Q590" s="76">
        <v>1</v>
      </c>
      <c r="R590" s="14"/>
      <c r="S590" s="33" t="s">
        <v>4596</v>
      </c>
      <c r="T590" s="14"/>
      <c r="U590" s="41"/>
      <c r="V590" s="90"/>
      <c r="W590" s="41">
        <v>0</v>
      </c>
      <c r="X590" s="79"/>
      <c r="Y590" s="14"/>
      <c r="Z590" s="14">
        <v>1</v>
      </c>
      <c r="AA590" s="77">
        <v>-1</v>
      </c>
      <c r="AB590" s="77"/>
      <c r="AC590" s="76"/>
      <c r="AD590" s="76"/>
      <c r="AE590" s="76"/>
      <c r="AF590" s="76"/>
      <c r="AG590" s="76"/>
      <c r="AH590" s="76"/>
      <c r="AI590" s="76"/>
      <c r="AJ590" s="76"/>
      <c r="AK590" s="76"/>
      <c r="AL590" s="76"/>
      <c r="AM590" s="76"/>
      <c r="AN590" s="76"/>
      <c r="AO590" s="76"/>
    </row>
    <row r="591" spans="1:41" ht="12.45">
      <c r="A591" s="27" t="s">
        <v>4597</v>
      </c>
      <c r="B591" s="78">
        <f t="shared" si="30"/>
        <v>22</v>
      </c>
      <c r="C591" s="33" t="s">
        <v>4598</v>
      </c>
      <c r="D591" s="78">
        <f t="shared" si="33"/>
        <v>5</v>
      </c>
      <c r="E591" s="33" t="s">
        <v>4598</v>
      </c>
      <c r="F591" s="14"/>
      <c r="G591" s="14"/>
      <c r="H591" s="33" t="s">
        <v>4599</v>
      </c>
      <c r="I591" s="33" t="s">
        <v>807</v>
      </c>
      <c r="J591" s="33" t="s">
        <v>35</v>
      </c>
      <c r="K591" s="38"/>
      <c r="L591" s="11" t="s">
        <v>36</v>
      </c>
      <c r="M591" s="11" t="s">
        <v>2385</v>
      </c>
      <c r="N591" s="11" t="s">
        <v>3119</v>
      </c>
      <c r="O591" s="12" t="s">
        <v>4578</v>
      </c>
      <c r="P591" s="25">
        <v>2523</v>
      </c>
      <c r="Q591" s="76">
        <v>1</v>
      </c>
      <c r="R591" s="14"/>
      <c r="S591" s="33" t="s">
        <v>4600</v>
      </c>
      <c r="T591" s="14"/>
      <c r="U591" s="41"/>
      <c r="V591" s="90"/>
      <c r="W591" s="41">
        <v>0</v>
      </c>
      <c r="X591" s="79"/>
      <c r="Y591" s="14"/>
      <c r="Z591" s="14">
        <v>1</v>
      </c>
      <c r="AA591" s="77">
        <v>-1</v>
      </c>
      <c r="AB591" s="77"/>
      <c r="AC591" s="76"/>
      <c r="AD591" s="76"/>
      <c r="AE591" s="76"/>
      <c r="AF591" s="76"/>
      <c r="AG591" s="76"/>
      <c r="AH591" s="76"/>
      <c r="AI591" s="76"/>
      <c r="AJ591" s="76"/>
      <c r="AK591" s="76"/>
      <c r="AL591" s="76"/>
      <c r="AM591" s="76"/>
      <c r="AN591" s="76"/>
      <c r="AO591" s="76"/>
    </row>
    <row r="592" spans="1:41" ht="12.45">
      <c r="A592" s="27" t="s">
        <v>4601</v>
      </c>
      <c r="B592" s="78">
        <f t="shared" si="30"/>
        <v>9</v>
      </c>
      <c r="C592" s="33" t="s">
        <v>4602</v>
      </c>
      <c r="D592" s="78">
        <f t="shared" si="33"/>
        <v>4</v>
      </c>
      <c r="E592" s="33" t="s">
        <v>4602</v>
      </c>
      <c r="F592" s="14"/>
      <c r="G592" s="14"/>
      <c r="H592" s="33" t="s">
        <v>4603</v>
      </c>
      <c r="I592" s="33" t="s">
        <v>807</v>
      </c>
      <c r="J592" s="33" t="s">
        <v>35</v>
      </c>
      <c r="K592" s="38"/>
      <c r="L592" s="11" t="s">
        <v>36</v>
      </c>
      <c r="M592" s="11" t="s">
        <v>2385</v>
      </c>
      <c r="N592" s="11" t="s">
        <v>3119</v>
      </c>
      <c r="O592" s="12" t="s">
        <v>4578</v>
      </c>
      <c r="P592" s="25">
        <v>2523</v>
      </c>
      <c r="Q592" s="76">
        <v>1</v>
      </c>
      <c r="R592" s="14"/>
      <c r="S592" s="33" t="s">
        <v>4604</v>
      </c>
      <c r="T592" s="33" t="s">
        <v>48</v>
      </c>
      <c r="U592" s="41"/>
      <c r="V592" s="90"/>
      <c r="W592" s="41">
        <v>0</v>
      </c>
      <c r="X592" s="79"/>
      <c r="Y592" s="14"/>
      <c r="Z592" s="14">
        <v>1</v>
      </c>
      <c r="AA592" s="77">
        <v>-1</v>
      </c>
      <c r="AB592" s="77"/>
      <c r="AC592" s="76"/>
      <c r="AD592" s="76"/>
      <c r="AE592" s="76"/>
      <c r="AF592" s="76"/>
      <c r="AG592" s="76"/>
      <c r="AH592" s="76"/>
      <c r="AI592" s="76"/>
      <c r="AJ592" s="76"/>
      <c r="AK592" s="76"/>
      <c r="AL592" s="76"/>
      <c r="AM592" s="76"/>
      <c r="AN592" s="76"/>
      <c r="AO592" s="76"/>
    </row>
    <row r="593" spans="1:41" ht="12.45">
      <c r="A593" s="27" t="s">
        <v>4605</v>
      </c>
      <c r="B593" s="78">
        <f t="shared" si="30"/>
        <v>24</v>
      </c>
      <c r="C593" s="33" t="s">
        <v>4606</v>
      </c>
      <c r="D593" s="78">
        <f t="shared" si="33"/>
        <v>5</v>
      </c>
      <c r="E593" s="33" t="s">
        <v>4606</v>
      </c>
      <c r="F593" s="14"/>
      <c r="G593" s="14"/>
      <c r="H593" s="33" t="s">
        <v>4607</v>
      </c>
      <c r="I593" s="33" t="s">
        <v>807</v>
      </c>
      <c r="J593" s="33" t="s">
        <v>35</v>
      </c>
      <c r="K593" s="38"/>
      <c r="L593" s="11" t="s">
        <v>36</v>
      </c>
      <c r="M593" s="11" t="s">
        <v>2385</v>
      </c>
      <c r="N593" s="11" t="s">
        <v>3119</v>
      </c>
      <c r="O593" s="12" t="s">
        <v>4578</v>
      </c>
      <c r="P593" s="25">
        <v>2523</v>
      </c>
      <c r="Q593" s="76">
        <v>1</v>
      </c>
      <c r="R593" s="14"/>
      <c r="S593" s="33" t="s">
        <v>4608</v>
      </c>
      <c r="T593" s="33" t="s">
        <v>48</v>
      </c>
      <c r="U593" s="41"/>
      <c r="V593" s="90"/>
      <c r="W593" s="41">
        <v>0</v>
      </c>
      <c r="X593" s="79"/>
      <c r="Y593" s="33" t="s">
        <v>451</v>
      </c>
      <c r="Z593" s="14">
        <v>1</v>
      </c>
      <c r="AA593" s="77">
        <v>-1</v>
      </c>
      <c r="AB593" s="77"/>
      <c r="AC593" s="76"/>
      <c r="AD593" s="76"/>
      <c r="AE593" s="76"/>
      <c r="AF593" s="76"/>
      <c r="AG593" s="76"/>
      <c r="AH593" s="76"/>
      <c r="AI593" s="76"/>
      <c r="AJ593" s="76"/>
      <c r="AK593" s="76"/>
      <c r="AL593" s="76"/>
      <c r="AM593" s="76"/>
      <c r="AN593" s="76"/>
      <c r="AO593" s="76"/>
    </row>
    <row r="594" spans="1:41" ht="12.45">
      <c r="A594" s="27" t="s">
        <v>4609</v>
      </c>
      <c r="B594" s="78">
        <f t="shared" si="30"/>
        <v>17</v>
      </c>
      <c r="C594" s="33" t="s">
        <v>4610</v>
      </c>
      <c r="D594" s="78">
        <f t="shared" si="33"/>
        <v>5</v>
      </c>
      <c r="E594" s="33" t="s">
        <v>4610</v>
      </c>
      <c r="F594" s="14"/>
      <c r="G594" s="14"/>
      <c r="H594" s="33" t="s">
        <v>4611</v>
      </c>
      <c r="I594" s="33" t="s">
        <v>4612</v>
      </c>
      <c r="J594" s="33" t="s">
        <v>35</v>
      </c>
      <c r="K594" s="38"/>
      <c r="L594" s="11" t="s">
        <v>36</v>
      </c>
      <c r="M594" s="11" t="s">
        <v>2385</v>
      </c>
      <c r="N594" s="11" t="s">
        <v>3119</v>
      </c>
      <c r="O594" s="12" t="s">
        <v>4578</v>
      </c>
      <c r="P594" s="25">
        <v>2523</v>
      </c>
      <c r="Q594" s="76">
        <v>1</v>
      </c>
      <c r="R594" s="14" t="s">
        <v>4378</v>
      </c>
      <c r="S594" s="33"/>
      <c r="T594" s="33" t="s">
        <v>48</v>
      </c>
      <c r="U594" s="41"/>
      <c r="V594" s="90"/>
      <c r="W594" s="41">
        <v>0</v>
      </c>
      <c r="X594" s="79"/>
      <c r="Y594" s="14"/>
      <c r="Z594" s="14">
        <v>1</v>
      </c>
      <c r="AA594" s="77">
        <v>-1</v>
      </c>
      <c r="AB594" s="77"/>
      <c r="AC594" s="76"/>
      <c r="AD594" s="76"/>
      <c r="AE594" s="76"/>
      <c r="AF594" s="76"/>
      <c r="AG594" s="76"/>
      <c r="AH594" s="76"/>
      <c r="AI594" s="76"/>
      <c r="AJ594" s="76"/>
      <c r="AK594" s="76"/>
      <c r="AL594" s="76"/>
      <c r="AM594" s="76"/>
      <c r="AN594" s="76"/>
      <c r="AO594" s="76"/>
    </row>
    <row r="595" spans="1:41" ht="12.45">
      <c r="A595" s="27" t="s">
        <v>4613</v>
      </c>
      <c r="B595" s="78">
        <f t="shared" si="30"/>
        <v>23</v>
      </c>
      <c r="C595" s="33" t="s">
        <v>4614</v>
      </c>
      <c r="D595" s="78">
        <f t="shared" si="33"/>
        <v>5</v>
      </c>
      <c r="E595" s="33" t="s">
        <v>4614</v>
      </c>
      <c r="F595" s="14"/>
      <c r="G595" s="14"/>
      <c r="H595" s="33" t="s">
        <v>4615</v>
      </c>
      <c r="I595" s="33" t="s">
        <v>807</v>
      </c>
      <c r="J595" s="33" t="s">
        <v>35</v>
      </c>
      <c r="K595" s="38"/>
      <c r="L595" s="11" t="s">
        <v>36</v>
      </c>
      <c r="M595" s="11" t="s">
        <v>2385</v>
      </c>
      <c r="N595" s="11" t="s">
        <v>3119</v>
      </c>
      <c r="O595" s="12" t="s">
        <v>4578</v>
      </c>
      <c r="P595" s="25">
        <v>2523</v>
      </c>
      <c r="Q595" s="76">
        <v>1</v>
      </c>
      <c r="R595" s="14"/>
      <c r="S595" s="33" t="s">
        <v>4616</v>
      </c>
      <c r="T595" s="33" t="s">
        <v>48</v>
      </c>
      <c r="U595" s="41"/>
      <c r="V595" s="90"/>
      <c r="W595" s="41">
        <v>0</v>
      </c>
      <c r="X595" s="79"/>
      <c r="Y595" s="33" t="s">
        <v>451</v>
      </c>
      <c r="Z595" s="14">
        <v>1</v>
      </c>
      <c r="AA595" s="77">
        <v>-1</v>
      </c>
      <c r="AB595" s="77"/>
      <c r="AC595" s="76"/>
      <c r="AD595" s="76"/>
      <c r="AE595" s="76"/>
      <c r="AF595" s="76"/>
      <c r="AG595" s="76"/>
      <c r="AH595" s="76"/>
      <c r="AI595" s="76"/>
      <c r="AJ595" s="76"/>
      <c r="AK595" s="76"/>
      <c r="AL595" s="76"/>
      <c r="AM595" s="76"/>
      <c r="AN595" s="76"/>
      <c r="AO595" s="76"/>
    </row>
    <row r="596" spans="1:41" ht="12.45">
      <c r="A596" s="27" t="s">
        <v>4617</v>
      </c>
      <c r="B596" s="78">
        <f t="shared" si="30"/>
        <v>12</v>
      </c>
      <c r="C596" s="33" t="s">
        <v>4618</v>
      </c>
      <c r="D596" s="78">
        <f t="shared" si="33"/>
        <v>5</v>
      </c>
      <c r="E596" s="33" t="s">
        <v>4618</v>
      </c>
      <c r="F596" s="14"/>
      <c r="G596" s="14"/>
      <c r="H596" s="33" t="s">
        <v>4619</v>
      </c>
      <c r="I596" s="33" t="s">
        <v>807</v>
      </c>
      <c r="J596" s="33" t="s">
        <v>35</v>
      </c>
      <c r="K596" s="38"/>
      <c r="L596" s="11" t="s">
        <v>36</v>
      </c>
      <c r="M596" s="11" t="s">
        <v>2385</v>
      </c>
      <c r="N596" s="11" t="s">
        <v>3119</v>
      </c>
      <c r="O596" s="12" t="s">
        <v>4578</v>
      </c>
      <c r="P596" s="25">
        <v>2523</v>
      </c>
      <c r="Q596" s="76">
        <v>1</v>
      </c>
      <c r="R596" s="14"/>
      <c r="S596" s="33" t="s">
        <v>4620</v>
      </c>
      <c r="T596" s="14"/>
      <c r="U596" s="41"/>
      <c r="V596" s="90"/>
      <c r="W596" s="41">
        <v>0</v>
      </c>
      <c r="X596" s="79"/>
      <c r="Y596" s="14"/>
      <c r="Z596" s="14">
        <v>1</v>
      </c>
      <c r="AA596" s="77">
        <v>-1</v>
      </c>
      <c r="AB596" s="77"/>
      <c r="AC596" s="76"/>
      <c r="AD596" s="76"/>
      <c r="AE596" s="76"/>
      <c r="AF596" s="76"/>
      <c r="AG596" s="76"/>
      <c r="AH596" s="76"/>
      <c r="AI596" s="76"/>
      <c r="AJ596" s="76"/>
      <c r="AK596" s="76"/>
      <c r="AL596" s="76"/>
      <c r="AM596" s="76"/>
      <c r="AN596" s="76"/>
      <c r="AO596" s="76"/>
    </row>
    <row r="597" spans="1:41" ht="12.45">
      <c r="A597" s="27" t="s">
        <v>4621</v>
      </c>
      <c r="B597" s="78">
        <f t="shared" si="30"/>
        <v>18</v>
      </c>
      <c r="C597" s="33" t="s">
        <v>4622</v>
      </c>
      <c r="D597" s="78">
        <f t="shared" si="33"/>
        <v>5</v>
      </c>
      <c r="E597" s="33" t="s">
        <v>4622</v>
      </c>
      <c r="F597" s="14"/>
      <c r="G597" s="14"/>
      <c r="H597" s="33" t="s">
        <v>4623</v>
      </c>
      <c r="I597" s="33" t="s">
        <v>807</v>
      </c>
      <c r="J597" s="33" t="s">
        <v>35</v>
      </c>
      <c r="K597" s="38"/>
      <c r="L597" s="11" t="s">
        <v>36</v>
      </c>
      <c r="M597" s="11" t="s">
        <v>2385</v>
      </c>
      <c r="N597" s="11" t="s">
        <v>3119</v>
      </c>
      <c r="O597" s="12" t="s">
        <v>4578</v>
      </c>
      <c r="P597" s="25">
        <v>2523</v>
      </c>
      <c r="Q597" s="76">
        <v>1</v>
      </c>
      <c r="R597" s="14"/>
      <c r="S597" s="33" t="s">
        <v>4624</v>
      </c>
      <c r="T597" s="33" t="s">
        <v>48</v>
      </c>
      <c r="U597" s="41"/>
      <c r="V597" s="90"/>
      <c r="W597" s="41">
        <v>0</v>
      </c>
      <c r="X597" s="79"/>
      <c r="Y597" s="14"/>
      <c r="Z597" s="14">
        <v>1</v>
      </c>
      <c r="AA597" s="77">
        <v>-1</v>
      </c>
      <c r="AB597" s="77"/>
      <c r="AC597" s="76"/>
      <c r="AD597" s="76"/>
      <c r="AE597" s="76"/>
      <c r="AF597" s="76"/>
      <c r="AG597" s="76"/>
      <c r="AH597" s="76"/>
      <c r="AI597" s="76"/>
      <c r="AJ597" s="76"/>
      <c r="AK597" s="76"/>
      <c r="AL597" s="76"/>
      <c r="AM597" s="76"/>
      <c r="AN597" s="76"/>
      <c r="AO597" s="76"/>
    </row>
    <row r="598" spans="1:41" ht="12.45">
      <c r="A598" s="27" t="s">
        <v>2393</v>
      </c>
      <c r="B598" s="78">
        <f t="shared" si="30"/>
        <v>16</v>
      </c>
      <c r="C598" s="33" t="s">
        <v>2394</v>
      </c>
      <c r="D598" s="78">
        <f t="shared" si="33"/>
        <v>10</v>
      </c>
      <c r="E598" s="33" t="s">
        <v>2394</v>
      </c>
      <c r="F598" s="78">
        <v>1</v>
      </c>
      <c r="G598" s="78">
        <v>1</v>
      </c>
      <c r="H598" s="33" t="s">
        <v>2389</v>
      </c>
      <c r="I598" s="33" t="s">
        <v>66</v>
      </c>
      <c r="J598" s="33" t="s">
        <v>35</v>
      </c>
      <c r="K598" s="38"/>
      <c r="L598" s="11" t="s">
        <v>36</v>
      </c>
      <c r="M598" s="11" t="s">
        <v>2385</v>
      </c>
      <c r="N598" s="11" t="s">
        <v>3119</v>
      </c>
      <c r="O598" s="12" t="s">
        <v>4625</v>
      </c>
      <c r="P598" s="25">
        <v>2524</v>
      </c>
      <c r="Q598" s="76">
        <v>0</v>
      </c>
      <c r="R598" s="14"/>
      <c r="S598" s="14"/>
      <c r="T598" s="14"/>
      <c r="U598" s="38"/>
      <c r="V598" s="92"/>
      <c r="W598" s="38"/>
      <c r="X598" s="79"/>
      <c r="Y598" s="14"/>
      <c r="Z598" s="14">
        <v>1</v>
      </c>
      <c r="AA598" s="77">
        <v>-2</v>
      </c>
      <c r="AB598" s="77"/>
      <c r="AC598" s="76"/>
      <c r="AD598" s="76"/>
      <c r="AE598" s="76"/>
      <c r="AF598" s="76"/>
      <c r="AG598" s="76"/>
      <c r="AH598" s="76"/>
      <c r="AI598" s="76"/>
      <c r="AJ598" s="76"/>
      <c r="AK598" s="76"/>
      <c r="AL598" s="76"/>
      <c r="AM598" s="76"/>
      <c r="AN598" s="76"/>
      <c r="AO598" s="76"/>
    </row>
    <row r="599" spans="1:41" ht="12.45">
      <c r="A599" s="27" t="s">
        <v>98</v>
      </c>
      <c r="B599" s="78">
        <f t="shared" si="30"/>
        <v>4</v>
      </c>
      <c r="C599" s="33" t="s">
        <v>2253</v>
      </c>
      <c r="D599" s="78">
        <f t="shared" si="33"/>
        <v>4</v>
      </c>
      <c r="E599" s="33" t="s">
        <v>3121</v>
      </c>
      <c r="F599" s="78">
        <v>2</v>
      </c>
      <c r="G599" s="78">
        <v>1</v>
      </c>
      <c r="H599" s="33" t="s">
        <v>3122</v>
      </c>
      <c r="I599" s="33" t="s">
        <v>98</v>
      </c>
      <c r="J599" s="33" t="s">
        <v>35</v>
      </c>
      <c r="K599" s="38"/>
      <c r="L599" s="11" t="s">
        <v>36</v>
      </c>
      <c r="M599" s="11" t="s">
        <v>2385</v>
      </c>
      <c r="N599" s="11" t="s">
        <v>3119</v>
      </c>
      <c r="O599" s="12" t="s">
        <v>4625</v>
      </c>
      <c r="P599" s="25">
        <v>2524</v>
      </c>
      <c r="Q599" s="76">
        <v>1</v>
      </c>
      <c r="R599" s="14"/>
      <c r="S599" s="14"/>
      <c r="T599" s="14"/>
      <c r="U599" s="38"/>
      <c r="V599" s="92"/>
      <c r="W599" s="38"/>
      <c r="X599" s="79"/>
      <c r="Y599" s="14"/>
      <c r="Z599" s="14">
        <v>1</v>
      </c>
      <c r="AA599" s="77">
        <v>-1</v>
      </c>
      <c r="AB599" s="77"/>
      <c r="AC599" s="76"/>
      <c r="AD599" s="76"/>
      <c r="AE599" s="76"/>
      <c r="AF599" s="76"/>
      <c r="AG599" s="76"/>
      <c r="AH599" s="76"/>
      <c r="AI599" s="76"/>
      <c r="AJ599" s="76"/>
      <c r="AK599" s="76"/>
      <c r="AL599" s="76"/>
      <c r="AM599" s="76"/>
      <c r="AN599" s="76"/>
      <c r="AO599" s="76"/>
    </row>
    <row r="600" spans="1:41" ht="12.45">
      <c r="A600" s="27" t="s">
        <v>677</v>
      </c>
      <c r="B600" s="78">
        <f t="shared" si="30"/>
        <v>3</v>
      </c>
      <c r="C600" s="33" t="s">
        <v>3123</v>
      </c>
      <c r="D600" s="78">
        <f t="shared" si="33"/>
        <v>3</v>
      </c>
      <c r="E600" s="33" t="s">
        <v>3124</v>
      </c>
      <c r="F600" s="78">
        <v>3</v>
      </c>
      <c r="G600" s="78">
        <v>1</v>
      </c>
      <c r="H600" s="33" t="s">
        <v>3125</v>
      </c>
      <c r="I600" s="33" t="s">
        <v>677</v>
      </c>
      <c r="J600" s="33" t="str">
        <f>IF(I600="day","single")</f>
        <v>single</v>
      </c>
      <c r="K600" s="38"/>
      <c r="L600" s="11" t="s">
        <v>36</v>
      </c>
      <c r="M600" s="11" t="s">
        <v>2385</v>
      </c>
      <c r="N600" s="11" t="s">
        <v>3119</v>
      </c>
      <c r="O600" s="12" t="s">
        <v>4625</v>
      </c>
      <c r="P600" s="25">
        <v>2524</v>
      </c>
      <c r="Q600" s="76">
        <v>1</v>
      </c>
      <c r="R600" s="14"/>
      <c r="S600" s="14"/>
      <c r="T600" s="14"/>
      <c r="U600" s="41"/>
      <c r="V600" s="90"/>
      <c r="W600" s="41">
        <v>0</v>
      </c>
      <c r="X600" s="80">
        <v>366</v>
      </c>
      <c r="Y600" s="14"/>
      <c r="Z600" s="14">
        <v>1</v>
      </c>
      <c r="AA600" s="77">
        <v>-1</v>
      </c>
      <c r="AB600" s="77"/>
      <c r="AC600" s="76"/>
      <c r="AD600" s="76"/>
      <c r="AE600" s="76"/>
      <c r="AF600" s="76"/>
      <c r="AG600" s="76"/>
      <c r="AH600" s="76"/>
      <c r="AI600" s="76"/>
      <c r="AJ600" s="76"/>
      <c r="AK600" s="76"/>
      <c r="AL600" s="76"/>
      <c r="AM600" s="76"/>
      <c r="AN600" s="76"/>
      <c r="AO600" s="76"/>
    </row>
    <row r="601" spans="1:41" ht="12.45">
      <c r="A601" s="27" t="s">
        <v>4626</v>
      </c>
      <c r="B601" s="78">
        <f t="shared" si="30"/>
        <v>19</v>
      </c>
      <c r="C601" s="33" t="s">
        <v>4627</v>
      </c>
      <c r="D601" s="78">
        <f t="shared" si="33"/>
        <v>4</v>
      </c>
      <c r="E601" s="33" t="s">
        <v>4627</v>
      </c>
      <c r="F601" s="14"/>
      <c r="G601" s="14"/>
      <c r="H601" s="33" t="s">
        <v>4628</v>
      </c>
      <c r="I601" s="33" t="s">
        <v>807</v>
      </c>
      <c r="J601" s="33" t="s">
        <v>35</v>
      </c>
      <c r="K601" s="38"/>
      <c r="L601" s="11" t="s">
        <v>36</v>
      </c>
      <c r="M601" s="11" t="s">
        <v>2385</v>
      </c>
      <c r="N601" s="11" t="s">
        <v>3119</v>
      </c>
      <c r="O601" s="12" t="s">
        <v>4625</v>
      </c>
      <c r="P601" s="25">
        <v>2524</v>
      </c>
      <c r="Q601" s="76">
        <v>1</v>
      </c>
      <c r="R601" s="14"/>
      <c r="S601" s="33" t="s">
        <v>4629</v>
      </c>
      <c r="T601" s="33" t="s">
        <v>48</v>
      </c>
      <c r="U601" s="41"/>
      <c r="V601" s="90"/>
      <c r="W601" s="41">
        <v>0</v>
      </c>
      <c r="X601" s="79"/>
      <c r="Y601" s="14"/>
      <c r="Z601" s="14">
        <v>1</v>
      </c>
      <c r="AA601" s="77">
        <v>-1</v>
      </c>
      <c r="AB601" s="77"/>
      <c r="AC601" s="76"/>
      <c r="AD601" s="76"/>
      <c r="AE601" s="76"/>
      <c r="AF601" s="76"/>
      <c r="AG601" s="76"/>
      <c r="AH601" s="76"/>
      <c r="AI601" s="76"/>
      <c r="AJ601" s="76"/>
      <c r="AK601" s="76"/>
      <c r="AL601" s="76"/>
      <c r="AM601" s="76"/>
      <c r="AN601" s="76"/>
      <c r="AO601" s="76"/>
    </row>
    <row r="602" spans="1:41" ht="12.45">
      <c r="A602" s="27" t="s">
        <v>4630</v>
      </c>
      <c r="B602" s="78">
        <f t="shared" si="30"/>
        <v>19</v>
      </c>
      <c r="C602" s="33" t="s">
        <v>4631</v>
      </c>
      <c r="D602" s="78">
        <f t="shared" si="33"/>
        <v>4</v>
      </c>
      <c r="E602" s="33" t="s">
        <v>4631</v>
      </c>
      <c r="F602" s="14"/>
      <c r="G602" s="14"/>
      <c r="H602" s="33" t="s">
        <v>4632</v>
      </c>
      <c r="I602" s="33" t="s">
        <v>807</v>
      </c>
      <c r="J602" s="33" t="s">
        <v>35</v>
      </c>
      <c r="K602" s="38"/>
      <c r="L602" s="11" t="s">
        <v>36</v>
      </c>
      <c r="M602" s="11" t="s">
        <v>2385</v>
      </c>
      <c r="N602" s="11" t="s">
        <v>3119</v>
      </c>
      <c r="O602" s="12" t="s">
        <v>4625</v>
      </c>
      <c r="P602" s="25">
        <v>2524</v>
      </c>
      <c r="Q602" s="76">
        <v>1</v>
      </c>
      <c r="R602" s="14"/>
      <c r="S602" s="33" t="s">
        <v>4633</v>
      </c>
      <c r="T602" s="33" t="s">
        <v>48</v>
      </c>
      <c r="U602" s="41"/>
      <c r="V602" s="90"/>
      <c r="W602" s="41">
        <v>0</v>
      </c>
      <c r="X602" s="79"/>
      <c r="Y602" s="14"/>
      <c r="Z602" s="14">
        <v>1</v>
      </c>
      <c r="AA602" s="77">
        <v>-1</v>
      </c>
      <c r="AB602" s="77"/>
      <c r="AC602" s="76"/>
      <c r="AD602" s="76"/>
      <c r="AE602" s="76"/>
      <c r="AF602" s="76"/>
      <c r="AG602" s="76"/>
      <c r="AH602" s="76"/>
      <c r="AI602" s="76"/>
      <c r="AJ602" s="76"/>
      <c r="AK602" s="76"/>
      <c r="AL602" s="76"/>
      <c r="AM602" s="76"/>
      <c r="AN602" s="76"/>
      <c r="AO602" s="76"/>
    </row>
    <row r="603" spans="1:41" ht="12.45">
      <c r="A603" s="27" t="s">
        <v>4634</v>
      </c>
      <c r="B603" s="78">
        <f t="shared" si="30"/>
        <v>24</v>
      </c>
      <c r="C603" s="33" t="s">
        <v>4635</v>
      </c>
      <c r="D603" s="78">
        <f t="shared" si="33"/>
        <v>5</v>
      </c>
      <c r="E603" s="33" t="s">
        <v>4635</v>
      </c>
      <c r="F603" s="14"/>
      <c r="G603" s="14"/>
      <c r="H603" s="33" t="s">
        <v>4636</v>
      </c>
      <c r="I603" s="33" t="s">
        <v>807</v>
      </c>
      <c r="J603" s="33" t="s">
        <v>35</v>
      </c>
      <c r="K603" s="38"/>
      <c r="L603" s="11" t="s">
        <v>36</v>
      </c>
      <c r="M603" s="11" t="s">
        <v>2385</v>
      </c>
      <c r="N603" s="11" t="s">
        <v>3119</v>
      </c>
      <c r="O603" s="12" t="s">
        <v>4625</v>
      </c>
      <c r="P603" s="25">
        <v>2524</v>
      </c>
      <c r="Q603" s="76">
        <v>1</v>
      </c>
      <c r="R603" s="14"/>
      <c r="S603" s="33" t="s">
        <v>4637</v>
      </c>
      <c r="T603" s="33" t="s">
        <v>48</v>
      </c>
      <c r="U603" s="41"/>
      <c r="V603" s="90"/>
      <c r="W603" s="41">
        <v>0</v>
      </c>
      <c r="X603" s="79"/>
      <c r="Y603" s="33" t="s">
        <v>451</v>
      </c>
      <c r="Z603" s="14">
        <v>1</v>
      </c>
      <c r="AA603" s="77">
        <v>-1</v>
      </c>
      <c r="AB603" s="77"/>
      <c r="AC603" s="76"/>
      <c r="AD603" s="76"/>
      <c r="AE603" s="76"/>
      <c r="AF603" s="76"/>
      <c r="AG603" s="76"/>
      <c r="AH603" s="76"/>
      <c r="AI603" s="76"/>
      <c r="AJ603" s="76"/>
      <c r="AK603" s="76"/>
      <c r="AL603" s="76"/>
      <c r="AM603" s="76"/>
      <c r="AN603" s="76"/>
      <c r="AO603" s="76"/>
    </row>
    <row r="604" spans="1:41" ht="12.45">
      <c r="A604" s="27" t="s">
        <v>4638</v>
      </c>
      <c r="B604" s="78">
        <f t="shared" si="30"/>
        <v>18</v>
      </c>
      <c r="C604" s="33" t="s">
        <v>4639</v>
      </c>
      <c r="D604" s="78">
        <f t="shared" si="33"/>
        <v>5</v>
      </c>
      <c r="E604" s="33" t="s">
        <v>4639</v>
      </c>
      <c r="F604" s="14"/>
      <c r="G604" s="14"/>
      <c r="H604" s="33" t="s">
        <v>4640</v>
      </c>
      <c r="I604" s="33" t="s">
        <v>807</v>
      </c>
      <c r="J604" s="33" t="s">
        <v>35</v>
      </c>
      <c r="K604" s="38"/>
      <c r="L604" s="11" t="s">
        <v>36</v>
      </c>
      <c r="M604" s="11" t="s">
        <v>2385</v>
      </c>
      <c r="N604" s="11" t="s">
        <v>3119</v>
      </c>
      <c r="O604" s="12" t="s">
        <v>4625</v>
      </c>
      <c r="P604" s="25">
        <v>2524</v>
      </c>
      <c r="Q604" s="76">
        <v>1</v>
      </c>
      <c r="R604" s="14"/>
      <c r="S604" s="33" t="s">
        <v>4641</v>
      </c>
      <c r="T604" s="33" t="s">
        <v>48</v>
      </c>
      <c r="U604" s="41"/>
      <c r="V604" s="90"/>
      <c r="W604" s="41">
        <v>0</v>
      </c>
      <c r="X604" s="79"/>
      <c r="Y604" s="33" t="s">
        <v>451</v>
      </c>
      <c r="Z604" s="14">
        <v>1</v>
      </c>
      <c r="AA604" s="77">
        <v>-1</v>
      </c>
      <c r="AB604" s="77"/>
      <c r="AC604" s="76"/>
      <c r="AD604" s="76"/>
      <c r="AE604" s="76"/>
      <c r="AF604" s="76"/>
      <c r="AG604" s="76"/>
      <c r="AH604" s="76"/>
      <c r="AI604" s="76"/>
      <c r="AJ604" s="76"/>
      <c r="AK604" s="76"/>
      <c r="AL604" s="76"/>
      <c r="AM604" s="76"/>
      <c r="AN604" s="76"/>
      <c r="AO604" s="76"/>
    </row>
    <row r="605" spans="1:41" ht="12.45">
      <c r="A605" s="27" t="s">
        <v>4642</v>
      </c>
      <c r="B605" s="78">
        <f t="shared" si="30"/>
        <v>24</v>
      </c>
      <c r="C605" s="33" t="s">
        <v>4643</v>
      </c>
      <c r="D605" s="78">
        <f t="shared" si="33"/>
        <v>5</v>
      </c>
      <c r="E605" s="33" t="s">
        <v>4643</v>
      </c>
      <c r="F605" s="14"/>
      <c r="G605" s="14"/>
      <c r="H605" s="33" t="s">
        <v>4644</v>
      </c>
      <c r="I605" s="33" t="s">
        <v>807</v>
      </c>
      <c r="J605" s="33" t="s">
        <v>35</v>
      </c>
      <c r="K605" s="38"/>
      <c r="L605" s="11" t="s">
        <v>36</v>
      </c>
      <c r="M605" s="11" t="s">
        <v>2385</v>
      </c>
      <c r="N605" s="11" t="s">
        <v>3119</v>
      </c>
      <c r="O605" s="12" t="s">
        <v>4625</v>
      </c>
      <c r="P605" s="25">
        <v>2524</v>
      </c>
      <c r="Q605" s="76">
        <v>1</v>
      </c>
      <c r="R605" s="14"/>
      <c r="S605" s="33" t="s">
        <v>4645</v>
      </c>
      <c r="T605" s="33" t="s">
        <v>48</v>
      </c>
      <c r="U605" s="41"/>
      <c r="V605" s="90"/>
      <c r="W605" s="41">
        <v>0</v>
      </c>
      <c r="X605" s="79"/>
      <c r="Y605" s="33" t="s">
        <v>451</v>
      </c>
      <c r="Z605" s="14">
        <v>1</v>
      </c>
      <c r="AA605" s="77">
        <v>-1</v>
      </c>
      <c r="AB605" s="77"/>
      <c r="AC605" s="76"/>
      <c r="AD605" s="76"/>
      <c r="AE605" s="76"/>
      <c r="AF605" s="76"/>
      <c r="AG605" s="76"/>
      <c r="AH605" s="76"/>
      <c r="AI605" s="76"/>
      <c r="AJ605" s="76"/>
      <c r="AK605" s="76"/>
      <c r="AL605" s="76"/>
      <c r="AM605" s="76"/>
      <c r="AN605" s="76"/>
      <c r="AO605" s="76"/>
    </row>
    <row r="606" spans="1:41" ht="12.45">
      <c r="A606" s="27" t="s">
        <v>4646</v>
      </c>
      <c r="B606" s="78">
        <f t="shared" si="30"/>
        <v>18</v>
      </c>
      <c r="C606" s="33" t="s">
        <v>4647</v>
      </c>
      <c r="D606" s="78">
        <f t="shared" si="33"/>
        <v>5</v>
      </c>
      <c r="E606" s="33" t="s">
        <v>4647</v>
      </c>
      <c r="F606" s="14"/>
      <c r="G606" s="14"/>
      <c r="H606" s="33" t="s">
        <v>4648</v>
      </c>
      <c r="I606" s="33" t="s">
        <v>807</v>
      </c>
      <c r="J606" s="33" t="s">
        <v>35</v>
      </c>
      <c r="K606" s="38"/>
      <c r="L606" s="11" t="s">
        <v>36</v>
      </c>
      <c r="M606" s="11" t="s">
        <v>2385</v>
      </c>
      <c r="N606" s="11" t="s">
        <v>3119</v>
      </c>
      <c r="O606" s="12" t="s">
        <v>4625</v>
      </c>
      <c r="P606" s="25">
        <v>2524</v>
      </c>
      <c r="Q606" s="76">
        <v>1</v>
      </c>
      <c r="R606" s="14"/>
      <c r="S606" s="33" t="s">
        <v>4649</v>
      </c>
      <c r="T606" s="33" t="s">
        <v>48</v>
      </c>
      <c r="U606" s="41"/>
      <c r="V606" s="90"/>
      <c r="W606" s="41">
        <v>0</v>
      </c>
      <c r="X606" s="79"/>
      <c r="Y606" s="33" t="s">
        <v>451</v>
      </c>
      <c r="Z606" s="14">
        <v>1</v>
      </c>
      <c r="AA606" s="77">
        <v>-1</v>
      </c>
      <c r="AB606" s="77"/>
      <c r="AC606" s="76"/>
      <c r="AD606" s="76"/>
      <c r="AE606" s="76"/>
      <c r="AF606" s="76"/>
      <c r="AG606" s="76"/>
      <c r="AH606" s="76"/>
      <c r="AI606" s="76"/>
      <c r="AJ606" s="76"/>
      <c r="AK606" s="76"/>
      <c r="AL606" s="76"/>
      <c r="AM606" s="76"/>
      <c r="AN606" s="76"/>
      <c r="AO606" s="76"/>
    </row>
    <row r="607" spans="1:41" ht="12.45">
      <c r="A607" s="27" t="s">
        <v>4650</v>
      </c>
      <c r="B607" s="78">
        <f t="shared" si="30"/>
        <v>24</v>
      </c>
      <c r="C607" s="33" t="s">
        <v>4651</v>
      </c>
      <c r="D607" s="78">
        <f t="shared" si="33"/>
        <v>5</v>
      </c>
      <c r="E607" s="33" t="s">
        <v>4651</v>
      </c>
      <c r="F607" s="14"/>
      <c r="G607" s="14"/>
      <c r="H607" s="33" t="s">
        <v>4652</v>
      </c>
      <c r="I607" s="33" t="s">
        <v>807</v>
      </c>
      <c r="J607" s="33" t="s">
        <v>35</v>
      </c>
      <c r="K607" s="38"/>
      <c r="L607" s="11" t="s">
        <v>36</v>
      </c>
      <c r="M607" s="11" t="s">
        <v>2385</v>
      </c>
      <c r="N607" s="11" t="s">
        <v>3119</v>
      </c>
      <c r="O607" s="12" t="s">
        <v>4625</v>
      </c>
      <c r="P607" s="25">
        <v>2524</v>
      </c>
      <c r="Q607" s="76">
        <v>1</v>
      </c>
      <c r="R607" s="14"/>
      <c r="S607" s="33" t="s">
        <v>4653</v>
      </c>
      <c r="T607" s="33" t="s">
        <v>48</v>
      </c>
      <c r="U607" s="41"/>
      <c r="V607" s="90"/>
      <c r="W607" s="41">
        <v>0</v>
      </c>
      <c r="X607" s="79"/>
      <c r="Y607" s="33" t="s">
        <v>451</v>
      </c>
      <c r="Z607" s="14">
        <v>1</v>
      </c>
      <c r="AA607" s="77">
        <v>-1</v>
      </c>
      <c r="AB607" s="77"/>
      <c r="AC607" s="76"/>
      <c r="AD607" s="76"/>
      <c r="AE607" s="76"/>
      <c r="AF607" s="76"/>
      <c r="AG607" s="76"/>
      <c r="AH607" s="76"/>
      <c r="AI607" s="76"/>
      <c r="AJ607" s="76"/>
      <c r="AK607" s="76"/>
      <c r="AL607" s="76"/>
      <c r="AM607" s="76"/>
      <c r="AN607" s="76"/>
      <c r="AO607" s="76"/>
    </row>
    <row r="608" spans="1:41" ht="12.45">
      <c r="A608" s="27" t="s">
        <v>4654</v>
      </c>
      <c r="B608" s="78">
        <f t="shared" si="30"/>
        <v>18</v>
      </c>
      <c r="C608" s="33" t="s">
        <v>4655</v>
      </c>
      <c r="D608" s="78">
        <f t="shared" si="33"/>
        <v>5</v>
      </c>
      <c r="E608" s="33" t="s">
        <v>4655</v>
      </c>
      <c r="F608" s="14"/>
      <c r="G608" s="14"/>
      <c r="H608" s="33" t="s">
        <v>4656</v>
      </c>
      <c r="I608" s="33" t="s">
        <v>807</v>
      </c>
      <c r="J608" s="33" t="s">
        <v>35</v>
      </c>
      <c r="K608" s="38"/>
      <c r="L608" s="11" t="s">
        <v>36</v>
      </c>
      <c r="M608" s="11" t="s">
        <v>2385</v>
      </c>
      <c r="N608" s="11" t="s">
        <v>3119</v>
      </c>
      <c r="O608" s="12" t="s">
        <v>4625</v>
      </c>
      <c r="P608" s="25">
        <v>2524</v>
      </c>
      <c r="Q608" s="76">
        <v>1</v>
      </c>
      <c r="R608" s="14"/>
      <c r="S608" s="33" t="s">
        <v>4657</v>
      </c>
      <c r="T608" s="33" t="s">
        <v>48</v>
      </c>
      <c r="U608" s="41"/>
      <c r="V608" s="90"/>
      <c r="W608" s="41">
        <v>0</v>
      </c>
      <c r="X608" s="79"/>
      <c r="Y608" s="33" t="s">
        <v>451</v>
      </c>
      <c r="Z608" s="14">
        <v>1</v>
      </c>
      <c r="AA608" s="77">
        <v>-1</v>
      </c>
      <c r="AB608" s="77"/>
      <c r="AC608" s="76"/>
      <c r="AD608" s="76"/>
      <c r="AE608" s="76"/>
      <c r="AF608" s="76"/>
      <c r="AG608" s="76"/>
      <c r="AH608" s="76"/>
      <c r="AI608" s="76"/>
      <c r="AJ608" s="76"/>
      <c r="AK608" s="76"/>
      <c r="AL608" s="76"/>
      <c r="AM608" s="76"/>
      <c r="AN608" s="76"/>
      <c r="AO608" s="76"/>
    </row>
    <row r="609" spans="1:41" ht="12.45">
      <c r="A609" s="27" t="s">
        <v>4658</v>
      </c>
      <c r="B609" s="78">
        <f t="shared" si="30"/>
        <v>17</v>
      </c>
      <c r="C609" s="27" t="s">
        <v>4659</v>
      </c>
      <c r="D609" s="78"/>
      <c r="E609" s="27" t="s">
        <v>4659</v>
      </c>
      <c r="F609" s="78"/>
      <c r="G609" s="78"/>
      <c r="H609" s="33" t="s">
        <v>4660</v>
      </c>
      <c r="I609" s="33" t="s">
        <v>4661</v>
      </c>
      <c r="J609" s="33" t="s">
        <v>35</v>
      </c>
      <c r="K609" s="38"/>
      <c r="L609" s="11" t="s">
        <v>36</v>
      </c>
      <c r="M609" s="11" t="s">
        <v>2385</v>
      </c>
      <c r="N609" s="11" t="s">
        <v>3119</v>
      </c>
      <c r="O609" s="12" t="s">
        <v>4662</v>
      </c>
      <c r="P609" s="25">
        <v>2525</v>
      </c>
      <c r="Q609" s="76">
        <v>1</v>
      </c>
      <c r="R609" s="14" t="s">
        <v>4663</v>
      </c>
      <c r="S609" s="14"/>
      <c r="T609" s="33" t="s">
        <v>48</v>
      </c>
      <c r="U609" s="41"/>
      <c r="V609" s="90"/>
      <c r="W609" s="41">
        <v>0</v>
      </c>
      <c r="X609" s="79"/>
      <c r="Y609" s="33" t="s">
        <v>451</v>
      </c>
      <c r="Z609" s="14">
        <v>1</v>
      </c>
      <c r="AA609" s="77">
        <v>-1</v>
      </c>
      <c r="AB609" s="77"/>
      <c r="AC609" s="76"/>
      <c r="AD609" s="76"/>
      <c r="AE609" s="76"/>
      <c r="AF609" s="76"/>
      <c r="AG609" s="76"/>
      <c r="AH609" s="76"/>
      <c r="AI609" s="76"/>
      <c r="AJ609" s="76"/>
      <c r="AK609" s="76"/>
      <c r="AL609" s="76"/>
      <c r="AM609" s="76"/>
      <c r="AN609" s="76"/>
      <c r="AO609" s="76"/>
    </row>
    <row r="610" spans="1:41" ht="12.45">
      <c r="A610" s="27" t="s">
        <v>4664</v>
      </c>
      <c r="B610" s="78">
        <f t="shared" si="30"/>
        <v>17</v>
      </c>
      <c r="C610" s="27" t="s">
        <v>4665</v>
      </c>
      <c r="D610" s="78"/>
      <c r="E610" s="27" t="s">
        <v>4665</v>
      </c>
      <c r="F610" s="78"/>
      <c r="G610" s="78"/>
      <c r="H610" s="33" t="s">
        <v>4666</v>
      </c>
      <c r="I610" s="33" t="s">
        <v>4661</v>
      </c>
      <c r="J610" s="33" t="s">
        <v>35</v>
      </c>
      <c r="K610" s="38"/>
      <c r="L610" s="11" t="s">
        <v>36</v>
      </c>
      <c r="M610" s="11" t="s">
        <v>2385</v>
      </c>
      <c r="N610" s="11" t="s">
        <v>3119</v>
      </c>
      <c r="O610" s="12" t="s">
        <v>4662</v>
      </c>
      <c r="P610" s="25">
        <v>2525</v>
      </c>
      <c r="Q610" s="76">
        <v>1</v>
      </c>
      <c r="R610" s="14" t="s">
        <v>4663</v>
      </c>
      <c r="S610" s="14"/>
      <c r="T610" s="33" t="s">
        <v>48</v>
      </c>
      <c r="U610" s="41"/>
      <c r="V610" s="90"/>
      <c r="W610" s="41">
        <v>0</v>
      </c>
      <c r="X610" s="79"/>
      <c r="Y610" s="33" t="s">
        <v>451</v>
      </c>
      <c r="Z610" s="14">
        <v>1</v>
      </c>
      <c r="AA610" s="77">
        <v>-1</v>
      </c>
      <c r="AB610" s="77"/>
      <c r="AC610" s="76"/>
      <c r="AD610" s="76"/>
      <c r="AE610" s="76"/>
      <c r="AF610" s="76"/>
      <c r="AG610" s="76"/>
      <c r="AH610" s="76"/>
      <c r="AI610" s="76"/>
      <c r="AJ610" s="76"/>
      <c r="AK610" s="76"/>
      <c r="AL610" s="76"/>
      <c r="AM610" s="76"/>
      <c r="AN610" s="76"/>
      <c r="AO610" s="76"/>
    </row>
    <row r="611" spans="1:41" ht="12.45">
      <c r="A611" s="27" t="s">
        <v>4667</v>
      </c>
      <c r="B611" s="78">
        <f t="shared" si="30"/>
        <v>17</v>
      </c>
      <c r="C611" s="27" t="s">
        <v>4668</v>
      </c>
      <c r="D611" s="78"/>
      <c r="E611" s="27" t="s">
        <v>4668</v>
      </c>
      <c r="F611" s="78"/>
      <c r="G611" s="78"/>
      <c r="H611" s="33" t="s">
        <v>4669</v>
      </c>
      <c r="I611" s="33" t="s">
        <v>4661</v>
      </c>
      <c r="J611" s="33" t="s">
        <v>35</v>
      </c>
      <c r="K611" s="38"/>
      <c r="L611" s="11" t="s">
        <v>36</v>
      </c>
      <c r="M611" s="11" t="s">
        <v>2385</v>
      </c>
      <c r="N611" s="11" t="s">
        <v>3119</v>
      </c>
      <c r="O611" s="12" t="s">
        <v>4662</v>
      </c>
      <c r="P611" s="25">
        <v>2525</v>
      </c>
      <c r="Q611" s="76">
        <v>1</v>
      </c>
      <c r="R611" s="14" t="s">
        <v>4663</v>
      </c>
      <c r="S611" s="14"/>
      <c r="T611" s="33" t="s">
        <v>48</v>
      </c>
      <c r="U611" s="41"/>
      <c r="V611" s="90"/>
      <c r="W611" s="41">
        <v>0</v>
      </c>
      <c r="X611" s="79"/>
      <c r="Y611" s="33" t="s">
        <v>451</v>
      </c>
      <c r="Z611" s="14">
        <v>1</v>
      </c>
      <c r="AA611" s="77">
        <v>-1</v>
      </c>
      <c r="AB611" s="77"/>
      <c r="AC611" s="76"/>
      <c r="AD611" s="76"/>
      <c r="AE611" s="76"/>
      <c r="AF611" s="76"/>
      <c r="AG611" s="76"/>
      <c r="AH611" s="76"/>
      <c r="AI611" s="76"/>
      <c r="AJ611" s="76"/>
      <c r="AK611" s="76"/>
      <c r="AL611" s="76"/>
      <c r="AM611" s="76"/>
      <c r="AN611" s="76"/>
      <c r="AO611" s="76"/>
    </row>
    <row r="612" spans="1:41" ht="12.45">
      <c r="A612" s="27" t="s">
        <v>4670</v>
      </c>
      <c r="B612" s="78">
        <f t="shared" si="30"/>
        <v>17</v>
      </c>
      <c r="C612" s="27" t="s">
        <v>4671</v>
      </c>
      <c r="D612" s="78"/>
      <c r="E612" s="27" t="s">
        <v>4671</v>
      </c>
      <c r="F612" s="78"/>
      <c r="G612" s="78"/>
      <c r="H612" s="33" t="s">
        <v>4672</v>
      </c>
      <c r="I612" s="33" t="s">
        <v>4661</v>
      </c>
      <c r="J612" s="33" t="s">
        <v>35</v>
      </c>
      <c r="K612" s="38"/>
      <c r="L612" s="11" t="s">
        <v>36</v>
      </c>
      <c r="M612" s="11" t="s">
        <v>2385</v>
      </c>
      <c r="N612" s="11" t="s">
        <v>3119</v>
      </c>
      <c r="O612" s="12" t="s">
        <v>4662</v>
      </c>
      <c r="P612" s="25">
        <v>2525</v>
      </c>
      <c r="Q612" s="76">
        <v>1</v>
      </c>
      <c r="R612" s="14" t="s">
        <v>4663</v>
      </c>
      <c r="S612" s="14"/>
      <c r="T612" s="33" t="s">
        <v>48</v>
      </c>
      <c r="U612" s="41"/>
      <c r="V612" s="90"/>
      <c r="W612" s="41">
        <v>0</v>
      </c>
      <c r="X612" s="79"/>
      <c r="Y612" s="33" t="s">
        <v>451</v>
      </c>
      <c r="Z612" s="14">
        <v>1</v>
      </c>
      <c r="AA612" s="77">
        <v>-1</v>
      </c>
      <c r="AB612" s="77"/>
      <c r="AC612" s="76"/>
      <c r="AD612" s="76"/>
      <c r="AE612" s="76"/>
      <c r="AF612" s="76"/>
      <c r="AG612" s="76"/>
      <c r="AH612" s="76"/>
      <c r="AI612" s="76"/>
      <c r="AJ612" s="76"/>
      <c r="AK612" s="76"/>
      <c r="AL612" s="76"/>
      <c r="AM612" s="76"/>
      <c r="AN612" s="76"/>
      <c r="AO612" s="76"/>
    </row>
    <row r="613" spans="1:41" ht="12.45">
      <c r="A613" s="27" t="s">
        <v>4673</v>
      </c>
      <c r="B613" s="78">
        <f t="shared" si="30"/>
        <v>17</v>
      </c>
      <c r="C613" s="27" t="s">
        <v>4674</v>
      </c>
      <c r="D613" s="78"/>
      <c r="E613" s="27" t="s">
        <v>4674</v>
      </c>
      <c r="F613" s="78"/>
      <c r="G613" s="78"/>
      <c r="H613" s="33" t="s">
        <v>4675</v>
      </c>
      <c r="I613" s="33" t="s">
        <v>4661</v>
      </c>
      <c r="J613" s="33" t="s">
        <v>35</v>
      </c>
      <c r="K613" s="38"/>
      <c r="L613" s="11" t="s">
        <v>36</v>
      </c>
      <c r="M613" s="11" t="s">
        <v>2385</v>
      </c>
      <c r="N613" s="11" t="s">
        <v>3119</v>
      </c>
      <c r="O613" s="12" t="s">
        <v>4662</v>
      </c>
      <c r="P613" s="25">
        <v>2525</v>
      </c>
      <c r="Q613" s="76">
        <v>1</v>
      </c>
      <c r="R613" s="14" t="s">
        <v>4663</v>
      </c>
      <c r="S613" s="14"/>
      <c r="T613" s="33" t="s">
        <v>48</v>
      </c>
      <c r="U613" s="41"/>
      <c r="V613" s="90"/>
      <c r="W613" s="41">
        <v>0</v>
      </c>
      <c r="X613" s="79"/>
      <c r="Y613" s="33" t="s">
        <v>451</v>
      </c>
      <c r="Z613" s="14">
        <v>1</v>
      </c>
      <c r="AA613" s="77">
        <v>-1</v>
      </c>
      <c r="AB613" s="77"/>
      <c r="AC613" s="76"/>
      <c r="AD613" s="76"/>
      <c r="AE613" s="76"/>
      <c r="AF613" s="76"/>
      <c r="AG613" s="76"/>
      <c r="AH613" s="76"/>
      <c r="AI613" s="76"/>
      <c r="AJ613" s="76"/>
      <c r="AK613" s="76"/>
      <c r="AL613" s="76"/>
      <c r="AM613" s="76"/>
      <c r="AN613" s="76"/>
      <c r="AO613" s="76"/>
    </row>
    <row r="614" spans="1:41" ht="12.45">
      <c r="A614" s="27" t="s">
        <v>2393</v>
      </c>
      <c r="B614" s="78">
        <f t="shared" si="30"/>
        <v>16</v>
      </c>
      <c r="C614" s="33" t="s">
        <v>2394</v>
      </c>
      <c r="D614" s="78">
        <f t="shared" ref="D614:D691" si="34">LEN(C614)</f>
        <v>10</v>
      </c>
      <c r="E614" s="33" t="s">
        <v>2394</v>
      </c>
      <c r="F614" s="78">
        <v>1</v>
      </c>
      <c r="G614" s="78">
        <v>1</v>
      </c>
      <c r="H614" s="33" t="s">
        <v>2389</v>
      </c>
      <c r="I614" s="33" t="s">
        <v>66</v>
      </c>
      <c r="J614" s="33" t="s">
        <v>35</v>
      </c>
      <c r="K614" s="38"/>
      <c r="L614" s="11" t="s">
        <v>36</v>
      </c>
      <c r="M614" s="11" t="s">
        <v>2385</v>
      </c>
      <c r="N614" s="11" t="s">
        <v>3119</v>
      </c>
      <c r="O614" s="12" t="s">
        <v>4676</v>
      </c>
      <c r="P614" s="25">
        <v>2531</v>
      </c>
      <c r="Q614" s="76">
        <v>0</v>
      </c>
      <c r="R614" s="14"/>
      <c r="S614" s="14"/>
      <c r="T614" s="14"/>
      <c r="U614" s="38"/>
      <c r="V614" s="92"/>
      <c r="W614" s="38"/>
      <c r="X614" s="79"/>
      <c r="Y614" s="14"/>
      <c r="Z614" s="14">
        <v>1</v>
      </c>
      <c r="AA614" s="77">
        <v>-2</v>
      </c>
      <c r="AB614" s="77"/>
      <c r="AC614" s="76"/>
      <c r="AD614" s="76"/>
      <c r="AE614" s="76"/>
      <c r="AF614" s="76"/>
      <c r="AG614" s="76"/>
      <c r="AH614" s="76"/>
      <c r="AI614" s="76"/>
      <c r="AJ614" s="76"/>
      <c r="AK614" s="76"/>
      <c r="AL614" s="76"/>
      <c r="AM614" s="76"/>
      <c r="AN614" s="76"/>
      <c r="AO614" s="76"/>
    </row>
    <row r="615" spans="1:41" ht="12.45">
      <c r="A615" s="27" t="s">
        <v>98</v>
      </c>
      <c r="B615" s="78">
        <f t="shared" si="30"/>
        <v>4</v>
      </c>
      <c r="C615" s="33" t="s">
        <v>2253</v>
      </c>
      <c r="D615" s="78">
        <f t="shared" si="34"/>
        <v>4</v>
      </c>
      <c r="E615" s="33" t="s">
        <v>3121</v>
      </c>
      <c r="F615" s="78">
        <v>2</v>
      </c>
      <c r="G615" s="78">
        <v>1</v>
      </c>
      <c r="H615" s="33" t="s">
        <v>3122</v>
      </c>
      <c r="I615" s="33" t="s">
        <v>98</v>
      </c>
      <c r="J615" s="33" t="s">
        <v>35</v>
      </c>
      <c r="K615" s="38"/>
      <c r="L615" s="11" t="s">
        <v>36</v>
      </c>
      <c r="M615" s="11" t="s">
        <v>2385</v>
      </c>
      <c r="N615" s="11" t="s">
        <v>3119</v>
      </c>
      <c r="O615" s="12" t="s">
        <v>4676</v>
      </c>
      <c r="P615" s="25">
        <v>2531</v>
      </c>
      <c r="Q615" s="76">
        <v>0</v>
      </c>
      <c r="R615" s="14"/>
      <c r="S615" s="14"/>
      <c r="T615" s="14"/>
      <c r="U615" s="38"/>
      <c r="V615" s="92"/>
      <c r="W615" s="38"/>
      <c r="X615" s="79"/>
      <c r="Y615" s="14"/>
      <c r="Z615" s="14">
        <v>1</v>
      </c>
      <c r="AA615" s="77">
        <v>-2</v>
      </c>
      <c r="AB615" s="77"/>
      <c r="AC615" s="76"/>
      <c r="AD615" s="76"/>
      <c r="AE615" s="76"/>
      <c r="AF615" s="76"/>
      <c r="AG615" s="76"/>
      <c r="AH615" s="76"/>
      <c r="AI615" s="76"/>
      <c r="AJ615" s="76"/>
      <c r="AK615" s="76"/>
      <c r="AL615" s="76"/>
      <c r="AM615" s="76"/>
      <c r="AN615" s="76"/>
      <c r="AO615" s="76"/>
    </row>
    <row r="616" spans="1:41" ht="12.45">
      <c r="A616" s="27" t="s">
        <v>677</v>
      </c>
      <c r="B616" s="78">
        <f t="shared" si="30"/>
        <v>3</v>
      </c>
      <c r="C616" s="33" t="s">
        <v>3123</v>
      </c>
      <c r="D616" s="78">
        <f t="shared" si="34"/>
        <v>3</v>
      </c>
      <c r="E616" s="33" t="s">
        <v>3124</v>
      </c>
      <c r="F616" s="78">
        <v>3</v>
      </c>
      <c r="G616" s="78">
        <v>1</v>
      </c>
      <c r="H616" s="33" t="s">
        <v>3125</v>
      </c>
      <c r="I616" s="33" t="s">
        <v>677</v>
      </c>
      <c r="J616" s="33" t="str">
        <f>IF(I616="day","single")</f>
        <v>single</v>
      </c>
      <c r="K616" s="38"/>
      <c r="L616" s="11" t="s">
        <v>36</v>
      </c>
      <c r="M616" s="11" t="s">
        <v>2385</v>
      </c>
      <c r="N616" s="11" t="s">
        <v>3119</v>
      </c>
      <c r="O616" s="12" t="s">
        <v>4676</v>
      </c>
      <c r="P616" s="25">
        <v>2531</v>
      </c>
      <c r="Q616" s="76">
        <v>0</v>
      </c>
      <c r="R616" s="14"/>
      <c r="S616" s="14"/>
      <c r="T616" s="14"/>
      <c r="U616" s="41"/>
      <c r="V616" s="90"/>
      <c r="W616" s="41">
        <v>0</v>
      </c>
      <c r="X616" s="80">
        <v>366</v>
      </c>
      <c r="Y616" s="14"/>
      <c r="Z616" s="14">
        <v>1</v>
      </c>
      <c r="AA616" s="77">
        <v>-2</v>
      </c>
      <c r="AB616" s="77"/>
      <c r="AC616" s="76"/>
      <c r="AD616" s="76"/>
      <c r="AE616" s="76"/>
      <c r="AF616" s="76"/>
      <c r="AG616" s="76"/>
      <c r="AH616" s="76"/>
      <c r="AI616" s="76"/>
      <c r="AJ616" s="76"/>
      <c r="AK616" s="76"/>
      <c r="AL616" s="76"/>
      <c r="AM616" s="76"/>
      <c r="AN616" s="76"/>
      <c r="AO616" s="76"/>
    </row>
    <row r="617" spans="1:41" ht="12.45">
      <c r="A617" s="27" t="s">
        <v>4677</v>
      </c>
      <c r="B617" s="78">
        <f t="shared" si="30"/>
        <v>22</v>
      </c>
      <c r="C617" s="33" t="s">
        <v>4678</v>
      </c>
      <c r="D617" s="78">
        <f t="shared" si="34"/>
        <v>4</v>
      </c>
      <c r="E617" s="33" t="s">
        <v>4679</v>
      </c>
      <c r="F617" s="14"/>
      <c r="G617" s="14"/>
      <c r="H617" s="33" t="s">
        <v>4680</v>
      </c>
      <c r="I617" s="33" t="s">
        <v>729</v>
      </c>
      <c r="J617" s="33" t="s">
        <v>35</v>
      </c>
      <c r="K617" s="38"/>
      <c r="L617" s="11" t="s">
        <v>36</v>
      </c>
      <c r="M617" s="11" t="s">
        <v>2385</v>
      </c>
      <c r="N617" s="11" t="s">
        <v>3119</v>
      </c>
      <c r="O617" s="12" t="s">
        <v>4676</v>
      </c>
      <c r="P617" s="25">
        <v>2531</v>
      </c>
      <c r="Q617" s="76">
        <v>1</v>
      </c>
      <c r="R617" s="14"/>
      <c r="S617" s="33" t="s">
        <v>4681</v>
      </c>
      <c r="T617" s="14"/>
      <c r="U617" s="41"/>
      <c r="V617" s="90"/>
      <c r="W617" s="41">
        <v>0</v>
      </c>
      <c r="X617" s="80">
        <v>100</v>
      </c>
      <c r="Y617" s="33" t="s">
        <v>451</v>
      </c>
      <c r="Z617" s="14">
        <v>1</v>
      </c>
      <c r="AA617" s="77">
        <v>-1</v>
      </c>
      <c r="AB617" s="77"/>
      <c r="AC617" s="76"/>
      <c r="AD617" s="76"/>
      <c r="AE617" s="76"/>
      <c r="AF617" s="76"/>
      <c r="AG617" s="76"/>
      <c r="AH617" s="76"/>
      <c r="AI617" s="76"/>
      <c r="AJ617" s="76"/>
      <c r="AK617" s="76"/>
      <c r="AL617" s="76"/>
      <c r="AM617" s="76"/>
      <c r="AN617" s="76"/>
      <c r="AO617" s="76"/>
    </row>
    <row r="618" spans="1:41" ht="12.45">
      <c r="A618" s="27" t="s">
        <v>4682</v>
      </c>
      <c r="B618" s="78">
        <f t="shared" si="30"/>
        <v>20</v>
      </c>
      <c r="C618" s="33" t="s">
        <v>4683</v>
      </c>
      <c r="D618" s="78">
        <f t="shared" si="34"/>
        <v>4</v>
      </c>
      <c r="E618" s="33" t="s">
        <v>4684</v>
      </c>
      <c r="F618" s="14"/>
      <c r="G618" s="14"/>
      <c r="H618" s="33" t="s">
        <v>4685</v>
      </c>
      <c r="I618" s="33" t="s">
        <v>729</v>
      </c>
      <c r="J618" s="33" t="s">
        <v>35</v>
      </c>
      <c r="K618" s="38"/>
      <c r="L618" s="11" t="s">
        <v>36</v>
      </c>
      <c r="M618" s="11" t="s">
        <v>2385</v>
      </c>
      <c r="N618" s="11" t="s">
        <v>3119</v>
      </c>
      <c r="O618" s="12" t="s">
        <v>4676</v>
      </c>
      <c r="P618" s="25">
        <v>2531</v>
      </c>
      <c r="Q618" s="76">
        <v>1</v>
      </c>
      <c r="R618" s="14"/>
      <c r="S618" s="33" t="s">
        <v>4686</v>
      </c>
      <c r="T618" s="33" t="s">
        <v>48</v>
      </c>
      <c r="U618" s="41"/>
      <c r="V618" s="90"/>
      <c r="W618" s="41">
        <v>0</v>
      </c>
      <c r="X618" s="80">
        <v>100</v>
      </c>
      <c r="Y618" s="14"/>
      <c r="Z618" s="14">
        <v>1</v>
      </c>
      <c r="AA618" s="77">
        <v>-1</v>
      </c>
      <c r="AB618" s="77"/>
      <c r="AC618" s="76"/>
      <c r="AD618" s="76"/>
      <c r="AE618" s="76"/>
      <c r="AF618" s="76"/>
      <c r="AG618" s="76"/>
      <c r="AH618" s="76"/>
      <c r="AI618" s="76"/>
      <c r="AJ618" s="76"/>
      <c r="AK618" s="76"/>
      <c r="AL618" s="76"/>
      <c r="AM618" s="76"/>
      <c r="AN618" s="76"/>
      <c r="AO618" s="76"/>
    </row>
    <row r="619" spans="1:41" ht="12.45">
      <c r="A619" s="27" t="s">
        <v>4687</v>
      </c>
      <c r="B619" s="78">
        <f t="shared" si="30"/>
        <v>16</v>
      </c>
      <c r="C619" s="33" t="s">
        <v>4688</v>
      </c>
      <c r="D619" s="78">
        <f t="shared" si="34"/>
        <v>4</v>
      </c>
      <c r="E619" s="33" t="s">
        <v>4688</v>
      </c>
      <c r="F619" s="14"/>
      <c r="G619" s="14"/>
      <c r="H619" s="33" t="s">
        <v>4689</v>
      </c>
      <c r="I619" s="33" t="s">
        <v>729</v>
      </c>
      <c r="J619" s="33" t="s">
        <v>35</v>
      </c>
      <c r="K619" s="38"/>
      <c r="L619" s="11" t="s">
        <v>36</v>
      </c>
      <c r="M619" s="11" t="s">
        <v>2385</v>
      </c>
      <c r="N619" s="11" t="s">
        <v>3119</v>
      </c>
      <c r="O619" s="12" t="s">
        <v>4676</v>
      </c>
      <c r="P619" s="25">
        <v>2531</v>
      </c>
      <c r="Q619" s="76">
        <v>1</v>
      </c>
      <c r="R619" s="14"/>
      <c r="S619" s="33" t="s">
        <v>4690</v>
      </c>
      <c r="T619" s="33" t="s">
        <v>4678</v>
      </c>
      <c r="U619" s="41"/>
      <c r="V619" s="90"/>
      <c r="W619" s="41">
        <v>0</v>
      </c>
      <c r="X619" s="80">
        <v>100</v>
      </c>
      <c r="Y619" s="14"/>
      <c r="Z619" s="14">
        <v>1</v>
      </c>
      <c r="AA619" s="77">
        <v>-1</v>
      </c>
      <c r="AB619" s="77"/>
      <c r="AC619" s="76"/>
      <c r="AD619" s="76"/>
      <c r="AE619" s="76"/>
      <c r="AF619" s="76"/>
      <c r="AG619" s="76"/>
      <c r="AH619" s="76"/>
      <c r="AI619" s="76"/>
      <c r="AJ619" s="76"/>
      <c r="AK619" s="76"/>
      <c r="AL619" s="76"/>
      <c r="AM619" s="76"/>
      <c r="AN619" s="76"/>
      <c r="AO619" s="76"/>
    </row>
    <row r="620" spans="1:41" ht="12.45">
      <c r="A620" s="27" t="s">
        <v>4691</v>
      </c>
      <c r="B620" s="78">
        <f t="shared" si="30"/>
        <v>21</v>
      </c>
      <c r="C620" s="33" t="s">
        <v>4692</v>
      </c>
      <c r="D620" s="78">
        <f t="shared" si="34"/>
        <v>4</v>
      </c>
      <c r="E620" s="33" t="s">
        <v>4692</v>
      </c>
      <c r="F620" s="14"/>
      <c r="G620" s="14"/>
      <c r="H620" s="33" t="s">
        <v>4693</v>
      </c>
      <c r="I620" s="33" t="s">
        <v>908</v>
      </c>
      <c r="J620" s="33" t="s">
        <v>35</v>
      </c>
      <c r="K620" s="38"/>
      <c r="L620" s="11" t="s">
        <v>36</v>
      </c>
      <c r="M620" s="11" t="s">
        <v>2385</v>
      </c>
      <c r="N620" s="11" t="s">
        <v>3119</v>
      </c>
      <c r="O620" s="12" t="s">
        <v>4676</v>
      </c>
      <c r="P620" s="25">
        <v>2531</v>
      </c>
      <c r="Q620" s="76">
        <v>1</v>
      </c>
      <c r="R620" s="14"/>
      <c r="S620" s="33" t="s">
        <v>4694</v>
      </c>
      <c r="T620" s="33" t="s">
        <v>48</v>
      </c>
      <c r="U620" s="38"/>
      <c r="V620" s="92"/>
      <c r="W620" s="38"/>
      <c r="X620" s="79"/>
      <c r="Y620" s="33" t="s">
        <v>451</v>
      </c>
      <c r="Z620" s="14">
        <v>1</v>
      </c>
      <c r="AA620" s="77">
        <v>-1</v>
      </c>
      <c r="AB620" s="77"/>
      <c r="AC620" s="76"/>
      <c r="AD620" s="76"/>
      <c r="AE620" s="76"/>
      <c r="AF620" s="76"/>
      <c r="AG620" s="76"/>
      <c r="AH620" s="76"/>
      <c r="AI620" s="76"/>
      <c r="AJ620" s="76"/>
      <c r="AK620" s="76"/>
      <c r="AL620" s="76"/>
      <c r="AM620" s="76"/>
      <c r="AN620" s="76"/>
      <c r="AO620" s="76"/>
    </row>
    <row r="621" spans="1:41" ht="12.45">
      <c r="A621" s="27" t="s">
        <v>4695</v>
      </c>
      <c r="B621" s="78">
        <f t="shared" si="30"/>
        <v>23</v>
      </c>
      <c r="C621" s="33" t="s">
        <v>4696</v>
      </c>
      <c r="D621" s="78">
        <f t="shared" si="34"/>
        <v>4</v>
      </c>
      <c r="E621" s="33" t="s">
        <v>4696</v>
      </c>
      <c r="F621" s="14"/>
      <c r="G621" s="14"/>
      <c r="H621" s="33" t="s">
        <v>4697</v>
      </c>
      <c r="I621" s="33" t="s">
        <v>908</v>
      </c>
      <c r="J621" s="33" t="s">
        <v>35</v>
      </c>
      <c r="K621" s="38"/>
      <c r="L621" s="11" t="s">
        <v>36</v>
      </c>
      <c r="M621" s="11" t="s">
        <v>2385</v>
      </c>
      <c r="N621" s="11" t="s">
        <v>3119</v>
      </c>
      <c r="O621" s="12" t="s">
        <v>4676</v>
      </c>
      <c r="P621" s="25">
        <v>2531</v>
      </c>
      <c r="Q621" s="76">
        <v>1</v>
      </c>
      <c r="R621" s="14"/>
      <c r="S621" s="33" t="s">
        <v>4698</v>
      </c>
      <c r="T621" s="33" t="s">
        <v>48</v>
      </c>
      <c r="U621" s="38"/>
      <c r="V621" s="92"/>
      <c r="W621" s="38"/>
      <c r="X621" s="79"/>
      <c r="Y621" s="14"/>
      <c r="Z621" s="14">
        <v>1</v>
      </c>
      <c r="AA621" s="77">
        <v>-1</v>
      </c>
      <c r="AB621" s="77"/>
      <c r="AC621" s="76"/>
      <c r="AD621" s="76"/>
      <c r="AE621" s="76"/>
      <c r="AF621" s="76"/>
      <c r="AG621" s="76"/>
      <c r="AH621" s="76"/>
      <c r="AI621" s="76"/>
      <c r="AJ621" s="76"/>
      <c r="AK621" s="76"/>
      <c r="AL621" s="76"/>
      <c r="AM621" s="76"/>
      <c r="AN621" s="76"/>
      <c r="AO621" s="76"/>
    </row>
    <row r="622" spans="1:41" ht="12.45">
      <c r="A622" s="27" t="s">
        <v>4699</v>
      </c>
      <c r="B622" s="78">
        <f t="shared" si="30"/>
        <v>21</v>
      </c>
      <c r="C622" s="33" t="s">
        <v>4700</v>
      </c>
      <c r="D622" s="78">
        <f t="shared" si="34"/>
        <v>4</v>
      </c>
      <c r="E622" s="33" t="s">
        <v>4700</v>
      </c>
      <c r="F622" s="14"/>
      <c r="G622" s="14"/>
      <c r="H622" s="33" t="s">
        <v>4701</v>
      </c>
      <c r="I622" s="33" t="s">
        <v>3279</v>
      </c>
      <c r="J622" s="33" t="s">
        <v>35</v>
      </c>
      <c r="K622" s="38"/>
      <c r="L622" s="11" t="s">
        <v>36</v>
      </c>
      <c r="M622" s="11" t="s">
        <v>2385</v>
      </c>
      <c r="N622" s="11" t="s">
        <v>3119</v>
      </c>
      <c r="O622" s="12" t="s">
        <v>4676</v>
      </c>
      <c r="P622" s="25">
        <v>2531</v>
      </c>
      <c r="Q622" s="76">
        <v>1</v>
      </c>
      <c r="R622" s="14"/>
      <c r="S622" s="33" t="s">
        <v>4702</v>
      </c>
      <c r="T622" s="33" t="s">
        <v>48</v>
      </c>
      <c r="U622" s="41"/>
      <c r="V622" s="90"/>
      <c r="W622" s="41">
        <v>0</v>
      </c>
      <c r="X622" s="79"/>
      <c r="Y622" s="14"/>
      <c r="Z622" s="14">
        <v>1</v>
      </c>
      <c r="AA622" s="77">
        <v>-1</v>
      </c>
      <c r="AB622" s="77"/>
      <c r="AC622" s="76"/>
      <c r="AD622" s="76"/>
      <c r="AE622" s="76"/>
      <c r="AF622" s="76"/>
      <c r="AG622" s="76"/>
      <c r="AH622" s="76"/>
      <c r="AI622" s="76"/>
      <c r="AJ622" s="76"/>
      <c r="AK622" s="76"/>
      <c r="AL622" s="76"/>
      <c r="AM622" s="76"/>
      <c r="AN622" s="76"/>
      <c r="AO622" s="76"/>
    </row>
    <row r="623" spans="1:41" ht="12.45">
      <c r="A623" s="27" t="s">
        <v>4703</v>
      </c>
      <c r="B623" s="78">
        <f t="shared" si="30"/>
        <v>21</v>
      </c>
      <c r="C623" s="33" t="s">
        <v>4704</v>
      </c>
      <c r="D623" s="78">
        <f t="shared" si="34"/>
        <v>5</v>
      </c>
      <c r="E623" s="33" t="s">
        <v>4704</v>
      </c>
      <c r="F623" s="14"/>
      <c r="G623" s="14"/>
      <c r="H623" s="33" t="s">
        <v>4705</v>
      </c>
      <c r="I623" s="33" t="s">
        <v>4706</v>
      </c>
      <c r="J623" s="33" t="s">
        <v>35</v>
      </c>
      <c r="K623" s="38"/>
      <c r="L623" s="11" t="s">
        <v>36</v>
      </c>
      <c r="M623" s="11" t="s">
        <v>2385</v>
      </c>
      <c r="N623" s="11" t="s">
        <v>3119</v>
      </c>
      <c r="O623" s="12" t="s">
        <v>4676</v>
      </c>
      <c r="P623" s="25">
        <v>2531</v>
      </c>
      <c r="Q623" s="76">
        <v>1</v>
      </c>
      <c r="R623" s="14"/>
      <c r="S623" s="33" t="s">
        <v>4707</v>
      </c>
      <c r="T623" s="33" t="s">
        <v>48</v>
      </c>
      <c r="U623" s="41"/>
      <c r="V623" s="90"/>
      <c r="W623" s="41">
        <v>0</v>
      </c>
      <c r="X623" s="79"/>
      <c r="Y623" s="14"/>
      <c r="Z623" s="14">
        <v>1</v>
      </c>
      <c r="AA623" s="77">
        <v>-1</v>
      </c>
      <c r="AB623" s="77"/>
      <c r="AC623" s="76"/>
      <c r="AD623" s="76"/>
      <c r="AE623" s="76"/>
      <c r="AF623" s="76"/>
      <c r="AG623" s="76"/>
      <c r="AH623" s="76"/>
      <c r="AI623" s="76"/>
      <c r="AJ623" s="76"/>
      <c r="AK623" s="76"/>
      <c r="AL623" s="76"/>
      <c r="AM623" s="76"/>
      <c r="AN623" s="76"/>
      <c r="AO623" s="76"/>
    </row>
    <row r="624" spans="1:41" ht="12.45">
      <c r="A624" s="27" t="s">
        <v>4708</v>
      </c>
      <c r="B624" s="78">
        <f t="shared" si="30"/>
        <v>23</v>
      </c>
      <c r="C624" s="33" t="s">
        <v>4709</v>
      </c>
      <c r="D624" s="78">
        <f t="shared" si="34"/>
        <v>4</v>
      </c>
      <c r="E624" s="33" t="s">
        <v>4709</v>
      </c>
      <c r="F624" s="14"/>
      <c r="G624" s="14"/>
      <c r="H624" s="33" t="s">
        <v>4710</v>
      </c>
      <c r="I624" s="33" t="s">
        <v>3552</v>
      </c>
      <c r="J624" s="33" t="s">
        <v>35</v>
      </c>
      <c r="K624" s="38"/>
      <c r="L624" s="11" t="s">
        <v>36</v>
      </c>
      <c r="M624" s="11" t="s">
        <v>2385</v>
      </c>
      <c r="N624" s="11" t="s">
        <v>3119</v>
      </c>
      <c r="O624" s="12" t="s">
        <v>4676</v>
      </c>
      <c r="P624" s="25">
        <v>2531</v>
      </c>
      <c r="Q624" s="76">
        <v>1</v>
      </c>
      <c r="R624" s="14"/>
      <c r="S624" s="33" t="s">
        <v>4711</v>
      </c>
      <c r="T624" s="33" t="s">
        <v>48</v>
      </c>
      <c r="U624" s="41"/>
      <c r="V624" s="90"/>
      <c r="W624" s="41">
        <v>0</v>
      </c>
      <c r="X624" s="79"/>
      <c r="Y624" s="14"/>
      <c r="Z624" s="14">
        <v>1</v>
      </c>
      <c r="AA624" s="77">
        <v>-1</v>
      </c>
      <c r="AB624" s="77"/>
      <c r="AC624" s="76"/>
      <c r="AD624" s="76"/>
      <c r="AE624" s="76"/>
      <c r="AF624" s="76"/>
      <c r="AG624" s="76"/>
      <c r="AH624" s="76"/>
      <c r="AI624" s="76"/>
      <c r="AJ624" s="76"/>
      <c r="AK624" s="76"/>
      <c r="AL624" s="76"/>
      <c r="AM624" s="76"/>
      <c r="AN624" s="76"/>
      <c r="AO624" s="76"/>
    </row>
    <row r="625" spans="1:41" ht="12.45">
      <c r="A625" s="27" t="s">
        <v>4712</v>
      </c>
      <c r="B625" s="78">
        <f t="shared" si="30"/>
        <v>19</v>
      </c>
      <c r="C625" s="33" t="s">
        <v>4713</v>
      </c>
      <c r="D625" s="78">
        <f t="shared" si="34"/>
        <v>4</v>
      </c>
      <c r="E625" s="33" t="s">
        <v>4713</v>
      </c>
      <c r="F625" s="14"/>
      <c r="G625" s="14"/>
      <c r="H625" s="33" t="s">
        <v>4714</v>
      </c>
      <c r="I625" s="33" t="s">
        <v>842</v>
      </c>
      <c r="J625" s="33" t="s">
        <v>35</v>
      </c>
      <c r="K625" s="38"/>
      <c r="L625" s="11" t="s">
        <v>36</v>
      </c>
      <c r="M625" s="11" t="s">
        <v>2385</v>
      </c>
      <c r="N625" s="11" t="s">
        <v>3119</v>
      </c>
      <c r="O625" s="12" t="s">
        <v>4676</v>
      </c>
      <c r="P625" s="25">
        <v>2531</v>
      </c>
      <c r="Q625" s="76">
        <v>1</v>
      </c>
      <c r="R625" s="14"/>
      <c r="S625" s="33" t="s">
        <v>4715</v>
      </c>
      <c r="T625" s="33" t="s">
        <v>48</v>
      </c>
      <c r="U625" s="41"/>
      <c r="V625" s="90"/>
      <c r="W625" s="41">
        <v>0</v>
      </c>
      <c r="X625" s="79"/>
      <c r="Y625" s="14"/>
      <c r="Z625" s="14">
        <v>0</v>
      </c>
      <c r="AA625" s="77">
        <v>-1</v>
      </c>
      <c r="AB625" s="77"/>
      <c r="AC625" s="76"/>
      <c r="AD625" s="76"/>
      <c r="AE625" s="76"/>
      <c r="AF625" s="76"/>
      <c r="AG625" s="76"/>
      <c r="AH625" s="76"/>
      <c r="AI625" s="76"/>
      <c r="AJ625" s="76"/>
      <c r="AK625" s="76"/>
      <c r="AL625" s="76"/>
      <c r="AM625" s="76"/>
      <c r="AN625" s="76"/>
      <c r="AO625" s="76"/>
    </row>
    <row r="626" spans="1:41" ht="12.45">
      <c r="A626" s="27" t="s">
        <v>2393</v>
      </c>
      <c r="B626" s="78">
        <f t="shared" si="30"/>
        <v>16</v>
      </c>
      <c r="C626" s="33" t="s">
        <v>2394</v>
      </c>
      <c r="D626" s="78">
        <f t="shared" si="34"/>
        <v>10</v>
      </c>
      <c r="E626" s="33" t="s">
        <v>2394</v>
      </c>
      <c r="F626" s="78">
        <v>1</v>
      </c>
      <c r="G626" s="78">
        <v>1</v>
      </c>
      <c r="H626" s="33" t="s">
        <v>2389</v>
      </c>
      <c r="I626" s="33" t="s">
        <v>66</v>
      </c>
      <c r="J626" s="33" t="s">
        <v>35</v>
      </c>
      <c r="K626" s="38"/>
      <c r="L626" s="11" t="s">
        <v>36</v>
      </c>
      <c r="M626" s="11" t="s">
        <v>2385</v>
      </c>
      <c r="N626" s="11" t="s">
        <v>3119</v>
      </c>
      <c r="O626" s="12" t="s">
        <v>348</v>
      </c>
      <c r="P626" s="25">
        <v>2541</v>
      </c>
      <c r="Q626" s="76">
        <v>0</v>
      </c>
      <c r="R626" s="14"/>
      <c r="S626" s="14"/>
      <c r="T626" s="14"/>
      <c r="U626" s="38"/>
      <c r="V626" s="92"/>
      <c r="W626" s="38"/>
      <c r="X626" s="79"/>
      <c r="Y626" s="14"/>
      <c r="Z626" s="14">
        <v>0</v>
      </c>
      <c r="AA626" s="77">
        <v>-2</v>
      </c>
      <c r="AB626" s="77"/>
      <c r="AC626" s="76"/>
      <c r="AD626" s="76"/>
      <c r="AE626" s="76"/>
      <c r="AF626" s="76"/>
      <c r="AG626" s="76"/>
      <c r="AH626" s="76"/>
      <c r="AI626" s="76"/>
      <c r="AJ626" s="76"/>
      <c r="AK626" s="76"/>
      <c r="AL626" s="76"/>
      <c r="AM626" s="76"/>
      <c r="AN626" s="76"/>
      <c r="AO626" s="76"/>
    </row>
    <row r="627" spans="1:41" ht="12.45">
      <c r="A627" s="27" t="s">
        <v>98</v>
      </c>
      <c r="B627" s="78">
        <f t="shared" si="30"/>
        <v>4</v>
      </c>
      <c r="C627" s="33" t="s">
        <v>2253</v>
      </c>
      <c r="D627" s="78">
        <f t="shared" si="34"/>
        <v>4</v>
      </c>
      <c r="E627" s="33" t="s">
        <v>3121</v>
      </c>
      <c r="F627" s="78">
        <v>2</v>
      </c>
      <c r="G627" s="78">
        <v>1</v>
      </c>
      <c r="H627" s="33" t="s">
        <v>3122</v>
      </c>
      <c r="I627" s="33" t="s">
        <v>98</v>
      </c>
      <c r="J627" s="33" t="s">
        <v>35</v>
      </c>
      <c r="K627" s="38"/>
      <c r="L627" s="11" t="s">
        <v>36</v>
      </c>
      <c r="M627" s="11" t="s">
        <v>2385</v>
      </c>
      <c r="N627" s="11" t="s">
        <v>3119</v>
      </c>
      <c r="O627" s="12" t="s">
        <v>348</v>
      </c>
      <c r="P627" s="25">
        <v>2541</v>
      </c>
      <c r="Q627" s="76">
        <v>0</v>
      </c>
      <c r="R627" s="14"/>
      <c r="S627" s="14"/>
      <c r="T627" s="14"/>
      <c r="U627" s="38"/>
      <c r="V627" s="92"/>
      <c r="W627" s="38"/>
      <c r="X627" s="79"/>
      <c r="Y627" s="14"/>
      <c r="Z627" s="14">
        <v>0</v>
      </c>
      <c r="AA627" s="77">
        <v>-2</v>
      </c>
      <c r="AB627" s="77"/>
      <c r="AC627" s="76"/>
      <c r="AD627" s="76"/>
      <c r="AE627" s="76"/>
      <c r="AF627" s="76"/>
      <c r="AG627" s="76"/>
      <c r="AH627" s="76"/>
      <c r="AI627" s="76"/>
      <c r="AJ627" s="76"/>
      <c r="AK627" s="76"/>
      <c r="AL627" s="76"/>
      <c r="AM627" s="76"/>
      <c r="AN627" s="76"/>
      <c r="AO627" s="76"/>
    </row>
    <row r="628" spans="1:41" ht="12.45">
      <c r="A628" s="27" t="s">
        <v>677</v>
      </c>
      <c r="B628" s="78">
        <f t="shared" si="30"/>
        <v>3</v>
      </c>
      <c r="C628" s="33" t="s">
        <v>3123</v>
      </c>
      <c r="D628" s="78">
        <f t="shared" si="34"/>
        <v>3</v>
      </c>
      <c r="E628" s="33" t="s">
        <v>3124</v>
      </c>
      <c r="F628" s="78">
        <v>3</v>
      </c>
      <c r="G628" s="78">
        <v>1</v>
      </c>
      <c r="H628" s="33" t="s">
        <v>3125</v>
      </c>
      <c r="I628" s="33" t="s">
        <v>677</v>
      </c>
      <c r="J628" s="33" t="str">
        <f>IF(I628="day","single")</f>
        <v>single</v>
      </c>
      <c r="K628" s="38"/>
      <c r="L628" s="11" t="s">
        <v>36</v>
      </c>
      <c r="M628" s="11" t="s">
        <v>2385</v>
      </c>
      <c r="N628" s="11" t="s">
        <v>3119</v>
      </c>
      <c r="O628" s="12" t="s">
        <v>348</v>
      </c>
      <c r="P628" s="25">
        <v>2541</v>
      </c>
      <c r="Q628" s="76">
        <v>0</v>
      </c>
      <c r="R628" s="14"/>
      <c r="S628" s="14"/>
      <c r="T628" s="14"/>
      <c r="U628" s="41"/>
      <c r="V628" s="90"/>
      <c r="W628" s="41">
        <v>0</v>
      </c>
      <c r="X628" s="80">
        <v>366</v>
      </c>
      <c r="Y628" s="14"/>
      <c r="Z628" s="14">
        <v>0</v>
      </c>
      <c r="AA628" s="77">
        <v>-2</v>
      </c>
      <c r="AB628" s="77"/>
      <c r="AC628" s="76"/>
      <c r="AD628" s="76"/>
      <c r="AE628" s="76"/>
      <c r="AF628" s="76"/>
      <c r="AG628" s="76"/>
      <c r="AH628" s="76"/>
      <c r="AI628" s="76"/>
      <c r="AJ628" s="76"/>
      <c r="AK628" s="76"/>
      <c r="AL628" s="76"/>
      <c r="AM628" s="76"/>
      <c r="AN628" s="76"/>
      <c r="AO628" s="76"/>
    </row>
    <row r="629" spans="1:41" ht="12.45">
      <c r="A629" s="27" t="s">
        <v>4716</v>
      </c>
      <c r="B629" s="78">
        <f t="shared" si="30"/>
        <v>20</v>
      </c>
      <c r="C629" s="33" t="s">
        <v>4717</v>
      </c>
      <c r="D629" s="78">
        <f t="shared" si="34"/>
        <v>5</v>
      </c>
      <c r="E629" s="33" t="s">
        <v>4718</v>
      </c>
      <c r="F629" s="14"/>
      <c r="G629" s="14"/>
      <c r="H629" s="33" t="s">
        <v>4719</v>
      </c>
      <c r="I629" s="33" t="s">
        <v>729</v>
      </c>
      <c r="J629" s="33" t="s">
        <v>35</v>
      </c>
      <c r="K629" s="38"/>
      <c r="L629" s="11" t="s">
        <v>36</v>
      </c>
      <c r="M629" s="11" t="s">
        <v>2385</v>
      </c>
      <c r="N629" s="11" t="s">
        <v>3119</v>
      </c>
      <c r="O629" s="12" t="s">
        <v>348</v>
      </c>
      <c r="P629" s="25">
        <v>2541</v>
      </c>
      <c r="Q629" s="76">
        <v>1</v>
      </c>
      <c r="R629" s="14"/>
      <c r="S629" s="33" t="s">
        <v>4720</v>
      </c>
      <c r="T629" s="33" t="s">
        <v>48</v>
      </c>
      <c r="U629" s="41"/>
      <c r="V629" s="90"/>
      <c r="W629" s="41">
        <v>0</v>
      </c>
      <c r="X629" s="79"/>
      <c r="Y629" s="14"/>
      <c r="Z629" s="14">
        <v>0</v>
      </c>
      <c r="AA629" s="77">
        <v>-1</v>
      </c>
      <c r="AB629" s="77"/>
      <c r="AC629" s="76"/>
      <c r="AD629" s="76"/>
      <c r="AE629" s="76"/>
      <c r="AF629" s="76"/>
      <c r="AG629" s="76"/>
      <c r="AH629" s="76"/>
      <c r="AI629" s="76"/>
      <c r="AJ629" s="76"/>
      <c r="AK629" s="76"/>
      <c r="AL629" s="76"/>
      <c r="AM629" s="76"/>
      <c r="AN629" s="76"/>
      <c r="AO629" s="76"/>
    </row>
    <row r="630" spans="1:41" ht="12.45">
      <c r="A630" s="27" t="s">
        <v>4721</v>
      </c>
      <c r="B630" s="78">
        <f t="shared" si="30"/>
        <v>20</v>
      </c>
      <c r="C630" s="33" t="s">
        <v>4722</v>
      </c>
      <c r="D630" s="78">
        <f t="shared" si="34"/>
        <v>4</v>
      </c>
      <c r="E630" s="33" t="s">
        <v>4722</v>
      </c>
      <c r="F630" s="14"/>
      <c r="G630" s="14"/>
      <c r="H630" s="33" t="s">
        <v>4723</v>
      </c>
      <c r="I630" s="33" t="s">
        <v>807</v>
      </c>
      <c r="J630" s="33" t="s">
        <v>35</v>
      </c>
      <c r="K630" s="38"/>
      <c r="L630" s="11" t="s">
        <v>36</v>
      </c>
      <c r="M630" s="11" t="s">
        <v>2385</v>
      </c>
      <c r="N630" s="11" t="s">
        <v>3119</v>
      </c>
      <c r="O630" s="12" t="s">
        <v>348</v>
      </c>
      <c r="P630" s="25">
        <v>2541</v>
      </c>
      <c r="Q630" s="76">
        <v>1</v>
      </c>
      <c r="R630" s="14"/>
      <c r="S630" s="33" t="s">
        <v>4724</v>
      </c>
      <c r="T630" s="33" t="s">
        <v>48</v>
      </c>
      <c r="U630" s="41"/>
      <c r="V630" s="90"/>
      <c r="W630" s="41">
        <v>0</v>
      </c>
      <c r="X630" s="79"/>
      <c r="Y630" s="14"/>
      <c r="Z630" s="14">
        <v>0</v>
      </c>
      <c r="AA630" s="77">
        <v>-1</v>
      </c>
      <c r="AB630" s="77"/>
      <c r="AC630" s="76"/>
      <c r="AD630" s="76"/>
      <c r="AE630" s="76"/>
      <c r="AF630" s="76"/>
      <c r="AG630" s="76"/>
      <c r="AH630" s="76"/>
      <c r="AI630" s="76"/>
      <c r="AJ630" s="76"/>
      <c r="AK630" s="76"/>
      <c r="AL630" s="76"/>
      <c r="AM630" s="76"/>
      <c r="AN630" s="76"/>
      <c r="AO630" s="76"/>
    </row>
    <row r="631" spans="1:41" ht="12.45">
      <c r="A631" s="27" t="s">
        <v>4725</v>
      </c>
      <c r="B631" s="78">
        <f t="shared" si="30"/>
        <v>23</v>
      </c>
      <c r="C631" s="33" t="s">
        <v>4726</v>
      </c>
      <c r="D631" s="78">
        <f t="shared" si="34"/>
        <v>4</v>
      </c>
      <c r="E631" s="33" t="s">
        <v>4726</v>
      </c>
      <c r="F631" s="14"/>
      <c r="G631" s="14"/>
      <c r="H631" s="33" t="s">
        <v>4727</v>
      </c>
      <c r="I631" s="33" t="s">
        <v>807</v>
      </c>
      <c r="J631" s="33" t="s">
        <v>35</v>
      </c>
      <c r="K631" s="38"/>
      <c r="L631" s="11" t="s">
        <v>36</v>
      </c>
      <c r="M631" s="11" t="s">
        <v>2385</v>
      </c>
      <c r="N631" s="11" t="s">
        <v>3119</v>
      </c>
      <c r="O631" s="12" t="s">
        <v>348</v>
      </c>
      <c r="P631" s="25">
        <v>2541</v>
      </c>
      <c r="Q631" s="76">
        <v>1</v>
      </c>
      <c r="R631" s="14"/>
      <c r="S631" s="33" t="s">
        <v>4728</v>
      </c>
      <c r="T631" s="33" t="s">
        <v>48</v>
      </c>
      <c r="U631" s="41"/>
      <c r="V631" s="90"/>
      <c r="W631" s="41">
        <v>0</v>
      </c>
      <c r="X631" s="79"/>
      <c r="Y631" s="14"/>
      <c r="Z631" s="14">
        <v>0</v>
      </c>
      <c r="AA631" s="77">
        <v>-1</v>
      </c>
      <c r="AB631" s="77"/>
      <c r="AC631" s="76"/>
      <c r="AD631" s="76"/>
      <c r="AE631" s="76"/>
      <c r="AF631" s="76"/>
      <c r="AG631" s="76"/>
      <c r="AH631" s="76"/>
      <c r="AI631" s="76"/>
      <c r="AJ631" s="76"/>
      <c r="AK631" s="76"/>
      <c r="AL631" s="76"/>
      <c r="AM631" s="76"/>
      <c r="AN631" s="76"/>
      <c r="AO631" s="76"/>
    </row>
    <row r="632" spans="1:41" ht="12.45">
      <c r="A632" s="27" t="s">
        <v>4729</v>
      </c>
      <c r="B632" s="78">
        <f t="shared" si="30"/>
        <v>22</v>
      </c>
      <c r="C632" s="33" t="s">
        <v>4730</v>
      </c>
      <c r="D632" s="78">
        <f t="shared" si="34"/>
        <v>4</v>
      </c>
      <c r="E632" s="33" t="s">
        <v>4730</v>
      </c>
      <c r="F632" s="14"/>
      <c r="G632" s="14"/>
      <c r="H632" s="33" t="s">
        <v>4731</v>
      </c>
      <c r="I632" s="33" t="s">
        <v>807</v>
      </c>
      <c r="J632" s="33" t="s">
        <v>35</v>
      </c>
      <c r="K632" s="38"/>
      <c r="L632" s="11" t="s">
        <v>36</v>
      </c>
      <c r="M632" s="11" t="s">
        <v>2385</v>
      </c>
      <c r="N632" s="11" t="s">
        <v>3119</v>
      </c>
      <c r="O632" s="12" t="s">
        <v>348</v>
      </c>
      <c r="P632" s="25">
        <v>2541</v>
      </c>
      <c r="Q632" s="76">
        <v>1</v>
      </c>
      <c r="R632" s="14"/>
      <c r="S632" s="14"/>
      <c r="T632" s="14"/>
      <c r="U632" s="41"/>
      <c r="V632" s="90"/>
      <c r="W632" s="41">
        <v>0</v>
      </c>
      <c r="X632" s="79"/>
      <c r="Y632" s="14"/>
      <c r="Z632" s="14">
        <v>0</v>
      </c>
      <c r="AA632" s="77">
        <v>-1</v>
      </c>
      <c r="AB632" s="77"/>
      <c r="AC632" s="76"/>
      <c r="AD632" s="76"/>
      <c r="AE632" s="76"/>
      <c r="AF632" s="76"/>
      <c r="AG632" s="76"/>
      <c r="AH632" s="76"/>
      <c r="AI632" s="76"/>
      <c r="AJ632" s="76"/>
      <c r="AK632" s="76"/>
      <c r="AL632" s="76"/>
      <c r="AM632" s="76"/>
      <c r="AN632" s="76"/>
      <c r="AO632" s="76"/>
    </row>
    <row r="633" spans="1:41" ht="12.45">
      <c r="A633" s="27" t="s">
        <v>4732</v>
      </c>
      <c r="B633" s="78">
        <f t="shared" si="30"/>
        <v>19</v>
      </c>
      <c r="C633" s="33" t="s">
        <v>4733</v>
      </c>
      <c r="D633" s="78">
        <f t="shared" si="34"/>
        <v>5</v>
      </c>
      <c r="E633" s="33" t="s">
        <v>4733</v>
      </c>
      <c r="F633" s="14"/>
      <c r="G633" s="14"/>
      <c r="H633" s="33" t="s">
        <v>4734</v>
      </c>
      <c r="I633" s="33" t="s">
        <v>807</v>
      </c>
      <c r="J633" s="33" t="s">
        <v>35</v>
      </c>
      <c r="K633" s="38"/>
      <c r="L633" s="11" t="s">
        <v>36</v>
      </c>
      <c r="M633" s="11" t="s">
        <v>2385</v>
      </c>
      <c r="N633" s="11" t="s">
        <v>3119</v>
      </c>
      <c r="O633" s="12" t="s">
        <v>348</v>
      </c>
      <c r="P633" s="25">
        <v>2541</v>
      </c>
      <c r="Q633" s="76">
        <v>1</v>
      </c>
      <c r="R633" s="14"/>
      <c r="S633" s="33" t="s">
        <v>4735</v>
      </c>
      <c r="T633" s="33" t="s">
        <v>48</v>
      </c>
      <c r="U633" s="41"/>
      <c r="V633" s="90"/>
      <c r="W633" s="41">
        <v>0</v>
      </c>
      <c r="X633" s="79"/>
      <c r="Y633" s="14"/>
      <c r="Z633" s="14">
        <v>0</v>
      </c>
      <c r="AA633" s="77">
        <v>-1</v>
      </c>
      <c r="AB633" s="77"/>
      <c r="AC633" s="76"/>
      <c r="AD633" s="76"/>
      <c r="AE633" s="76"/>
      <c r="AF633" s="76"/>
      <c r="AG633" s="76"/>
      <c r="AH633" s="76"/>
      <c r="AI633" s="76"/>
      <c r="AJ633" s="76"/>
      <c r="AK633" s="76"/>
      <c r="AL633" s="76"/>
      <c r="AM633" s="76"/>
      <c r="AN633" s="76"/>
      <c r="AO633" s="76"/>
    </row>
    <row r="634" spans="1:41" ht="12.45">
      <c r="A634" s="27" t="s">
        <v>4736</v>
      </c>
      <c r="B634" s="78">
        <f t="shared" si="30"/>
        <v>19</v>
      </c>
      <c r="C634" s="33" t="s">
        <v>4737</v>
      </c>
      <c r="D634" s="78">
        <f t="shared" si="34"/>
        <v>5</v>
      </c>
      <c r="E634" s="33" t="s">
        <v>4737</v>
      </c>
      <c r="F634" s="14"/>
      <c r="G634" s="14"/>
      <c r="H634" s="33" t="s">
        <v>4738</v>
      </c>
      <c r="I634" s="33" t="s">
        <v>807</v>
      </c>
      <c r="J634" s="33" t="s">
        <v>35</v>
      </c>
      <c r="K634" s="38"/>
      <c r="L634" s="11" t="s">
        <v>36</v>
      </c>
      <c r="M634" s="11" t="s">
        <v>2385</v>
      </c>
      <c r="N634" s="11" t="s">
        <v>3119</v>
      </c>
      <c r="O634" s="12" t="s">
        <v>348</v>
      </c>
      <c r="P634" s="25">
        <v>2541</v>
      </c>
      <c r="Q634" s="76">
        <v>1</v>
      </c>
      <c r="R634" s="14"/>
      <c r="S634" s="33" t="s">
        <v>4739</v>
      </c>
      <c r="T634" s="33" t="s">
        <v>48</v>
      </c>
      <c r="U634" s="41"/>
      <c r="V634" s="90"/>
      <c r="W634" s="41">
        <v>0</v>
      </c>
      <c r="X634" s="79"/>
      <c r="Y634" s="14"/>
      <c r="Z634" s="14">
        <v>0</v>
      </c>
      <c r="AA634" s="77">
        <v>-1</v>
      </c>
      <c r="AB634" s="77"/>
      <c r="AC634" s="76"/>
      <c r="AD634" s="76"/>
      <c r="AE634" s="76"/>
      <c r="AF634" s="76"/>
      <c r="AG634" s="76"/>
      <c r="AH634" s="76"/>
      <c r="AI634" s="76"/>
      <c r="AJ634" s="76"/>
      <c r="AK634" s="76"/>
      <c r="AL634" s="76"/>
      <c r="AM634" s="76"/>
      <c r="AN634" s="76"/>
      <c r="AO634" s="76"/>
    </row>
    <row r="635" spans="1:41" ht="12.45">
      <c r="A635" s="27" t="s">
        <v>4740</v>
      </c>
      <c r="B635" s="78">
        <f t="shared" si="30"/>
        <v>21</v>
      </c>
      <c r="C635" s="33" t="s">
        <v>4741</v>
      </c>
      <c r="D635" s="78">
        <f t="shared" si="34"/>
        <v>4</v>
      </c>
      <c r="E635" s="33" t="s">
        <v>4741</v>
      </c>
      <c r="F635" s="14"/>
      <c r="G635" s="14"/>
      <c r="H635" s="33" t="s">
        <v>4742</v>
      </c>
      <c r="I635" s="33" t="s">
        <v>842</v>
      </c>
      <c r="J635" s="33" t="s">
        <v>35</v>
      </c>
      <c r="K635" s="38"/>
      <c r="L635" s="11" t="s">
        <v>36</v>
      </c>
      <c r="M635" s="11" t="s">
        <v>2385</v>
      </c>
      <c r="N635" s="11" t="s">
        <v>3119</v>
      </c>
      <c r="O635" s="12" t="s">
        <v>348</v>
      </c>
      <c r="P635" s="25">
        <v>2541</v>
      </c>
      <c r="Q635" s="76">
        <v>1</v>
      </c>
      <c r="R635" s="14"/>
      <c r="S635" s="33" t="s">
        <v>4743</v>
      </c>
      <c r="T635" s="33" t="s">
        <v>48</v>
      </c>
      <c r="U635" s="41"/>
      <c r="V635" s="90"/>
      <c r="W635" s="41">
        <v>0</v>
      </c>
      <c r="X635" s="79"/>
      <c r="Y635" s="14"/>
      <c r="Z635" s="14">
        <v>0</v>
      </c>
      <c r="AA635" s="77">
        <v>-1</v>
      </c>
      <c r="AB635" s="77"/>
      <c r="AC635" s="76"/>
      <c r="AD635" s="76"/>
      <c r="AE635" s="76"/>
      <c r="AF635" s="76"/>
      <c r="AG635" s="76"/>
      <c r="AH635" s="76"/>
      <c r="AI635" s="76"/>
      <c r="AJ635" s="76"/>
      <c r="AK635" s="76"/>
      <c r="AL635" s="76"/>
      <c r="AM635" s="76"/>
      <c r="AN635" s="76"/>
      <c r="AO635" s="76"/>
    </row>
    <row r="636" spans="1:41" ht="12.45">
      <c r="A636" s="27" t="s">
        <v>4744</v>
      </c>
      <c r="B636" s="78">
        <f t="shared" si="30"/>
        <v>10</v>
      </c>
      <c r="C636" s="33" t="s">
        <v>4745</v>
      </c>
      <c r="D636" s="78">
        <f t="shared" si="34"/>
        <v>4</v>
      </c>
      <c r="E636" s="33" t="s">
        <v>4745</v>
      </c>
      <c r="F636" s="14"/>
      <c r="G636" s="14"/>
      <c r="H636" s="33" t="s">
        <v>4746</v>
      </c>
      <c r="I636" s="33" t="s">
        <v>2315</v>
      </c>
      <c r="J636" s="33" t="s">
        <v>35</v>
      </c>
      <c r="K636" s="38"/>
      <c r="L636" s="11" t="s">
        <v>36</v>
      </c>
      <c r="M636" s="11" t="s">
        <v>2385</v>
      </c>
      <c r="N636" s="11" t="s">
        <v>3119</v>
      </c>
      <c r="O636" s="12" t="s">
        <v>348</v>
      </c>
      <c r="P636" s="25">
        <v>2541</v>
      </c>
      <c r="Q636" s="76">
        <v>1</v>
      </c>
      <c r="R636" s="14"/>
      <c r="S636" s="33" t="s">
        <v>4747</v>
      </c>
      <c r="T636" s="33" t="s">
        <v>48</v>
      </c>
      <c r="U636" s="41"/>
      <c r="V636" s="90"/>
      <c r="W636" s="41">
        <v>0</v>
      </c>
      <c r="X636" s="79"/>
      <c r="Y636" s="14"/>
      <c r="Z636" s="14">
        <v>0</v>
      </c>
      <c r="AA636" s="77">
        <v>-1</v>
      </c>
      <c r="AB636" s="77"/>
      <c r="AC636" s="76"/>
      <c r="AD636" s="76"/>
      <c r="AE636" s="76"/>
      <c r="AF636" s="76"/>
      <c r="AG636" s="76"/>
      <c r="AH636" s="76"/>
      <c r="AI636" s="76"/>
      <c r="AJ636" s="76"/>
      <c r="AK636" s="76"/>
      <c r="AL636" s="76"/>
      <c r="AM636" s="76"/>
      <c r="AN636" s="76"/>
      <c r="AO636" s="76"/>
    </row>
    <row r="637" spans="1:41" ht="12.45">
      <c r="A637" s="27" t="s">
        <v>4748</v>
      </c>
      <c r="B637" s="78">
        <f t="shared" si="30"/>
        <v>14</v>
      </c>
      <c r="C637" s="33" t="s">
        <v>4749</v>
      </c>
      <c r="D637" s="78">
        <f t="shared" si="34"/>
        <v>4</v>
      </c>
      <c r="E637" s="33" t="s">
        <v>4750</v>
      </c>
      <c r="F637" s="14"/>
      <c r="G637" s="14"/>
      <c r="H637" s="33" t="s">
        <v>4751</v>
      </c>
      <c r="I637" s="33" t="s">
        <v>66</v>
      </c>
      <c r="J637" s="33" t="s">
        <v>35</v>
      </c>
      <c r="K637" s="38"/>
      <c r="L637" s="11" t="s">
        <v>36</v>
      </c>
      <c r="M637" s="11" t="s">
        <v>2385</v>
      </c>
      <c r="N637" s="11" t="s">
        <v>3119</v>
      </c>
      <c r="O637" s="12" t="s">
        <v>348</v>
      </c>
      <c r="P637" s="25">
        <v>2541</v>
      </c>
      <c r="Q637" s="76">
        <v>1</v>
      </c>
      <c r="R637" s="14"/>
      <c r="S637" s="33" t="s">
        <v>4752</v>
      </c>
      <c r="T637" s="33" t="s">
        <v>48</v>
      </c>
      <c r="U637" s="38"/>
      <c r="V637" s="92"/>
      <c r="W637" s="38"/>
      <c r="X637" s="79"/>
      <c r="Y637" s="14"/>
      <c r="Z637" s="14">
        <v>0</v>
      </c>
      <c r="AA637" s="77">
        <v>-1</v>
      </c>
      <c r="AB637" s="77"/>
      <c r="AC637" s="76"/>
      <c r="AD637" s="76"/>
      <c r="AE637" s="76"/>
      <c r="AF637" s="76"/>
      <c r="AG637" s="76"/>
      <c r="AH637" s="76"/>
      <c r="AI637" s="76"/>
      <c r="AJ637" s="76"/>
      <c r="AK637" s="76"/>
      <c r="AL637" s="76"/>
      <c r="AM637" s="76"/>
      <c r="AN637" s="76"/>
      <c r="AO637" s="76"/>
    </row>
    <row r="638" spans="1:41" ht="12.45">
      <c r="A638" s="27" t="s">
        <v>4753</v>
      </c>
      <c r="B638" s="78">
        <f t="shared" si="30"/>
        <v>20</v>
      </c>
      <c r="C638" s="33" t="s">
        <v>4754</v>
      </c>
      <c r="D638" s="78">
        <f t="shared" si="34"/>
        <v>4</v>
      </c>
      <c r="E638" s="33" t="s">
        <v>4755</v>
      </c>
      <c r="F638" s="14"/>
      <c r="G638" s="14"/>
      <c r="H638" s="33" t="s">
        <v>4756</v>
      </c>
      <c r="I638" s="33" t="s">
        <v>66</v>
      </c>
      <c r="J638" s="33" t="s">
        <v>35</v>
      </c>
      <c r="K638" s="38"/>
      <c r="L638" s="11" t="s">
        <v>36</v>
      </c>
      <c r="M638" s="11" t="s">
        <v>2385</v>
      </c>
      <c r="N638" s="11" t="s">
        <v>3119</v>
      </c>
      <c r="O638" s="12" t="s">
        <v>348</v>
      </c>
      <c r="P638" s="25">
        <v>2541</v>
      </c>
      <c r="Q638" s="76">
        <v>1</v>
      </c>
      <c r="R638" s="14"/>
      <c r="S638" s="14"/>
      <c r="T638" s="14"/>
      <c r="U638" s="38"/>
      <c r="V638" s="92"/>
      <c r="W638" s="38"/>
      <c r="X638" s="79"/>
      <c r="Y638" s="14"/>
      <c r="Z638" s="14">
        <v>0</v>
      </c>
      <c r="AA638" s="77">
        <v>-1</v>
      </c>
      <c r="AB638" s="77"/>
      <c r="AC638" s="76"/>
      <c r="AD638" s="76"/>
      <c r="AE638" s="76"/>
      <c r="AF638" s="76"/>
      <c r="AG638" s="76"/>
      <c r="AH638" s="76"/>
      <c r="AI638" s="76"/>
      <c r="AJ638" s="76"/>
      <c r="AK638" s="76"/>
      <c r="AL638" s="76"/>
      <c r="AM638" s="76"/>
      <c r="AN638" s="76"/>
      <c r="AO638" s="76"/>
    </row>
    <row r="639" spans="1:41" ht="12.45">
      <c r="A639" s="27" t="s">
        <v>2393</v>
      </c>
      <c r="B639" s="78">
        <f t="shared" si="30"/>
        <v>16</v>
      </c>
      <c r="C639" s="33" t="s">
        <v>2394</v>
      </c>
      <c r="D639" s="78">
        <f t="shared" si="34"/>
        <v>10</v>
      </c>
      <c r="E639" s="33" t="s">
        <v>2394</v>
      </c>
      <c r="F639" s="78">
        <v>1</v>
      </c>
      <c r="G639" s="78">
        <v>1</v>
      </c>
      <c r="H639" s="33" t="s">
        <v>2389</v>
      </c>
      <c r="I639" s="33" t="s">
        <v>66</v>
      </c>
      <c r="J639" s="33" t="s">
        <v>35</v>
      </c>
      <c r="K639" s="38"/>
      <c r="L639" s="11" t="s">
        <v>36</v>
      </c>
      <c r="M639" s="11" t="s">
        <v>2385</v>
      </c>
      <c r="N639" s="11" t="s">
        <v>3119</v>
      </c>
      <c r="O639" s="12" t="s">
        <v>4757</v>
      </c>
      <c r="P639" s="25">
        <v>2542</v>
      </c>
      <c r="Q639" s="76">
        <v>0</v>
      </c>
      <c r="R639" s="14"/>
      <c r="S639" s="14"/>
      <c r="T639" s="14"/>
      <c r="U639" s="38"/>
      <c r="V639" s="92"/>
      <c r="W639" s="38"/>
      <c r="X639" s="79"/>
      <c r="Y639" s="14"/>
      <c r="Z639" s="14">
        <v>1</v>
      </c>
      <c r="AA639" s="77">
        <v>-2</v>
      </c>
      <c r="AB639" s="77"/>
      <c r="AC639" s="76"/>
      <c r="AD639" s="76"/>
      <c r="AE639" s="76"/>
      <c r="AF639" s="76"/>
      <c r="AG639" s="76"/>
      <c r="AH639" s="76"/>
      <c r="AI639" s="76"/>
      <c r="AJ639" s="76"/>
      <c r="AK639" s="76"/>
      <c r="AL639" s="76"/>
      <c r="AM639" s="76"/>
      <c r="AN639" s="76"/>
      <c r="AO639" s="76"/>
    </row>
    <row r="640" spans="1:41" ht="12.45">
      <c r="A640" s="27" t="s">
        <v>98</v>
      </c>
      <c r="B640" s="78">
        <f t="shared" si="30"/>
        <v>4</v>
      </c>
      <c r="C640" s="33" t="s">
        <v>2253</v>
      </c>
      <c r="D640" s="78">
        <f t="shared" si="34"/>
        <v>4</v>
      </c>
      <c r="E640" s="33" t="s">
        <v>3121</v>
      </c>
      <c r="F640" s="78">
        <v>2</v>
      </c>
      <c r="G640" s="78">
        <v>1</v>
      </c>
      <c r="H640" s="33" t="s">
        <v>3122</v>
      </c>
      <c r="I640" s="33" t="s">
        <v>98</v>
      </c>
      <c r="J640" s="33" t="s">
        <v>35</v>
      </c>
      <c r="K640" s="38"/>
      <c r="L640" s="11" t="s">
        <v>36</v>
      </c>
      <c r="M640" s="11" t="s">
        <v>2385</v>
      </c>
      <c r="N640" s="11" t="s">
        <v>3119</v>
      </c>
      <c r="O640" s="12" t="s">
        <v>4757</v>
      </c>
      <c r="P640" s="25">
        <v>2542</v>
      </c>
      <c r="Q640" s="76">
        <v>0</v>
      </c>
      <c r="R640" s="14"/>
      <c r="S640" s="14"/>
      <c r="T640" s="14"/>
      <c r="U640" s="38"/>
      <c r="V640" s="92"/>
      <c r="W640" s="38"/>
      <c r="X640" s="79"/>
      <c r="Y640" s="14"/>
      <c r="Z640" s="14">
        <v>1</v>
      </c>
      <c r="AA640" s="77">
        <v>-2</v>
      </c>
      <c r="AB640" s="77"/>
      <c r="AC640" s="76"/>
      <c r="AD640" s="76"/>
      <c r="AE640" s="76"/>
      <c r="AF640" s="76"/>
      <c r="AG640" s="76"/>
      <c r="AH640" s="76"/>
      <c r="AI640" s="76"/>
      <c r="AJ640" s="76"/>
      <c r="AK640" s="76"/>
      <c r="AL640" s="76"/>
      <c r="AM640" s="76"/>
      <c r="AN640" s="76"/>
      <c r="AO640" s="76"/>
    </row>
    <row r="641" spans="1:41" ht="12.45">
      <c r="A641" s="27" t="s">
        <v>677</v>
      </c>
      <c r="B641" s="78">
        <f t="shared" si="30"/>
        <v>3</v>
      </c>
      <c r="C641" s="33" t="s">
        <v>3123</v>
      </c>
      <c r="D641" s="78">
        <f t="shared" si="34"/>
        <v>3</v>
      </c>
      <c r="E641" s="33" t="s">
        <v>3124</v>
      </c>
      <c r="F641" s="78">
        <v>3</v>
      </c>
      <c r="G641" s="78">
        <v>1</v>
      </c>
      <c r="H641" s="33" t="s">
        <v>3125</v>
      </c>
      <c r="I641" s="33" t="s">
        <v>677</v>
      </c>
      <c r="J641" s="33" t="str">
        <f>IF(I641="day","single")</f>
        <v>single</v>
      </c>
      <c r="K641" s="38"/>
      <c r="L641" s="11" t="s">
        <v>36</v>
      </c>
      <c r="M641" s="11" t="s">
        <v>2385</v>
      </c>
      <c r="N641" s="11" t="s">
        <v>3119</v>
      </c>
      <c r="O641" s="12" t="s">
        <v>4757</v>
      </c>
      <c r="P641" s="25">
        <v>2542</v>
      </c>
      <c r="Q641" s="76">
        <v>0</v>
      </c>
      <c r="R641" s="14"/>
      <c r="S641" s="14"/>
      <c r="T641" s="14"/>
      <c r="U641" s="41"/>
      <c r="V641" s="90"/>
      <c r="W641" s="41">
        <v>0</v>
      </c>
      <c r="X641" s="80">
        <v>366</v>
      </c>
      <c r="Y641" s="14"/>
      <c r="Z641" s="14">
        <v>1</v>
      </c>
      <c r="AA641" s="77">
        <v>-2</v>
      </c>
      <c r="AB641" s="77"/>
      <c r="AC641" s="76"/>
      <c r="AD641" s="76"/>
      <c r="AE641" s="76"/>
      <c r="AF641" s="76"/>
      <c r="AG641" s="76"/>
      <c r="AH641" s="76"/>
      <c r="AI641" s="76"/>
      <c r="AJ641" s="76"/>
      <c r="AK641" s="76"/>
      <c r="AL641" s="76"/>
      <c r="AM641" s="76"/>
      <c r="AN641" s="76"/>
      <c r="AO641" s="76"/>
    </row>
    <row r="642" spans="1:41" ht="12.45">
      <c r="A642" s="27" t="s">
        <v>4758</v>
      </c>
      <c r="B642" s="78">
        <f t="shared" si="30"/>
        <v>24</v>
      </c>
      <c r="C642" s="33" t="s">
        <v>4759</v>
      </c>
      <c r="D642" s="78">
        <f t="shared" si="34"/>
        <v>4</v>
      </c>
      <c r="E642" s="33" t="s">
        <v>4759</v>
      </c>
      <c r="F642" s="14"/>
      <c r="G642" s="14"/>
      <c r="H642" s="33" t="s">
        <v>4760</v>
      </c>
      <c r="I642" s="33" t="s">
        <v>724</v>
      </c>
      <c r="J642" s="33" t="s">
        <v>35</v>
      </c>
      <c r="K642" s="38"/>
      <c r="L642" s="11" t="s">
        <v>36</v>
      </c>
      <c r="M642" s="11" t="s">
        <v>2385</v>
      </c>
      <c r="N642" s="11" t="s">
        <v>3119</v>
      </c>
      <c r="O642" s="12" t="s">
        <v>4757</v>
      </c>
      <c r="P642" s="25">
        <v>2542</v>
      </c>
      <c r="Q642" s="76">
        <v>1</v>
      </c>
      <c r="R642" s="14"/>
      <c r="S642" s="33" t="s">
        <v>4761</v>
      </c>
      <c r="T642" s="33" t="s">
        <v>48</v>
      </c>
      <c r="U642" s="41"/>
      <c r="V642" s="90"/>
      <c r="W642" s="41">
        <v>0</v>
      </c>
      <c r="X642" s="79"/>
      <c r="Y642" s="33" t="s">
        <v>451</v>
      </c>
      <c r="Z642" s="14">
        <v>1</v>
      </c>
      <c r="AA642" s="77">
        <v>-1</v>
      </c>
      <c r="AB642" s="77"/>
      <c r="AC642" s="76"/>
      <c r="AD642" s="76"/>
      <c r="AE642" s="76"/>
      <c r="AF642" s="76"/>
      <c r="AG642" s="76"/>
      <c r="AH642" s="76"/>
      <c r="AI642" s="76"/>
      <c r="AJ642" s="76"/>
      <c r="AK642" s="76"/>
      <c r="AL642" s="76"/>
      <c r="AM642" s="76"/>
      <c r="AN642" s="76"/>
      <c r="AO642" s="76"/>
    </row>
    <row r="643" spans="1:41" ht="12.45">
      <c r="A643" s="27" t="s">
        <v>4762</v>
      </c>
      <c r="B643" s="78">
        <f t="shared" si="30"/>
        <v>23</v>
      </c>
      <c r="C643" s="33" t="s">
        <v>4763</v>
      </c>
      <c r="D643" s="78">
        <f t="shared" si="34"/>
        <v>4</v>
      </c>
      <c r="E643" s="33" t="s">
        <v>4763</v>
      </c>
      <c r="F643" s="14"/>
      <c r="G643" s="14"/>
      <c r="H643" s="33" t="s">
        <v>4764</v>
      </c>
      <c r="I643" s="33" t="s">
        <v>807</v>
      </c>
      <c r="J643" s="33" t="s">
        <v>35</v>
      </c>
      <c r="K643" s="38"/>
      <c r="L643" s="11" t="s">
        <v>36</v>
      </c>
      <c r="M643" s="11" t="s">
        <v>2385</v>
      </c>
      <c r="N643" s="11" t="s">
        <v>3119</v>
      </c>
      <c r="O643" s="12" t="s">
        <v>4757</v>
      </c>
      <c r="P643" s="25">
        <v>2542</v>
      </c>
      <c r="Q643" s="76">
        <v>1</v>
      </c>
      <c r="R643" s="14"/>
      <c r="S643" s="33" t="s">
        <v>4765</v>
      </c>
      <c r="T643" s="33" t="s">
        <v>48</v>
      </c>
      <c r="U643" s="41"/>
      <c r="V643" s="90"/>
      <c r="W643" s="41">
        <v>0</v>
      </c>
      <c r="X643" s="79"/>
      <c r="Y643" s="33" t="s">
        <v>451</v>
      </c>
      <c r="Z643" s="14">
        <v>1</v>
      </c>
      <c r="AA643" s="77">
        <v>-1</v>
      </c>
      <c r="AB643" s="77"/>
      <c r="AC643" s="76"/>
      <c r="AD643" s="76"/>
      <c r="AE643" s="76"/>
      <c r="AF643" s="76"/>
      <c r="AG643" s="76"/>
      <c r="AH643" s="76"/>
      <c r="AI643" s="76"/>
      <c r="AJ643" s="76"/>
      <c r="AK643" s="76"/>
      <c r="AL643" s="76"/>
      <c r="AM643" s="76"/>
      <c r="AN643" s="76"/>
      <c r="AO643" s="76"/>
    </row>
    <row r="644" spans="1:41" ht="12.45">
      <c r="A644" s="27" t="s">
        <v>4766</v>
      </c>
      <c r="B644" s="78">
        <f t="shared" si="30"/>
        <v>17</v>
      </c>
      <c r="C644" s="33" t="s">
        <v>4767</v>
      </c>
      <c r="D644" s="78">
        <f t="shared" si="34"/>
        <v>4</v>
      </c>
      <c r="E644" s="33" t="s">
        <v>4767</v>
      </c>
      <c r="F644" s="14"/>
      <c r="G644" s="14"/>
      <c r="H644" s="33" t="s">
        <v>4768</v>
      </c>
      <c r="I644" s="33" t="s">
        <v>807</v>
      </c>
      <c r="J644" s="33" t="s">
        <v>35</v>
      </c>
      <c r="K644" s="38"/>
      <c r="L644" s="11" t="s">
        <v>36</v>
      </c>
      <c r="M644" s="11" t="s">
        <v>2385</v>
      </c>
      <c r="N644" s="11" t="s">
        <v>3119</v>
      </c>
      <c r="O644" s="12" t="s">
        <v>4757</v>
      </c>
      <c r="P644" s="25">
        <v>2542</v>
      </c>
      <c r="Q644" s="76">
        <v>1</v>
      </c>
      <c r="R644" s="14"/>
      <c r="S644" s="33" t="s">
        <v>4769</v>
      </c>
      <c r="T644" s="33" t="s">
        <v>48</v>
      </c>
      <c r="U644" s="41"/>
      <c r="V644" s="90"/>
      <c r="W644" s="41">
        <v>0</v>
      </c>
      <c r="X644" s="79"/>
      <c r="Y644" s="33" t="s">
        <v>451</v>
      </c>
      <c r="Z644" s="14">
        <v>1</v>
      </c>
      <c r="AA644" s="77">
        <v>-1</v>
      </c>
      <c r="AB644" s="77"/>
      <c r="AC644" s="76"/>
      <c r="AD644" s="76"/>
      <c r="AE644" s="76"/>
      <c r="AF644" s="76"/>
      <c r="AG644" s="76"/>
      <c r="AH644" s="76"/>
      <c r="AI644" s="76"/>
      <c r="AJ644" s="76"/>
      <c r="AK644" s="76"/>
      <c r="AL644" s="76"/>
      <c r="AM644" s="76"/>
      <c r="AN644" s="76"/>
      <c r="AO644" s="76"/>
    </row>
    <row r="645" spans="1:41" ht="12.45">
      <c r="A645" s="27" t="s">
        <v>4770</v>
      </c>
      <c r="B645" s="78">
        <f t="shared" si="30"/>
        <v>24</v>
      </c>
      <c r="C645" s="33" t="s">
        <v>4771</v>
      </c>
      <c r="D645" s="78">
        <f t="shared" si="34"/>
        <v>4</v>
      </c>
      <c r="E645" s="33" t="s">
        <v>4771</v>
      </c>
      <c r="F645" s="14"/>
      <c r="G645" s="14"/>
      <c r="H645" s="33" t="s">
        <v>4772</v>
      </c>
      <c r="I645" s="33" t="s">
        <v>3488</v>
      </c>
      <c r="J645" s="33" t="s">
        <v>35</v>
      </c>
      <c r="K645" s="38"/>
      <c r="L645" s="11" t="s">
        <v>36</v>
      </c>
      <c r="M645" s="11" t="s">
        <v>2385</v>
      </c>
      <c r="N645" s="11" t="s">
        <v>3119</v>
      </c>
      <c r="O645" s="12" t="s">
        <v>4757</v>
      </c>
      <c r="P645" s="25">
        <v>2542</v>
      </c>
      <c r="Q645" s="76">
        <v>1</v>
      </c>
      <c r="R645" s="14"/>
      <c r="S645" s="33" t="s">
        <v>4773</v>
      </c>
      <c r="T645" s="33" t="s">
        <v>48</v>
      </c>
      <c r="U645" s="41"/>
      <c r="V645" s="90"/>
      <c r="W645" s="41">
        <v>0</v>
      </c>
      <c r="X645" s="79"/>
      <c r="Y645" s="33" t="s">
        <v>451</v>
      </c>
      <c r="Z645" s="14">
        <v>1</v>
      </c>
      <c r="AA645" s="77">
        <v>-1</v>
      </c>
      <c r="AB645" s="77"/>
      <c r="AC645" s="76"/>
      <c r="AD645" s="76"/>
      <c r="AE645" s="76"/>
      <c r="AF645" s="76"/>
      <c r="AG645" s="76"/>
      <c r="AH645" s="76"/>
      <c r="AI645" s="76"/>
      <c r="AJ645" s="76"/>
      <c r="AK645" s="76"/>
      <c r="AL645" s="76"/>
      <c r="AM645" s="76"/>
      <c r="AN645" s="76"/>
      <c r="AO645" s="76"/>
    </row>
    <row r="646" spans="1:41" ht="12.45">
      <c r="A646" s="27" t="s">
        <v>4774</v>
      </c>
      <c r="B646" s="78">
        <f t="shared" si="30"/>
        <v>22</v>
      </c>
      <c r="C646" s="33" t="s">
        <v>4775</v>
      </c>
      <c r="D646" s="78">
        <f t="shared" si="34"/>
        <v>4</v>
      </c>
      <c r="E646" s="33" t="s">
        <v>4775</v>
      </c>
      <c r="F646" s="14"/>
      <c r="G646" s="14"/>
      <c r="H646" s="33" t="s">
        <v>4776</v>
      </c>
      <c r="I646" s="33" t="s">
        <v>3488</v>
      </c>
      <c r="J646" s="33" t="s">
        <v>35</v>
      </c>
      <c r="K646" s="38"/>
      <c r="L646" s="11" t="s">
        <v>36</v>
      </c>
      <c r="M646" s="11" t="s">
        <v>2385</v>
      </c>
      <c r="N646" s="11" t="s">
        <v>3119</v>
      </c>
      <c r="O646" s="12" t="s">
        <v>4757</v>
      </c>
      <c r="P646" s="25">
        <v>2542</v>
      </c>
      <c r="Q646" s="76">
        <v>1</v>
      </c>
      <c r="R646" s="14"/>
      <c r="S646" s="33" t="s">
        <v>4777</v>
      </c>
      <c r="T646" s="33" t="s">
        <v>48</v>
      </c>
      <c r="U646" s="41"/>
      <c r="V646" s="90"/>
      <c r="W646" s="41">
        <v>0</v>
      </c>
      <c r="X646" s="79"/>
      <c r="Y646" s="33" t="s">
        <v>451</v>
      </c>
      <c r="Z646" s="14">
        <v>1</v>
      </c>
      <c r="AA646" s="77">
        <v>-1</v>
      </c>
      <c r="AB646" s="77"/>
      <c r="AC646" s="76"/>
      <c r="AD646" s="76"/>
      <c r="AE646" s="76"/>
      <c r="AF646" s="76"/>
      <c r="AG646" s="76"/>
      <c r="AH646" s="76"/>
      <c r="AI646" s="76"/>
      <c r="AJ646" s="76"/>
      <c r="AK646" s="76"/>
      <c r="AL646" s="76"/>
      <c r="AM646" s="76"/>
      <c r="AN646" s="76"/>
      <c r="AO646" s="76"/>
    </row>
    <row r="647" spans="1:41" ht="12.45">
      <c r="A647" s="27" t="s">
        <v>4778</v>
      </c>
      <c r="B647" s="78">
        <f t="shared" si="30"/>
        <v>23</v>
      </c>
      <c r="C647" s="33" t="s">
        <v>4779</v>
      </c>
      <c r="D647" s="78">
        <f t="shared" si="34"/>
        <v>4</v>
      </c>
      <c r="E647" s="33" t="s">
        <v>4779</v>
      </c>
      <c r="F647" s="14"/>
      <c r="G647" s="14"/>
      <c r="H647" s="33" t="s">
        <v>4780</v>
      </c>
      <c r="I647" s="33" t="s">
        <v>4363</v>
      </c>
      <c r="J647" s="33" t="s">
        <v>35</v>
      </c>
      <c r="K647" s="38"/>
      <c r="L647" s="11" t="s">
        <v>36</v>
      </c>
      <c r="M647" s="11" t="s">
        <v>2385</v>
      </c>
      <c r="N647" s="11" t="s">
        <v>3119</v>
      </c>
      <c r="O647" s="12" t="s">
        <v>4757</v>
      </c>
      <c r="P647" s="25">
        <v>2542</v>
      </c>
      <c r="Q647" s="76">
        <v>1</v>
      </c>
      <c r="R647" s="14"/>
      <c r="S647" s="33" t="s">
        <v>4781</v>
      </c>
      <c r="T647" s="33" t="s">
        <v>48</v>
      </c>
      <c r="U647" s="41"/>
      <c r="V647" s="90"/>
      <c r="W647" s="41">
        <v>0</v>
      </c>
      <c r="X647" s="79"/>
      <c r="Y647" s="33" t="s">
        <v>451</v>
      </c>
      <c r="Z647" s="14">
        <v>1</v>
      </c>
      <c r="AA647" s="77">
        <v>-1</v>
      </c>
      <c r="AB647" s="77"/>
      <c r="AC647" s="76"/>
      <c r="AD647" s="76"/>
      <c r="AE647" s="76"/>
      <c r="AF647" s="76"/>
      <c r="AG647" s="76"/>
      <c r="AH647" s="76"/>
      <c r="AI647" s="76"/>
      <c r="AJ647" s="76"/>
      <c r="AK647" s="76"/>
      <c r="AL647" s="76"/>
      <c r="AM647" s="76"/>
      <c r="AN647" s="76"/>
      <c r="AO647" s="76"/>
    </row>
    <row r="648" spans="1:41" ht="12.45">
      <c r="A648" s="27" t="s">
        <v>4782</v>
      </c>
      <c r="B648" s="78">
        <f t="shared" si="30"/>
        <v>23</v>
      </c>
      <c r="C648" s="33" t="s">
        <v>4783</v>
      </c>
      <c r="D648" s="78">
        <f t="shared" si="34"/>
        <v>4</v>
      </c>
      <c r="E648" s="33" t="s">
        <v>4783</v>
      </c>
      <c r="F648" s="14"/>
      <c r="G648" s="14"/>
      <c r="H648" s="33" t="s">
        <v>4784</v>
      </c>
      <c r="I648" s="33" t="s">
        <v>4363</v>
      </c>
      <c r="J648" s="33" t="s">
        <v>35</v>
      </c>
      <c r="K648" s="38"/>
      <c r="L648" s="11" t="s">
        <v>36</v>
      </c>
      <c r="M648" s="11" t="s">
        <v>2385</v>
      </c>
      <c r="N648" s="11" t="s">
        <v>3119</v>
      </c>
      <c r="O648" s="12" t="s">
        <v>4757</v>
      </c>
      <c r="P648" s="25">
        <v>2542</v>
      </c>
      <c r="Q648" s="76">
        <v>1</v>
      </c>
      <c r="R648" s="14"/>
      <c r="S648" s="33" t="s">
        <v>4785</v>
      </c>
      <c r="T648" s="33" t="s">
        <v>48</v>
      </c>
      <c r="U648" s="41"/>
      <c r="V648" s="90"/>
      <c r="W648" s="41">
        <v>0</v>
      </c>
      <c r="X648" s="79"/>
      <c r="Y648" s="33" t="s">
        <v>451</v>
      </c>
      <c r="Z648" s="14">
        <v>1</v>
      </c>
      <c r="AA648" s="77">
        <v>-1</v>
      </c>
      <c r="AB648" s="77"/>
      <c r="AC648" s="76"/>
      <c r="AD648" s="76"/>
      <c r="AE648" s="76"/>
      <c r="AF648" s="76"/>
      <c r="AG648" s="76"/>
      <c r="AH648" s="76"/>
      <c r="AI648" s="76"/>
      <c r="AJ648" s="76"/>
      <c r="AK648" s="76"/>
      <c r="AL648" s="76"/>
      <c r="AM648" s="76"/>
      <c r="AN648" s="76"/>
      <c r="AO648" s="76"/>
    </row>
    <row r="649" spans="1:41" ht="12.45">
      <c r="A649" s="27" t="s">
        <v>4786</v>
      </c>
      <c r="B649" s="78">
        <f t="shared" si="30"/>
        <v>24</v>
      </c>
      <c r="C649" s="33" t="s">
        <v>4787</v>
      </c>
      <c r="D649" s="78">
        <f t="shared" si="34"/>
        <v>4</v>
      </c>
      <c r="E649" s="33" t="s">
        <v>4787</v>
      </c>
      <c r="F649" s="14"/>
      <c r="G649" s="14"/>
      <c r="H649" s="33" t="s">
        <v>4788</v>
      </c>
      <c r="I649" s="33" t="s">
        <v>4363</v>
      </c>
      <c r="J649" s="33" t="s">
        <v>35</v>
      </c>
      <c r="K649" s="38"/>
      <c r="L649" s="11" t="s">
        <v>36</v>
      </c>
      <c r="M649" s="11" t="s">
        <v>2385</v>
      </c>
      <c r="N649" s="11" t="s">
        <v>3119</v>
      </c>
      <c r="O649" s="12" t="s">
        <v>4757</v>
      </c>
      <c r="P649" s="25">
        <v>2542</v>
      </c>
      <c r="Q649" s="76">
        <v>1</v>
      </c>
      <c r="R649" s="14"/>
      <c r="S649" s="33" t="s">
        <v>4789</v>
      </c>
      <c r="T649" s="33" t="s">
        <v>48</v>
      </c>
      <c r="U649" s="41"/>
      <c r="V649" s="90"/>
      <c r="W649" s="41">
        <v>0</v>
      </c>
      <c r="X649" s="79"/>
      <c r="Y649" s="33" t="s">
        <v>451</v>
      </c>
      <c r="Z649" s="14">
        <v>1</v>
      </c>
      <c r="AA649" s="77">
        <v>-1</v>
      </c>
      <c r="AB649" s="77"/>
      <c r="AC649" s="76"/>
      <c r="AD649" s="76"/>
      <c r="AE649" s="76"/>
      <c r="AF649" s="76"/>
      <c r="AG649" s="76"/>
      <c r="AH649" s="76"/>
      <c r="AI649" s="76"/>
      <c r="AJ649" s="76"/>
      <c r="AK649" s="76"/>
      <c r="AL649" s="76"/>
      <c r="AM649" s="76"/>
      <c r="AN649" s="76"/>
      <c r="AO649" s="76"/>
    </row>
    <row r="650" spans="1:41" ht="12.45">
      <c r="A650" s="27" t="s">
        <v>4790</v>
      </c>
      <c r="B650" s="78">
        <f t="shared" si="30"/>
        <v>16</v>
      </c>
      <c r="C650" s="33" t="s">
        <v>619</v>
      </c>
      <c r="D650" s="78">
        <f t="shared" si="34"/>
        <v>4</v>
      </c>
      <c r="E650" s="33" t="s">
        <v>619</v>
      </c>
      <c r="F650" s="14"/>
      <c r="G650" s="14"/>
      <c r="H650" s="33" t="s">
        <v>4791</v>
      </c>
      <c r="I650" s="33" t="s">
        <v>842</v>
      </c>
      <c r="J650" s="33" t="s">
        <v>35</v>
      </c>
      <c r="K650" s="38"/>
      <c r="L650" s="11" t="s">
        <v>36</v>
      </c>
      <c r="M650" s="11" t="s">
        <v>2385</v>
      </c>
      <c r="N650" s="11" t="s">
        <v>3119</v>
      </c>
      <c r="O650" s="12" t="s">
        <v>4757</v>
      </c>
      <c r="P650" s="25">
        <v>2542</v>
      </c>
      <c r="Q650" s="76">
        <v>1</v>
      </c>
      <c r="R650" s="14"/>
      <c r="S650" s="33" t="s">
        <v>4792</v>
      </c>
      <c r="T650" s="33" t="s">
        <v>48</v>
      </c>
      <c r="U650" s="41"/>
      <c r="V650" s="90"/>
      <c r="W650" s="41">
        <v>0</v>
      </c>
      <c r="X650" s="79"/>
      <c r="Y650" s="33" t="s">
        <v>451</v>
      </c>
      <c r="Z650" s="14">
        <v>1</v>
      </c>
      <c r="AA650" s="77">
        <v>-1</v>
      </c>
      <c r="AB650" s="77"/>
      <c r="AC650" s="76"/>
      <c r="AD650" s="76"/>
      <c r="AE650" s="76"/>
      <c r="AF650" s="76"/>
      <c r="AG650" s="76"/>
      <c r="AH650" s="76"/>
      <c r="AI650" s="76"/>
      <c r="AJ650" s="76"/>
      <c r="AK650" s="76"/>
      <c r="AL650" s="76"/>
      <c r="AM650" s="76"/>
      <c r="AN650" s="76"/>
      <c r="AO650" s="76"/>
    </row>
    <row r="651" spans="1:41" ht="12.45">
      <c r="A651" s="27" t="s">
        <v>4793</v>
      </c>
      <c r="B651" s="78">
        <f t="shared" si="30"/>
        <v>24</v>
      </c>
      <c r="C651" s="33" t="s">
        <v>4794</v>
      </c>
      <c r="D651" s="78">
        <f t="shared" si="34"/>
        <v>4</v>
      </c>
      <c r="E651" s="33" t="s">
        <v>4794</v>
      </c>
      <c r="F651" s="14"/>
      <c r="G651" s="14"/>
      <c r="H651" s="33" t="s">
        <v>4795</v>
      </c>
      <c r="I651" s="33" t="s">
        <v>2315</v>
      </c>
      <c r="J651" s="33" t="s">
        <v>35</v>
      </c>
      <c r="K651" s="38"/>
      <c r="L651" s="11" t="s">
        <v>36</v>
      </c>
      <c r="M651" s="11" t="s">
        <v>2385</v>
      </c>
      <c r="N651" s="11" t="s">
        <v>3119</v>
      </c>
      <c r="O651" s="12" t="s">
        <v>4757</v>
      </c>
      <c r="P651" s="25">
        <v>2542</v>
      </c>
      <c r="Q651" s="76">
        <v>1</v>
      </c>
      <c r="R651" s="14"/>
      <c r="S651" s="33" t="s">
        <v>4796</v>
      </c>
      <c r="T651" s="33" t="s">
        <v>48</v>
      </c>
      <c r="U651" s="41"/>
      <c r="V651" s="90"/>
      <c r="W651" s="41">
        <v>0</v>
      </c>
      <c r="X651" s="79"/>
      <c r="Y651" s="33" t="s">
        <v>451</v>
      </c>
      <c r="Z651" s="14">
        <v>1</v>
      </c>
      <c r="AA651" s="77">
        <v>-1</v>
      </c>
      <c r="AB651" s="77"/>
      <c r="AC651" s="76"/>
      <c r="AD651" s="76"/>
      <c r="AE651" s="76"/>
      <c r="AF651" s="76"/>
      <c r="AG651" s="76"/>
      <c r="AH651" s="76"/>
      <c r="AI651" s="76"/>
      <c r="AJ651" s="76"/>
      <c r="AK651" s="76"/>
      <c r="AL651" s="76"/>
      <c r="AM651" s="76"/>
      <c r="AN651" s="76"/>
      <c r="AO651" s="76"/>
    </row>
    <row r="652" spans="1:41" ht="12.45">
      <c r="A652" s="27" t="s">
        <v>4797</v>
      </c>
      <c r="B652" s="78">
        <f t="shared" si="30"/>
        <v>17</v>
      </c>
      <c r="C652" s="33" t="s">
        <v>4798</v>
      </c>
      <c r="D652" s="78">
        <f t="shared" si="34"/>
        <v>4</v>
      </c>
      <c r="E652" s="33" t="s">
        <v>4798</v>
      </c>
      <c r="F652" s="14"/>
      <c r="G652" s="14"/>
      <c r="H652" s="33" t="s">
        <v>4799</v>
      </c>
      <c r="I652" s="33" t="s">
        <v>2315</v>
      </c>
      <c r="J652" s="33" t="s">
        <v>35</v>
      </c>
      <c r="K652" s="38"/>
      <c r="L652" s="11" t="s">
        <v>36</v>
      </c>
      <c r="M652" s="11" t="s">
        <v>2385</v>
      </c>
      <c r="N652" s="11" t="s">
        <v>3119</v>
      </c>
      <c r="O652" s="12" t="s">
        <v>4757</v>
      </c>
      <c r="P652" s="25">
        <v>2542</v>
      </c>
      <c r="Q652" s="76">
        <v>1</v>
      </c>
      <c r="R652" s="14"/>
      <c r="S652" s="33" t="s">
        <v>4800</v>
      </c>
      <c r="T652" s="33" t="s">
        <v>48</v>
      </c>
      <c r="U652" s="41"/>
      <c r="V652" s="90"/>
      <c r="W652" s="41">
        <v>0</v>
      </c>
      <c r="X652" s="79"/>
      <c r="Y652" s="33" t="s">
        <v>451</v>
      </c>
      <c r="Z652" s="14">
        <v>1</v>
      </c>
      <c r="AA652" s="77">
        <v>-1</v>
      </c>
      <c r="AB652" s="77"/>
      <c r="AC652" s="76"/>
      <c r="AD652" s="76"/>
      <c r="AE652" s="76"/>
      <c r="AF652" s="76"/>
      <c r="AG652" s="76"/>
      <c r="AH652" s="76"/>
      <c r="AI652" s="76"/>
      <c r="AJ652" s="76"/>
      <c r="AK652" s="76"/>
      <c r="AL652" s="76"/>
      <c r="AM652" s="76"/>
      <c r="AN652" s="76"/>
      <c r="AO652" s="76"/>
    </row>
    <row r="653" spans="1:41" ht="12.45">
      <c r="A653" s="27" t="s">
        <v>4801</v>
      </c>
      <c r="B653" s="78">
        <f t="shared" si="30"/>
        <v>23</v>
      </c>
      <c r="C653" s="33" t="s">
        <v>4802</v>
      </c>
      <c r="D653" s="78">
        <f t="shared" si="34"/>
        <v>4</v>
      </c>
      <c r="E653" s="33" t="s">
        <v>4802</v>
      </c>
      <c r="F653" s="14"/>
      <c r="G653" s="14"/>
      <c r="H653" s="33" t="s">
        <v>4803</v>
      </c>
      <c r="I653" s="33" t="s">
        <v>66</v>
      </c>
      <c r="J653" s="33" t="s">
        <v>35</v>
      </c>
      <c r="K653" s="38"/>
      <c r="L653" s="11" t="s">
        <v>36</v>
      </c>
      <c r="M653" s="11" t="s">
        <v>2385</v>
      </c>
      <c r="N653" s="11" t="s">
        <v>3119</v>
      </c>
      <c r="O653" s="12" t="s">
        <v>4757</v>
      </c>
      <c r="P653" s="25">
        <v>2542</v>
      </c>
      <c r="Q653" s="76">
        <v>1</v>
      </c>
      <c r="R653" s="14"/>
      <c r="S653" s="33" t="s">
        <v>4804</v>
      </c>
      <c r="T653" s="14"/>
      <c r="U653" s="41"/>
      <c r="V653" s="90"/>
      <c r="W653" s="41">
        <v>0</v>
      </c>
      <c r="X653" s="80">
        <v>1</v>
      </c>
      <c r="Y653" s="33" t="s">
        <v>451</v>
      </c>
      <c r="Z653" s="14">
        <v>1</v>
      </c>
      <c r="AA653" s="77">
        <v>-1</v>
      </c>
      <c r="AB653" s="77"/>
      <c r="AC653" s="76"/>
      <c r="AD653" s="76"/>
      <c r="AE653" s="76"/>
      <c r="AF653" s="76"/>
      <c r="AG653" s="76"/>
      <c r="AH653" s="76"/>
      <c r="AI653" s="76"/>
      <c r="AJ653" s="76"/>
      <c r="AK653" s="76"/>
      <c r="AL653" s="76"/>
      <c r="AM653" s="76"/>
      <c r="AN653" s="76"/>
      <c r="AO653" s="76"/>
    </row>
    <row r="654" spans="1:41" ht="12.45">
      <c r="A654" s="27" t="s">
        <v>4805</v>
      </c>
      <c r="B654" s="78">
        <f t="shared" si="30"/>
        <v>22</v>
      </c>
      <c r="C654" s="33" t="s">
        <v>4806</v>
      </c>
      <c r="D654" s="78">
        <f t="shared" si="34"/>
        <v>4</v>
      </c>
      <c r="E654" s="33" t="s">
        <v>4806</v>
      </c>
      <c r="F654" s="14"/>
      <c r="G654" s="14"/>
      <c r="H654" s="33" t="s">
        <v>4807</v>
      </c>
      <c r="I654" s="33" t="s">
        <v>66</v>
      </c>
      <c r="J654" s="33" t="s">
        <v>35</v>
      </c>
      <c r="K654" s="38"/>
      <c r="L654" s="11" t="s">
        <v>36</v>
      </c>
      <c r="M654" s="11" t="s">
        <v>2385</v>
      </c>
      <c r="N654" s="11" t="s">
        <v>3119</v>
      </c>
      <c r="O654" s="12" t="s">
        <v>4757</v>
      </c>
      <c r="P654" s="25">
        <v>2542</v>
      </c>
      <c r="Q654" s="76">
        <v>1</v>
      </c>
      <c r="R654" s="14"/>
      <c r="S654" s="33" t="s">
        <v>4808</v>
      </c>
      <c r="T654" s="33" t="s">
        <v>48</v>
      </c>
      <c r="U654" s="41"/>
      <c r="V654" s="90"/>
      <c r="W654" s="41">
        <v>0</v>
      </c>
      <c r="X654" s="80">
        <v>1</v>
      </c>
      <c r="Y654" s="33" t="s">
        <v>451</v>
      </c>
      <c r="Z654" s="14">
        <v>1</v>
      </c>
      <c r="AA654" s="77">
        <v>-1</v>
      </c>
      <c r="AB654" s="77"/>
      <c r="AC654" s="76"/>
      <c r="AD654" s="76"/>
      <c r="AE654" s="76"/>
      <c r="AF654" s="76"/>
      <c r="AG654" s="76"/>
      <c r="AH654" s="76"/>
      <c r="AI654" s="76"/>
      <c r="AJ654" s="76"/>
      <c r="AK654" s="76"/>
      <c r="AL654" s="76"/>
      <c r="AM654" s="76"/>
      <c r="AN654" s="76"/>
      <c r="AO654" s="76"/>
    </row>
    <row r="655" spans="1:41" ht="12.45">
      <c r="A655" s="27" t="s">
        <v>4809</v>
      </c>
      <c r="B655" s="78">
        <f t="shared" si="30"/>
        <v>18</v>
      </c>
      <c r="C655" s="33" t="s">
        <v>4810</v>
      </c>
      <c r="D655" s="78">
        <f t="shared" si="34"/>
        <v>4</v>
      </c>
      <c r="E655" s="33" t="s">
        <v>4810</v>
      </c>
      <c r="F655" s="14"/>
      <c r="G655" s="14"/>
      <c r="H655" s="33" t="s">
        <v>4811</v>
      </c>
      <c r="I655" s="33" t="s">
        <v>66</v>
      </c>
      <c r="J655" s="33" t="s">
        <v>35</v>
      </c>
      <c r="K655" s="38"/>
      <c r="L655" s="11" t="s">
        <v>36</v>
      </c>
      <c r="M655" s="11" t="s">
        <v>2385</v>
      </c>
      <c r="N655" s="11" t="s">
        <v>3119</v>
      </c>
      <c r="O655" s="12" t="s">
        <v>4757</v>
      </c>
      <c r="P655" s="25">
        <v>2542</v>
      </c>
      <c r="Q655" s="76">
        <v>1</v>
      </c>
      <c r="R655" s="14"/>
      <c r="S655" s="33" t="s">
        <v>4812</v>
      </c>
      <c r="T655" s="33" t="s">
        <v>48</v>
      </c>
      <c r="U655" s="41"/>
      <c r="V655" s="90"/>
      <c r="W655" s="41">
        <v>0</v>
      </c>
      <c r="X655" s="80">
        <v>1</v>
      </c>
      <c r="Y655" s="33" t="s">
        <v>451</v>
      </c>
      <c r="Z655" s="14">
        <v>1</v>
      </c>
      <c r="AA655" s="77">
        <v>-1</v>
      </c>
      <c r="AB655" s="77"/>
      <c r="AC655" s="76"/>
      <c r="AD655" s="76"/>
      <c r="AE655" s="76"/>
      <c r="AF655" s="76"/>
      <c r="AG655" s="76"/>
      <c r="AH655" s="76"/>
      <c r="AI655" s="76"/>
      <c r="AJ655" s="76"/>
      <c r="AK655" s="76"/>
      <c r="AL655" s="76"/>
      <c r="AM655" s="76"/>
      <c r="AN655" s="76"/>
      <c r="AO655" s="76"/>
    </row>
    <row r="656" spans="1:41" ht="12.45">
      <c r="A656" s="27" t="s">
        <v>4813</v>
      </c>
      <c r="B656" s="78">
        <f t="shared" si="30"/>
        <v>21</v>
      </c>
      <c r="C656" s="33" t="s">
        <v>4814</v>
      </c>
      <c r="D656" s="78">
        <f t="shared" si="34"/>
        <v>4</v>
      </c>
      <c r="E656" s="33" t="s">
        <v>4814</v>
      </c>
      <c r="F656" s="14"/>
      <c r="G656" s="14"/>
      <c r="H656" s="33" t="s">
        <v>4815</v>
      </c>
      <c r="I656" s="33" t="s">
        <v>66</v>
      </c>
      <c r="J656" s="33" t="s">
        <v>35</v>
      </c>
      <c r="K656" s="38"/>
      <c r="L656" s="11" t="s">
        <v>36</v>
      </c>
      <c r="M656" s="11" t="s">
        <v>2385</v>
      </c>
      <c r="N656" s="11" t="s">
        <v>3119</v>
      </c>
      <c r="O656" s="12" t="s">
        <v>4757</v>
      </c>
      <c r="P656" s="25">
        <v>2542</v>
      </c>
      <c r="Q656" s="76">
        <v>1</v>
      </c>
      <c r="R656" s="14"/>
      <c r="S656" s="33" t="s">
        <v>4816</v>
      </c>
      <c r="T656" s="33" t="s">
        <v>48</v>
      </c>
      <c r="U656" s="38"/>
      <c r="V656" s="92"/>
      <c r="W656" s="38"/>
      <c r="X656" s="79"/>
      <c r="Y656" s="33" t="s">
        <v>451</v>
      </c>
      <c r="Z656" s="14">
        <v>1</v>
      </c>
      <c r="AA656" s="77">
        <v>-1</v>
      </c>
      <c r="AB656" s="77"/>
      <c r="AC656" s="76"/>
      <c r="AD656" s="76"/>
      <c r="AE656" s="76"/>
      <c r="AF656" s="76"/>
      <c r="AG656" s="76"/>
      <c r="AH656" s="76"/>
      <c r="AI656" s="76"/>
      <c r="AJ656" s="76"/>
      <c r="AK656" s="76"/>
      <c r="AL656" s="76"/>
      <c r="AM656" s="76"/>
      <c r="AN656" s="76"/>
      <c r="AO656" s="76"/>
    </row>
    <row r="657" spans="1:41" ht="12.45">
      <c r="A657" s="27" t="s">
        <v>4817</v>
      </c>
      <c r="B657" s="78">
        <f t="shared" si="30"/>
        <v>23</v>
      </c>
      <c r="C657" s="33" t="s">
        <v>4818</v>
      </c>
      <c r="D657" s="78">
        <f t="shared" si="34"/>
        <v>4</v>
      </c>
      <c r="E657" s="33" t="s">
        <v>4818</v>
      </c>
      <c r="F657" s="14"/>
      <c r="G657" s="14"/>
      <c r="H657" s="33" t="s">
        <v>4819</v>
      </c>
      <c r="I657" s="33" t="s">
        <v>66</v>
      </c>
      <c r="J657" s="33" t="s">
        <v>35</v>
      </c>
      <c r="K657" s="38"/>
      <c r="L657" s="11" t="s">
        <v>36</v>
      </c>
      <c r="M657" s="11" t="s">
        <v>2385</v>
      </c>
      <c r="N657" s="11" t="s">
        <v>3119</v>
      </c>
      <c r="O657" s="12" t="s">
        <v>4757</v>
      </c>
      <c r="P657" s="25">
        <v>2542</v>
      </c>
      <c r="Q657" s="76">
        <v>1</v>
      </c>
      <c r="R657" s="14"/>
      <c r="S657" s="33" t="s">
        <v>4820</v>
      </c>
      <c r="T657" s="33" t="s">
        <v>48</v>
      </c>
      <c r="U657" s="41"/>
      <c r="V657" s="90"/>
      <c r="W657" s="41">
        <v>0</v>
      </c>
      <c r="X657" s="80">
        <v>1</v>
      </c>
      <c r="Y657" s="33" t="s">
        <v>451</v>
      </c>
      <c r="Z657" s="14">
        <v>1</v>
      </c>
      <c r="AA657" s="77">
        <v>-1</v>
      </c>
      <c r="AB657" s="77"/>
      <c r="AC657" s="76"/>
      <c r="AD657" s="76"/>
      <c r="AE657" s="76"/>
      <c r="AF657" s="76"/>
      <c r="AG657" s="76"/>
      <c r="AH657" s="76"/>
      <c r="AI657" s="76"/>
      <c r="AJ657" s="76"/>
      <c r="AK657" s="76"/>
      <c r="AL657" s="76"/>
      <c r="AM657" s="76"/>
      <c r="AN657" s="76"/>
      <c r="AO657" s="76"/>
    </row>
    <row r="658" spans="1:41" ht="12.45">
      <c r="A658" s="27" t="s">
        <v>2393</v>
      </c>
      <c r="B658" s="78">
        <f t="shared" si="30"/>
        <v>16</v>
      </c>
      <c r="C658" s="33" t="s">
        <v>2394</v>
      </c>
      <c r="D658" s="78">
        <f t="shared" si="34"/>
        <v>10</v>
      </c>
      <c r="E658" s="33" t="s">
        <v>2394</v>
      </c>
      <c r="F658" s="78">
        <v>1</v>
      </c>
      <c r="G658" s="78">
        <v>1</v>
      </c>
      <c r="H658" s="33" t="s">
        <v>2389</v>
      </c>
      <c r="I658" s="33" t="s">
        <v>66</v>
      </c>
      <c r="J658" s="33" t="s">
        <v>35</v>
      </c>
      <c r="K658" s="38"/>
      <c r="L658" s="11" t="s">
        <v>36</v>
      </c>
      <c r="M658" s="11" t="s">
        <v>2385</v>
      </c>
      <c r="N658" s="11" t="s">
        <v>3119</v>
      </c>
      <c r="O658" s="12" t="s">
        <v>4821</v>
      </c>
      <c r="P658" s="25">
        <v>2551</v>
      </c>
      <c r="Q658" s="76">
        <v>0</v>
      </c>
      <c r="R658" s="14"/>
      <c r="S658" s="14"/>
      <c r="T658" s="14"/>
      <c r="U658" s="38"/>
      <c r="V658" s="92"/>
      <c r="W658" s="38"/>
      <c r="X658" s="79"/>
      <c r="Y658" s="14"/>
      <c r="Z658" s="14">
        <v>1</v>
      </c>
      <c r="AA658" s="77">
        <v>-2</v>
      </c>
      <c r="AB658" s="77"/>
      <c r="AC658" s="76"/>
      <c r="AD658" s="76"/>
      <c r="AE658" s="76"/>
      <c r="AF658" s="76"/>
      <c r="AG658" s="76"/>
      <c r="AH658" s="76"/>
      <c r="AI658" s="76"/>
      <c r="AJ658" s="76"/>
      <c r="AK658" s="76"/>
      <c r="AL658" s="76"/>
      <c r="AM658" s="76"/>
      <c r="AN658" s="76"/>
      <c r="AO658" s="76"/>
    </row>
    <row r="659" spans="1:41" ht="12.45">
      <c r="A659" s="27" t="s">
        <v>98</v>
      </c>
      <c r="B659" s="78">
        <f t="shared" si="30"/>
        <v>4</v>
      </c>
      <c r="C659" s="33" t="s">
        <v>2253</v>
      </c>
      <c r="D659" s="78">
        <f t="shared" si="34"/>
        <v>4</v>
      </c>
      <c r="E659" s="33" t="s">
        <v>3121</v>
      </c>
      <c r="F659" s="78">
        <v>2</v>
      </c>
      <c r="G659" s="78">
        <v>1</v>
      </c>
      <c r="H659" s="33" t="s">
        <v>3122</v>
      </c>
      <c r="I659" s="33" t="s">
        <v>98</v>
      </c>
      <c r="J659" s="33" t="s">
        <v>35</v>
      </c>
      <c r="K659" s="38"/>
      <c r="L659" s="11" t="s">
        <v>36</v>
      </c>
      <c r="M659" s="11" t="s">
        <v>2385</v>
      </c>
      <c r="N659" s="11" t="s">
        <v>3119</v>
      </c>
      <c r="O659" s="12" t="s">
        <v>4821</v>
      </c>
      <c r="P659" s="25">
        <v>2551</v>
      </c>
      <c r="Q659" s="76">
        <v>0</v>
      </c>
      <c r="R659" s="14"/>
      <c r="S659" s="14"/>
      <c r="T659" s="14"/>
      <c r="U659" s="38"/>
      <c r="V659" s="92"/>
      <c r="W659" s="38"/>
      <c r="X659" s="79"/>
      <c r="Y659" s="14"/>
      <c r="Z659" s="14">
        <v>1</v>
      </c>
      <c r="AA659" s="77">
        <v>-2</v>
      </c>
      <c r="AB659" s="77"/>
      <c r="AC659" s="76"/>
      <c r="AD659" s="76"/>
      <c r="AE659" s="76"/>
      <c r="AF659" s="76"/>
      <c r="AG659" s="76"/>
      <c r="AH659" s="76"/>
      <c r="AI659" s="76"/>
      <c r="AJ659" s="76"/>
      <c r="AK659" s="76"/>
      <c r="AL659" s="76"/>
      <c r="AM659" s="76"/>
      <c r="AN659" s="76"/>
      <c r="AO659" s="76"/>
    </row>
    <row r="660" spans="1:41" ht="12.45">
      <c r="A660" s="27" t="s">
        <v>677</v>
      </c>
      <c r="B660" s="78">
        <f t="shared" si="30"/>
        <v>3</v>
      </c>
      <c r="C660" s="33" t="s">
        <v>3123</v>
      </c>
      <c r="D660" s="78">
        <f t="shared" si="34"/>
        <v>3</v>
      </c>
      <c r="E660" s="33" t="s">
        <v>3124</v>
      </c>
      <c r="F660" s="78">
        <v>3</v>
      </c>
      <c r="G660" s="78">
        <v>1</v>
      </c>
      <c r="H660" s="33" t="s">
        <v>3125</v>
      </c>
      <c r="I660" s="33" t="s">
        <v>677</v>
      </c>
      <c r="J660" s="33" t="str">
        <f>IF(I660="day","single")</f>
        <v>single</v>
      </c>
      <c r="K660" s="38"/>
      <c r="L660" s="11" t="s">
        <v>36</v>
      </c>
      <c r="M660" s="11" t="s">
        <v>2385</v>
      </c>
      <c r="N660" s="11" t="s">
        <v>3119</v>
      </c>
      <c r="O660" s="12" t="s">
        <v>4821</v>
      </c>
      <c r="P660" s="25">
        <v>2551</v>
      </c>
      <c r="Q660" s="76">
        <v>0</v>
      </c>
      <c r="R660" s="14"/>
      <c r="S660" s="14"/>
      <c r="T660" s="14"/>
      <c r="U660" s="41"/>
      <c r="V660" s="90"/>
      <c r="W660" s="41">
        <v>0</v>
      </c>
      <c r="X660" s="80">
        <v>366</v>
      </c>
      <c r="Y660" s="14"/>
      <c r="Z660" s="14">
        <v>1</v>
      </c>
      <c r="AA660" s="77">
        <v>-2</v>
      </c>
      <c r="AB660" s="77"/>
      <c r="AC660" s="76"/>
      <c r="AD660" s="76"/>
      <c r="AE660" s="76"/>
      <c r="AF660" s="76"/>
      <c r="AG660" s="76"/>
      <c r="AH660" s="76"/>
      <c r="AI660" s="76"/>
      <c r="AJ660" s="76"/>
      <c r="AK660" s="76"/>
      <c r="AL660" s="76"/>
      <c r="AM660" s="76"/>
      <c r="AN660" s="76"/>
      <c r="AO660" s="76"/>
    </row>
    <row r="661" spans="1:41" ht="12.45">
      <c r="A661" s="27" t="s">
        <v>4822</v>
      </c>
      <c r="B661" s="78">
        <f t="shared" si="30"/>
        <v>20</v>
      </c>
      <c r="C661" s="33" t="s">
        <v>4823</v>
      </c>
      <c r="D661" s="78">
        <f t="shared" si="34"/>
        <v>4</v>
      </c>
      <c r="E661" s="33" t="s">
        <v>4824</v>
      </c>
      <c r="F661" s="14"/>
      <c r="G661" s="14"/>
      <c r="H661" s="33" t="s">
        <v>4825</v>
      </c>
      <c r="I661" s="33" t="s">
        <v>729</v>
      </c>
      <c r="J661" s="33" t="s">
        <v>35</v>
      </c>
      <c r="K661" s="38"/>
      <c r="L661" s="11" t="s">
        <v>36</v>
      </c>
      <c r="M661" s="11" t="s">
        <v>2385</v>
      </c>
      <c r="N661" s="11" t="s">
        <v>3119</v>
      </c>
      <c r="O661" s="12" t="s">
        <v>4821</v>
      </c>
      <c r="P661" s="25">
        <v>2551</v>
      </c>
      <c r="Q661" s="76">
        <v>1</v>
      </c>
      <c r="R661" s="14"/>
      <c r="S661" s="33" t="s">
        <v>4826</v>
      </c>
      <c r="T661" s="33" t="s">
        <v>48</v>
      </c>
      <c r="U661" s="41"/>
      <c r="V661" s="90"/>
      <c r="W661" s="41">
        <v>0</v>
      </c>
      <c r="X661" s="80">
        <v>100</v>
      </c>
      <c r="Y661" s="33" t="s">
        <v>451</v>
      </c>
      <c r="Z661" s="14">
        <v>1</v>
      </c>
      <c r="AA661" s="77">
        <v>-1</v>
      </c>
      <c r="AB661" s="77"/>
      <c r="AC661" s="76"/>
      <c r="AD661" s="76"/>
      <c r="AE661" s="76"/>
      <c r="AF661" s="76"/>
      <c r="AG661" s="76"/>
      <c r="AH661" s="76"/>
      <c r="AI661" s="76"/>
      <c r="AJ661" s="76"/>
      <c r="AK661" s="76"/>
      <c r="AL661" s="76"/>
      <c r="AM661" s="76"/>
      <c r="AN661" s="76"/>
      <c r="AO661" s="76"/>
    </row>
    <row r="662" spans="1:41" ht="12.45">
      <c r="A662" s="27" t="s">
        <v>4827</v>
      </c>
      <c r="B662" s="78">
        <f t="shared" si="30"/>
        <v>24</v>
      </c>
      <c r="C662" s="33" t="s">
        <v>4828</v>
      </c>
      <c r="D662" s="78">
        <f t="shared" si="34"/>
        <v>4</v>
      </c>
      <c r="E662" s="33" t="s">
        <v>4829</v>
      </c>
      <c r="F662" s="14"/>
      <c r="G662" s="14"/>
      <c r="H662" s="33" t="s">
        <v>4830</v>
      </c>
      <c r="I662" s="33" t="s">
        <v>3191</v>
      </c>
      <c r="J662" s="33" t="s">
        <v>35</v>
      </c>
      <c r="K662" s="38"/>
      <c r="L662" s="11" t="s">
        <v>36</v>
      </c>
      <c r="M662" s="11" t="s">
        <v>2385</v>
      </c>
      <c r="N662" s="11" t="s">
        <v>3119</v>
      </c>
      <c r="O662" s="12" t="s">
        <v>4821</v>
      </c>
      <c r="P662" s="25">
        <v>2551</v>
      </c>
      <c r="Q662" s="76">
        <v>1</v>
      </c>
      <c r="R662" s="14"/>
      <c r="S662" s="33" t="s">
        <v>4831</v>
      </c>
      <c r="T662" s="33" t="s">
        <v>48</v>
      </c>
      <c r="U662" s="41"/>
      <c r="V662" s="90"/>
      <c r="W662" s="41">
        <v>0</v>
      </c>
      <c r="X662" s="79"/>
      <c r="Y662" s="33" t="s">
        <v>451</v>
      </c>
      <c r="Z662" s="14">
        <v>1</v>
      </c>
      <c r="AA662" s="77">
        <v>-1</v>
      </c>
      <c r="AB662" s="77"/>
      <c r="AC662" s="76"/>
      <c r="AD662" s="76"/>
      <c r="AE662" s="76"/>
      <c r="AF662" s="76"/>
      <c r="AG662" s="76"/>
      <c r="AH662" s="76"/>
      <c r="AI662" s="76"/>
      <c r="AJ662" s="76"/>
      <c r="AK662" s="76"/>
      <c r="AL662" s="76"/>
      <c r="AM662" s="76"/>
      <c r="AN662" s="76"/>
      <c r="AO662" s="76"/>
    </row>
    <row r="663" spans="1:41" ht="12.45">
      <c r="A663" s="27" t="s">
        <v>4832</v>
      </c>
      <c r="B663" s="78">
        <f t="shared" si="30"/>
        <v>23</v>
      </c>
      <c r="C663" s="33" t="s">
        <v>4833</v>
      </c>
      <c r="D663" s="78">
        <f t="shared" si="34"/>
        <v>4</v>
      </c>
      <c r="E663" s="33" t="s">
        <v>4834</v>
      </c>
      <c r="F663" s="14"/>
      <c r="G663" s="14"/>
      <c r="H663" s="33" t="s">
        <v>4835</v>
      </c>
      <c r="I663" s="33" t="s">
        <v>3191</v>
      </c>
      <c r="J663" s="33" t="s">
        <v>35</v>
      </c>
      <c r="K663" s="38"/>
      <c r="L663" s="11" t="s">
        <v>36</v>
      </c>
      <c r="M663" s="11" t="s">
        <v>2385</v>
      </c>
      <c r="N663" s="11" t="s">
        <v>3119</v>
      </c>
      <c r="O663" s="12" t="s">
        <v>4821</v>
      </c>
      <c r="P663" s="25">
        <v>2551</v>
      </c>
      <c r="Q663" s="76">
        <v>1</v>
      </c>
      <c r="R663" s="14"/>
      <c r="S663" s="33" t="s">
        <v>4836</v>
      </c>
      <c r="T663" s="33" t="s">
        <v>48</v>
      </c>
      <c r="U663" s="41"/>
      <c r="V663" s="90"/>
      <c r="W663" s="41">
        <v>0</v>
      </c>
      <c r="X663" s="79"/>
      <c r="Y663" s="33" t="s">
        <v>451</v>
      </c>
      <c r="Z663" s="14">
        <v>1</v>
      </c>
      <c r="AA663" s="77">
        <v>-1</v>
      </c>
      <c r="AB663" s="77"/>
      <c r="AC663" s="76"/>
      <c r="AD663" s="76"/>
      <c r="AE663" s="76"/>
      <c r="AF663" s="76"/>
      <c r="AG663" s="76"/>
      <c r="AH663" s="76"/>
      <c r="AI663" s="76"/>
      <c r="AJ663" s="76"/>
      <c r="AK663" s="76"/>
      <c r="AL663" s="76"/>
      <c r="AM663" s="76"/>
      <c r="AN663" s="76"/>
      <c r="AO663" s="76"/>
    </row>
    <row r="664" spans="1:41" ht="12.45">
      <c r="A664" s="27" t="s">
        <v>4837</v>
      </c>
      <c r="B664" s="78">
        <f t="shared" si="30"/>
        <v>24</v>
      </c>
      <c r="C664" s="33" t="s">
        <v>4838</v>
      </c>
      <c r="D664" s="78">
        <f t="shared" si="34"/>
        <v>4</v>
      </c>
      <c r="E664" s="33" t="s">
        <v>4838</v>
      </c>
      <c r="F664" s="14"/>
      <c r="G664" s="14"/>
      <c r="H664" s="33" t="s">
        <v>4839</v>
      </c>
      <c r="I664" s="33" t="s">
        <v>3196</v>
      </c>
      <c r="J664" s="33" t="s">
        <v>35</v>
      </c>
      <c r="K664" s="38"/>
      <c r="L664" s="11" t="s">
        <v>36</v>
      </c>
      <c r="M664" s="11" t="s">
        <v>2385</v>
      </c>
      <c r="N664" s="11" t="s">
        <v>3119</v>
      </c>
      <c r="O664" s="12" t="s">
        <v>4821</v>
      </c>
      <c r="P664" s="25">
        <v>2551</v>
      </c>
      <c r="Q664" s="76">
        <v>1</v>
      </c>
      <c r="R664" s="14"/>
      <c r="S664" s="33" t="s">
        <v>4840</v>
      </c>
      <c r="T664" s="33" t="s">
        <v>48</v>
      </c>
      <c r="U664" s="41"/>
      <c r="V664" s="90"/>
      <c r="W664" s="41">
        <v>0</v>
      </c>
      <c r="X664" s="79"/>
      <c r="Y664" s="33" t="s">
        <v>451</v>
      </c>
      <c r="Z664" s="14">
        <v>1</v>
      </c>
      <c r="AA664" s="77">
        <v>-1</v>
      </c>
      <c r="AB664" s="77"/>
      <c r="AC664" s="76"/>
      <c r="AD664" s="76"/>
      <c r="AE664" s="76"/>
      <c r="AF664" s="76"/>
      <c r="AG664" s="76"/>
      <c r="AH664" s="76"/>
      <c r="AI664" s="76"/>
      <c r="AJ664" s="76"/>
      <c r="AK664" s="76"/>
      <c r="AL664" s="76"/>
      <c r="AM664" s="76"/>
      <c r="AN664" s="76"/>
      <c r="AO664" s="76"/>
    </row>
    <row r="665" spans="1:41" ht="12.45">
      <c r="A665" s="27" t="s">
        <v>4841</v>
      </c>
      <c r="B665" s="78">
        <f t="shared" si="30"/>
        <v>20</v>
      </c>
      <c r="C665" s="33" t="s">
        <v>4842</v>
      </c>
      <c r="D665" s="78">
        <f t="shared" si="34"/>
        <v>4</v>
      </c>
      <c r="E665" s="33" t="s">
        <v>4842</v>
      </c>
      <c r="F665" s="14"/>
      <c r="G665" s="14"/>
      <c r="H665" s="33" t="s">
        <v>4843</v>
      </c>
      <c r="I665" s="33" t="s">
        <v>4844</v>
      </c>
      <c r="J665" s="33" t="s">
        <v>35</v>
      </c>
      <c r="K665" s="38"/>
      <c r="L665" s="11" t="s">
        <v>36</v>
      </c>
      <c r="M665" s="11" t="s">
        <v>2385</v>
      </c>
      <c r="N665" s="11" t="s">
        <v>3119</v>
      </c>
      <c r="O665" s="12" t="s">
        <v>4821</v>
      </c>
      <c r="P665" s="25">
        <v>2551</v>
      </c>
      <c r="Q665" s="76">
        <v>1</v>
      </c>
      <c r="R665" s="14"/>
      <c r="S665" s="33" t="s">
        <v>4845</v>
      </c>
      <c r="T665" s="33" t="s">
        <v>48</v>
      </c>
      <c r="U665" s="41"/>
      <c r="V665" s="90"/>
      <c r="W665" s="41">
        <v>0</v>
      </c>
      <c r="X665" s="79"/>
      <c r="Y665" s="33" t="s">
        <v>451</v>
      </c>
      <c r="Z665" s="14">
        <v>1</v>
      </c>
      <c r="AA665" s="77">
        <v>-1</v>
      </c>
      <c r="AB665" s="77"/>
      <c r="AC665" s="76"/>
      <c r="AD665" s="76"/>
      <c r="AE665" s="76"/>
      <c r="AF665" s="76"/>
      <c r="AG665" s="76"/>
      <c r="AH665" s="76"/>
      <c r="AI665" s="76"/>
      <c r="AJ665" s="76"/>
      <c r="AK665" s="76"/>
      <c r="AL665" s="76"/>
      <c r="AM665" s="76"/>
      <c r="AN665" s="76"/>
      <c r="AO665" s="76"/>
    </row>
    <row r="666" spans="1:41" ht="12.45">
      <c r="A666" s="27" t="s">
        <v>4846</v>
      </c>
      <c r="B666" s="78">
        <f t="shared" si="30"/>
        <v>24</v>
      </c>
      <c r="C666" s="33" t="s">
        <v>4847</v>
      </c>
      <c r="D666" s="78">
        <f t="shared" si="34"/>
        <v>4</v>
      </c>
      <c r="E666" s="33" t="s">
        <v>4847</v>
      </c>
      <c r="F666" s="14"/>
      <c r="G666" s="14"/>
      <c r="H666" s="33" t="s">
        <v>4848</v>
      </c>
      <c r="I666" s="33" t="s">
        <v>4164</v>
      </c>
      <c r="J666" s="33" t="s">
        <v>35</v>
      </c>
      <c r="K666" s="38"/>
      <c r="L666" s="11" t="s">
        <v>36</v>
      </c>
      <c r="M666" s="11" t="s">
        <v>2385</v>
      </c>
      <c r="N666" s="11" t="s">
        <v>3119</v>
      </c>
      <c r="O666" s="12" t="s">
        <v>4821</v>
      </c>
      <c r="P666" s="25">
        <v>2551</v>
      </c>
      <c r="Q666" s="76">
        <v>1</v>
      </c>
      <c r="R666" s="14"/>
      <c r="S666" s="33" t="s">
        <v>4840</v>
      </c>
      <c r="T666" s="33" t="s">
        <v>48</v>
      </c>
      <c r="U666" s="41"/>
      <c r="V666" s="90"/>
      <c r="W666" s="41">
        <v>0</v>
      </c>
      <c r="X666" s="79"/>
      <c r="Y666" s="33" t="s">
        <v>451</v>
      </c>
      <c r="Z666" s="14">
        <v>1</v>
      </c>
      <c r="AA666" s="77">
        <v>-1</v>
      </c>
      <c r="AB666" s="77"/>
      <c r="AC666" s="76"/>
      <c r="AD666" s="76"/>
      <c r="AE666" s="76"/>
      <c r="AF666" s="76"/>
      <c r="AG666" s="76"/>
      <c r="AH666" s="76"/>
      <c r="AI666" s="76"/>
      <c r="AJ666" s="76"/>
      <c r="AK666" s="76"/>
      <c r="AL666" s="76"/>
      <c r="AM666" s="76"/>
      <c r="AN666" s="76"/>
      <c r="AO666" s="76"/>
    </row>
    <row r="667" spans="1:41" ht="12.45">
      <c r="A667" s="27" t="s">
        <v>4849</v>
      </c>
      <c r="B667" s="78">
        <f t="shared" si="30"/>
        <v>23</v>
      </c>
      <c r="C667" s="33" t="s">
        <v>4850</v>
      </c>
      <c r="D667" s="78">
        <f t="shared" si="34"/>
        <v>4</v>
      </c>
      <c r="E667" s="33" t="s">
        <v>4850</v>
      </c>
      <c r="F667" s="14"/>
      <c r="G667" s="14"/>
      <c r="H667" s="33" t="s">
        <v>4851</v>
      </c>
      <c r="I667" s="33" t="s">
        <v>4852</v>
      </c>
      <c r="J667" s="33" t="s">
        <v>35</v>
      </c>
      <c r="K667" s="38"/>
      <c r="L667" s="11" t="s">
        <v>36</v>
      </c>
      <c r="M667" s="11" t="s">
        <v>2385</v>
      </c>
      <c r="N667" s="11" t="s">
        <v>3119</v>
      </c>
      <c r="O667" s="12" t="s">
        <v>4821</v>
      </c>
      <c r="P667" s="25">
        <v>2551</v>
      </c>
      <c r="Q667" s="76">
        <v>1</v>
      </c>
      <c r="R667" s="14"/>
      <c r="S667" s="33" t="s">
        <v>4853</v>
      </c>
      <c r="T667" s="33" t="s">
        <v>48</v>
      </c>
      <c r="U667" s="41"/>
      <c r="V667" s="90"/>
      <c r="W667" s="41">
        <v>0</v>
      </c>
      <c r="X667" s="79"/>
      <c r="Y667" s="33" t="s">
        <v>451</v>
      </c>
      <c r="Z667" s="14">
        <v>1</v>
      </c>
      <c r="AA667" s="77">
        <v>-1</v>
      </c>
      <c r="AB667" s="77"/>
      <c r="AC667" s="76"/>
      <c r="AD667" s="76"/>
      <c r="AE667" s="76"/>
      <c r="AF667" s="76"/>
      <c r="AG667" s="76"/>
      <c r="AH667" s="76"/>
      <c r="AI667" s="76"/>
      <c r="AJ667" s="76"/>
      <c r="AK667" s="76"/>
      <c r="AL667" s="76"/>
      <c r="AM667" s="76"/>
      <c r="AN667" s="76"/>
      <c r="AO667" s="76"/>
    </row>
    <row r="668" spans="1:41" ht="12.45">
      <c r="A668" s="27" t="s">
        <v>4854</v>
      </c>
      <c r="B668" s="78">
        <f t="shared" si="30"/>
        <v>24</v>
      </c>
      <c r="C668" s="33" t="s">
        <v>4855</v>
      </c>
      <c r="D668" s="78">
        <f t="shared" si="34"/>
        <v>3</v>
      </c>
      <c r="E668" s="33" t="s">
        <v>4855</v>
      </c>
      <c r="F668" s="14"/>
      <c r="G668" s="14"/>
      <c r="H668" s="33" t="s">
        <v>4856</v>
      </c>
      <c r="I668" s="33" t="s">
        <v>4857</v>
      </c>
      <c r="J668" s="33" t="s">
        <v>35</v>
      </c>
      <c r="K668" s="38"/>
      <c r="L668" s="11" t="s">
        <v>36</v>
      </c>
      <c r="M668" s="11" t="s">
        <v>2385</v>
      </c>
      <c r="N668" s="11" t="s">
        <v>3119</v>
      </c>
      <c r="O668" s="12" t="s">
        <v>4821</v>
      </c>
      <c r="P668" s="25">
        <v>2551</v>
      </c>
      <c r="Q668" s="76">
        <v>1</v>
      </c>
      <c r="R668" s="14"/>
      <c r="S668" s="33" t="s">
        <v>4858</v>
      </c>
      <c r="T668" s="33" t="s">
        <v>48</v>
      </c>
      <c r="U668" s="41"/>
      <c r="V668" s="90"/>
      <c r="W668" s="41">
        <v>0</v>
      </c>
      <c r="X668" s="79"/>
      <c r="Y668" s="33" t="s">
        <v>451</v>
      </c>
      <c r="Z668" s="14">
        <v>1</v>
      </c>
      <c r="AA668" s="77">
        <v>-1</v>
      </c>
      <c r="AB668" s="77"/>
      <c r="AC668" s="76"/>
      <c r="AD668" s="76"/>
      <c r="AE668" s="76"/>
      <c r="AF668" s="76"/>
      <c r="AG668" s="76"/>
      <c r="AH668" s="76"/>
      <c r="AI668" s="76"/>
      <c r="AJ668" s="76"/>
      <c r="AK668" s="76"/>
      <c r="AL668" s="76"/>
      <c r="AM668" s="76"/>
      <c r="AN668" s="76"/>
      <c r="AO668" s="76"/>
    </row>
    <row r="669" spans="1:41" ht="12.45">
      <c r="A669" s="27" t="s">
        <v>4859</v>
      </c>
      <c r="B669" s="78">
        <f t="shared" si="30"/>
        <v>23</v>
      </c>
      <c r="C669" s="33" t="s">
        <v>4860</v>
      </c>
      <c r="D669" s="78">
        <f t="shared" si="34"/>
        <v>4</v>
      </c>
      <c r="E669" s="33" t="s">
        <v>4860</v>
      </c>
      <c r="F669" s="14"/>
      <c r="G669" s="14"/>
      <c r="H669" s="33" t="s">
        <v>4861</v>
      </c>
      <c r="I669" s="33" t="s">
        <v>807</v>
      </c>
      <c r="J669" s="33" t="s">
        <v>35</v>
      </c>
      <c r="K669" s="38"/>
      <c r="L669" s="11" t="s">
        <v>36</v>
      </c>
      <c r="M669" s="11" t="s">
        <v>2385</v>
      </c>
      <c r="N669" s="11" t="s">
        <v>3119</v>
      </c>
      <c r="O669" s="12" t="s">
        <v>4821</v>
      </c>
      <c r="P669" s="25">
        <v>2551</v>
      </c>
      <c r="Q669" s="76">
        <v>1</v>
      </c>
      <c r="R669" s="14"/>
      <c r="S669" s="33" t="s">
        <v>4862</v>
      </c>
      <c r="T669" s="33" t="s">
        <v>48</v>
      </c>
      <c r="U669" s="41"/>
      <c r="V669" s="90"/>
      <c r="W669" s="41">
        <v>0</v>
      </c>
      <c r="X669" s="79"/>
      <c r="Y669" s="33" t="s">
        <v>451</v>
      </c>
      <c r="Z669" s="14">
        <v>1</v>
      </c>
      <c r="AA669" s="77">
        <v>-1</v>
      </c>
      <c r="AB669" s="77"/>
      <c r="AC669" s="76"/>
      <c r="AD669" s="76"/>
      <c r="AE669" s="76"/>
      <c r="AF669" s="76"/>
      <c r="AG669" s="76"/>
      <c r="AH669" s="76"/>
      <c r="AI669" s="76"/>
      <c r="AJ669" s="76"/>
      <c r="AK669" s="76"/>
      <c r="AL669" s="76"/>
      <c r="AM669" s="76"/>
      <c r="AN669" s="76"/>
      <c r="AO669" s="76"/>
    </row>
    <row r="670" spans="1:41" ht="12.45">
      <c r="A670" s="27" t="s">
        <v>4863</v>
      </c>
      <c r="B670" s="78">
        <f t="shared" si="30"/>
        <v>22</v>
      </c>
      <c r="C670" s="33" t="s">
        <v>4864</v>
      </c>
      <c r="D670" s="78">
        <f t="shared" si="34"/>
        <v>4</v>
      </c>
      <c r="E670" s="33" t="s">
        <v>4864</v>
      </c>
      <c r="F670" s="14"/>
      <c r="G670" s="14"/>
      <c r="H670" s="33" t="s">
        <v>4865</v>
      </c>
      <c r="I670" s="33" t="s">
        <v>807</v>
      </c>
      <c r="J670" s="33" t="s">
        <v>35</v>
      </c>
      <c r="K670" s="38"/>
      <c r="L670" s="11" t="s">
        <v>36</v>
      </c>
      <c r="M670" s="11" t="s">
        <v>2385</v>
      </c>
      <c r="N670" s="11" t="s">
        <v>3119</v>
      </c>
      <c r="O670" s="12" t="s">
        <v>4821</v>
      </c>
      <c r="P670" s="25">
        <v>2551</v>
      </c>
      <c r="Q670" s="76">
        <v>1</v>
      </c>
      <c r="R670" s="14"/>
      <c r="S670" s="33" t="s">
        <v>4866</v>
      </c>
      <c r="T670" s="33" t="s">
        <v>48</v>
      </c>
      <c r="U670" s="41"/>
      <c r="V670" s="90"/>
      <c r="W670" s="41">
        <v>0</v>
      </c>
      <c r="X670" s="79"/>
      <c r="Y670" s="33" t="s">
        <v>451</v>
      </c>
      <c r="Z670" s="14">
        <v>1</v>
      </c>
      <c r="AA670" s="77">
        <v>-1</v>
      </c>
      <c r="AB670" s="77"/>
      <c r="AC670" s="76"/>
      <c r="AD670" s="76"/>
      <c r="AE670" s="76"/>
      <c r="AF670" s="76"/>
      <c r="AG670" s="76"/>
      <c r="AH670" s="76"/>
      <c r="AI670" s="76"/>
      <c r="AJ670" s="76"/>
      <c r="AK670" s="76"/>
      <c r="AL670" s="76"/>
      <c r="AM670" s="76"/>
      <c r="AN670" s="76"/>
      <c r="AO670" s="76"/>
    </row>
    <row r="671" spans="1:41" ht="12.45">
      <c r="A671" s="27" t="s">
        <v>4867</v>
      </c>
      <c r="B671" s="78">
        <f t="shared" si="30"/>
        <v>23</v>
      </c>
      <c r="C671" s="33" t="s">
        <v>4868</v>
      </c>
      <c r="D671" s="78">
        <f t="shared" si="34"/>
        <v>4</v>
      </c>
      <c r="E671" s="33" t="s">
        <v>4868</v>
      </c>
      <c r="F671" s="14"/>
      <c r="G671" s="14"/>
      <c r="H671" s="33" t="s">
        <v>4869</v>
      </c>
      <c r="I671" s="33" t="s">
        <v>807</v>
      </c>
      <c r="J671" s="33" t="s">
        <v>35</v>
      </c>
      <c r="K671" s="38"/>
      <c r="L671" s="11" t="s">
        <v>36</v>
      </c>
      <c r="M671" s="11" t="s">
        <v>2385</v>
      </c>
      <c r="N671" s="11" t="s">
        <v>3119</v>
      </c>
      <c r="O671" s="12" t="s">
        <v>4821</v>
      </c>
      <c r="P671" s="25">
        <v>2551</v>
      </c>
      <c r="Q671" s="76">
        <v>1</v>
      </c>
      <c r="R671" s="14"/>
      <c r="S671" s="33" t="s">
        <v>4870</v>
      </c>
      <c r="T671" s="33" t="s">
        <v>48</v>
      </c>
      <c r="U671" s="41"/>
      <c r="V671" s="90"/>
      <c r="W671" s="41">
        <v>0</v>
      </c>
      <c r="X671" s="79"/>
      <c r="Y671" s="14"/>
      <c r="Z671" s="14">
        <v>1</v>
      </c>
      <c r="AA671" s="77">
        <v>-1</v>
      </c>
      <c r="AB671" s="77"/>
      <c r="AC671" s="76"/>
      <c r="AD671" s="76"/>
      <c r="AE671" s="76"/>
      <c r="AF671" s="76"/>
      <c r="AG671" s="76"/>
      <c r="AH671" s="76"/>
      <c r="AI671" s="76"/>
      <c r="AJ671" s="76"/>
      <c r="AK671" s="76"/>
      <c r="AL671" s="76"/>
      <c r="AM671" s="76"/>
      <c r="AN671" s="76"/>
      <c r="AO671" s="76"/>
    </row>
    <row r="672" spans="1:41" ht="12.45">
      <c r="A672" s="27" t="s">
        <v>4871</v>
      </c>
      <c r="B672" s="78">
        <f t="shared" si="30"/>
        <v>23</v>
      </c>
      <c r="C672" s="33" t="s">
        <v>4872</v>
      </c>
      <c r="D672" s="78">
        <f t="shared" si="34"/>
        <v>4</v>
      </c>
      <c r="E672" s="33" t="s">
        <v>4872</v>
      </c>
      <c r="F672" s="14"/>
      <c r="G672" s="14"/>
      <c r="H672" s="33" t="s">
        <v>4873</v>
      </c>
      <c r="I672" s="33" t="s">
        <v>807</v>
      </c>
      <c r="J672" s="33" t="s">
        <v>35</v>
      </c>
      <c r="K672" s="38"/>
      <c r="L672" s="11" t="s">
        <v>36</v>
      </c>
      <c r="M672" s="11" t="s">
        <v>2385</v>
      </c>
      <c r="N672" s="11" t="s">
        <v>3119</v>
      </c>
      <c r="O672" s="12" t="s">
        <v>4821</v>
      </c>
      <c r="P672" s="25">
        <v>2551</v>
      </c>
      <c r="Q672" s="76">
        <v>1</v>
      </c>
      <c r="R672" s="14"/>
      <c r="S672" s="33" t="s">
        <v>4874</v>
      </c>
      <c r="T672" s="33" t="s">
        <v>48</v>
      </c>
      <c r="U672" s="41"/>
      <c r="V672" s="90"/>
      <c r="W672" s="41">
        <v>0</v>
      </c>
      <c r="X672" s="79"/>
      <c r="Y672" s="33" t="s">
        <v>451</v>
      </c>
      <c r="Z672" s="14">
        <v>1</v>
      </c>
      <c r="AA672" s="77">
        <v>-1</v>
      </c>
      <c r="AB672" s="77"/>
      <c r="AC672" s="76"/>
      <c r="AD672" s="76"/>
      <c r="AE672" s="76"/>
      <c r="AF672" s="76"/>
      <c r="AG672" s="76"/>
      <c r="AH672" s="76"/>
      <c r="AI672" s="76"/>
      <c r="AJ672" s="76"/>
      <c r="AK672" s="76"/>
      <c r="AL672" s="76"/>
      <c r="AM672" s="76"/>
      <c r="AN672" s="76"/>
      <c r="AO672" s="76"/>
    </row>
    <row r="673" spans="1:41" ht="12.45">
      <c r="A673" s="27" t="s">
        <v>4875</v>
      </c>
      <c r="B673" s="78">
        <f t="shared" si="30"/>
        <v>22</v>
      </c>
      <c r="C673" s="33" t="s">
        <v>4876</v>
      </c>
      <c r="D673" s="78">
        <f t="shared" si="34"/>
        <v>4</v>
      </c>
      <c r="E673" s="33" t="s">
        <v>4876</v>
      </c>
      <c r="F673" s="14"/>
      <c r="G673" s="14"/>
      <c r="H673" s="33" t="s">
        <v>4877</v>
      </c>
      <c r="I673" s="33" t="s">
        <v>807</v>
      </c>
      <c r="J673" s="33" t="s">
        <v>35</v>
      </c>
      <c r="K673" s="38"/>
      <c r="L673" s="11" t="s">
        <v>36</v>
      </c>
      <c r="M673" s="11" t="s">
        <v>2385</v>
      </c>
      <c r="N673" s="11" t="s">
        <v>3119</v>
      </c>
      <c r="O673" s="12" t="s">
        <v>4821</v>
      </c>
      <c r="P673" s="25">
        <v>2551</v>
      </c>
      <c r="Q673" s="76">
        <v>1</v>
      </c>
      <c r="R673" s="14"/>
      <c r="S673" s="33" t="s">
        <v>4878</v>
      </c>
      <c r="T673" s="33" t="s">
        <v>48</v>
      </c>
      <c r="U673" s="41"/>
      <c r="V673" s="90"/>
      <c r="W673" s="41">
        <v>0</v>
      </c>
      <c r="X673" s="79"/>
      <c r="Y673" s="14"/>
      <c r="Z673" s="14">
        <v>1</v>
      </c>
      <c r="AA673" s="77">
        <v>-1</v>
      </c>
      <c r="AB673" s="77"/>
      <c r="AC673" s="76"/>
      <c r="AD673" s="76"/>
      <c r="AE673" s="76"/>
      <c r="AF673" s="76"/>
      <c r="AG673" s="76"/>
      <c r="AH673" s="76"/>
      <c r="AI673" s="76"/>
      <c r="AJ673" s="76"/>
      <c r="AK673" s="76"/>
      <c r="AL673" s="76"/>
      <c r="AM673" s="76"/>
      <c r="AN673" s="76"/>
      <c r="AO673" s="76"/>
    </row>
    <row r="674" spans="1:41" ht="12.45">
      <c r="A674" s="27" t="s">
        <v>4879</v>
      </c>
      <c r="B674" s="78">
        <f t="shared" si="30"/>
        <v>19</v>
      </c>
      <c r="C674" s="33" t="s">
        <v>4880</v>
      </c>
      <c r="D674" s="78">
        <f t="shared" si="34"/>
        <v>4</v>
      </c>
      <c r="E674" s="33" t="s">
        <v>4880</v>
      </c>
      <c r="F674" s="14"/>
      <c r="G674" s="14"/>
      <c r="H674" s="33" t="s">
        <v>4881</v>
      </c>
      <c r="I674" s="33" t="s">
        <v>807</v>
      </c>
      <c r="J674" s="33" t="s">
        <v>35</v>
      </c>
      <c r="K674" s="38"/>
      <c r="L674" s="11" t="s">
        <v>36</v>
      </c>
      <c r="M674" s="11" t="s">
        <v>2385</v>
      </c>
      <c r="N674" s="11" t="s">
        <v>3119</v>
      </c>
      <c r="O674" s="12" t="s">
        <v>4821</v>
      </c>
      <c r="P674" s="25">
        <v>2551</v>
      </c>
      <c r="Q674" s="76">
        <v>1</v>
      </c>
      <c r="R674" s="14"/>
      <c r="S674" s="33" t="s">
        <v>4870</v>
      </c>
      <c r="T674" s="33" t="s">
        <v>48</v>
      </c>
      <c r="U674" s="41"/>
      <c r="V674" s="90"/>
      <c r="W674" s="41">
        <v>0</v>
      </c>
      <c r="X674" s="79"/>
      <c r="Y674" s="14"/>
      <c r="Z674" s="14">
        <v>1</v>
      </c>
      <c r="AA674" s="77">
        <v>-1</v>
      </c>
      <c r="AB674" s="77"/>
      <c r="AC674" s="76"/>
      <c r="AD674" s="76"/>
      <c r="AE674" s="76"/>
      <c r="AF674" s="76"/>
      <c r="AG674" s="76"/>
      <c r="AH674" s="76"/>
      <c r="AI674" s="76"/>
      <c r="AJ674" s="76"/>
      <c r="AK674" s="76"/>
      <c r="AL674" s="76"/>
      <c r="AM674" s="76"/>
      <c r="AN674" s="76"/>
      <c r="AO674" s="76"/>
    </row>
    <row r="675" spans="1:41" ht="12.45">
      <c r="A675" s="27" t="s">
        <v>4882</v>
      </c>
      <c r="B675" s="78">
        <f t="shared" si="30"/>
        <v>18</v>
      </c>
      <c r="C675" s="33" t="s">
        <v>4883</v>
      </c>
      <c r="D675" s="78">
        <f t="shared" si="34"/>
        <v>4</v>
      </c>
      <c r="E675" s="33" t="s">
        <v>4883</v>
      </c>
      <c r="F675" s="14"/>
      <c r="G675" s="14"/>
      <c r="H675" s="33" t="s">
        <v>4884</v>
      </c>
      <c r="I675" s="33" t="s">
        <v>807</v>
      </c>
      <c r="J675" s="33" t="s">
        <v>35</v>
      </c>
      <c r="K675" s="38"/>
      <c r="L675" s="11" t="s">
        <v>36</v>
      </c>
      <c r="M675" s="11" t="s">
        <v>2385</v>
      </c>
      <c r="N675" s="11" t="s">
        <v>3119</v>
      </c>
      <c r="O675" s="12" t="s">
        <v>4821</v>
      </c>
      <c r="P675" s="25">
        <v>2551</v>
      </c>
      <c r="Q675" s="76">
        <v>1</v>
      </c>
      <c r="R675" s="14"/>
      <c r="S675" s="33" t="s">
        <v>4878</v>
      </c>
      <c r="T675" s="33" t="s">
        <v>48</v>
      </c>
      <c r="U675" s="41"/>
      <c r="V675" s="90"/>
      <c r="W675" s="41">
        <v>0</v>
      </c>
      <c r="X675" s="79"/>
      <c r="Y675" s="14"/>
      <c r="Z675" s="14">
        <v>1</v>
      </c>
      <c r="AA675" s="77">
        <v>-1</v>
      </c>
      <c r="AB675" s="77"/>
      <c r="AC675" s="76"/>
      <c r="AD675" s="76"/>
      <c r="AE675" s="76"/>
      <c r="AF675" s="76"/>
      <c r="AG675" s="76"/>
      <c r="AH675" s="76"/>
      <c r="AI675" s="76"/>
      <c r="AJ675" s="76"/>
      <c r="AK675" s="76"/>
      <c r="AL675" s="76"/>
      <c r="AM675" s="76"/>
      <c r="AN675" s="76"/>
      <c r="AO675" s="76"/>
    </row>
    <row r="676" spans="1:41" ht="12.45">
      <c r="A676" s="27" t="s">
        <v>4885</v>
      </c>
      <c r="B676" s="78">
        <f t="shared" si="30"/>
        <v>18</v>
      </c>
      <c r="C676" s="33" t="s">
        <v>4886</v>
      </c>
      <c r="D676" s="78">
        <f t="shared" si="34"/>
        <v>4</v>
      </c>
      <c r="E676" s="33" t="s">
        <v>4886</v>
      </c>
      <c r="F676" s="14"/>
      <c r="G676" s="14"/>
      <c r="H676" s="33" t="s">
        <v>4887</v>
      </c>
      <c r="I676" s="33" t="s">
        <v>3488</v>
      </c>
      <c r="J676" s="33" t="s">
        <v>35</v>
      </c>
      <c r="K676" s="38"/>
      <c r="L676" s="11" t="s">
        <v>36</v>
      </c>
      <c r="M676" s="11" t="s">
        <v>2385</v>
      </c>
      <c r="N676" s="11" t="s">
        <v>3119</v>
      </c>
      <c r="O676" s="12" t="s">
        <v>4821</v>
      </c>
      <c r="P676" s="25">
        <v>2551</v>
      </c>
      <c r="Q676" s="76">
        <v>1</v>
      </c>
      <c r="R676" s="14"/>
      <c r="S676" s="33" t="s">
        <v>4888</v>
      </c>
      <c r="T676" s="33" t="s">
        <v>48</v>
      </c>
      <c r="U676" s="41"/>
      <c r="V676" s="90"/>
      <c r="W676" s="41">
        <v>0</v>
      </c>
      <c r="X676" s="79"/>
      <c r="Y676" s="33" t="s">
        <v>451</v>
      </c>
      <c r="Z676" s="14">
        <v>1</v>
      </c>
      <c r="AA676" s="77">
        <v>-1</v>
      </c>
      <c r="AB676" s="77"/>
      <c r="AC676" s="76"/>
      <c r="AD676" s="76"/>
      <c r="AE676" s="76"/>
      <c r="AF676" s="76"/>
      <c r="AG676" s="76"/>
      <c r="AH676" s="76"/>
      <c r="AI676" s="76"/>
      <c r="AJ676" s="76"/>
      <c r="AK676" s="76"/>
      <c r="AL676" s="76"/>
      <c r="AM676" s="76"/>
      <c r="AN676" s="76"/>
      <c r="AO676" s="76"/>
    </row>
    <row r="677" spans="1:41" ht="12.45">
      <c r="A677" s="27" t="s">
        <v>4889</v>
      </c>
      <c r="B677" s="78">
        <f t="shared" si="30"/>
        <v>18</v>
      </c>
      <c r="C677" s="33" t="s">
        <v>4890</v>
      </c>
      <c r="D677" s="78">
        <f t="shared" si="34"/>
        <v>4</v>
      </c>
      <c r="E677" s="33" t="s">
        <v>4890</v>
      </c>
      <c r="F677" s="14"/>
      <c r="G677" s="14"/>
      <c r="H677" s="33" t="s">
        <v>4891</v>
      </c>
      <c r="I677" s="33" t="s">
        <v>3488</v>
      </c>
      <c r="J677" s="33" t="s">
        <v>35</v>
      </c>
      <c r="K677" s="38"/>
      <c r="L677" s="11" t="s">
        <v>36</v>
      </c>
      <c r="M677" s="11" t="s">
        <v>2385</v>
      </c>
      <c r="N677" s="11" t="s">
        <v>3119</v>
      </c>
      <c r="O677" s="12" t="s">
        <v>4821</v>
      </c>
      <c r="P677" s="25">
        <v>2551</v>
      </c>
      <c r="Q677" s="76">
        <v>1</v>
      </c>
      <c r="R677" s="14"/>
      <c r="S677" s="33" t="s">
        <v>4892</v>
      </c>
      <c r="T677" s="33" t="s">
        <v>48</v>
      </c>
      <c r="U677" s="41"/>
      <c r="V677" s="90"/>
      <c r="W677" s="41">
        <v>0</v>
      </c>
      <c r="X677" s="79"/>
      <c r="Y677" s="33" t="s">
        <v>451</v>
      </c>
      <c r="Z677" s="14">
        <v>1</v>
      </c>
      <c r="AA677" s="77">
        <v>-1</v>
      </c>
      <c r="AB677" s="77"/>
      <c r="AC677" s="76"/>
      <c r="AD677" s="76"/>
      <c r="AE677" s="76"/>
      <c r="AF677" s="76"/>
      <c r="AG677" s="76"/>
      <c r="AH677" s="76"/>
      <c r="AI677" s="76"/>
      <c r="AJ677" s="76"/>
      <c r="AK677" s="76"/>
      <c r="AL677" s="76"/>
      <c r="AM677" s="76"/>
      <c r="AN677" s="76"/>
      <c r="AO677" s="76"/>
    </row>
    <row r="678" spans="1:41" ht="12.45">
      <c r="A678" s="27" t="s">
        <v>4893</v>
      </c>
      <c r="B678" s="78">
        <f t="shared" si="30"/>
        <v>19</v>
      </c>
      <c r="C678" s="33" t="s">
        <v>4894</v>
      </c>
      <c r="D678" s="78">
        <f t="shared" si="34"/>
        <v>4</v>
      </c>
      <c r="E678" s="33" t="s">
        <v>4894</v>
      </c>
      <c r="F678" s="14"/>
      <c r="G678" s="14"/>
      <c r="H678" s="33" t="s">
        <v>4895</v>
      </c>
      <c r="I678" s="33" t="s">
        <v>3488</v>
      </c>
      <c r="J678" s="33" t="s">
        <v>35</v>
      </c>
      <c r="K678" s="38"/>
      <c r="L678" s="11" t="s">
        <v>36</v>
      </c>
      <c r="M678" s="11" t="s">
        <v>2385</v>
      </c>
      <c r="N678" s="11" t="s">
        <v>3119</v>
      </c>
      <c r="O678" s="12" t="s">
        <v>4821</v>
      </c>
      <c r="P678" s="25">
        <v>2551</v>
      </c>
      <c r="Q678" s="76">
        <v>1</v>
      </c>
      <c r="R678" s="14"/>
      <c r="S678" s="33" t="s">
        <v>4896</v>
      </c>
      <c r="T678" s="33" t="s">
        <v>48</v>
      </c>
      <c r="U678" s="41"/>
      <c r="V678" s="90"/>
      <c r="W678" s="41">
        <v>0</v>
      </c>
      <c r="X678" s="79"/>
      <c r="Y678" s="33" t="s">
        <v>451</v>
      </c>
      <c r="Z678" s="14">
        <v>1</v>
      </c>
      <c r="AA678" s="77">
        <v>-1</v>
      </c>
      <c r="AB678" s="77"/>
      <c r="AC678" s="76"/>
      <c r="AD678" s="76"/>
      <c r="AE678" s="76"/>
      <c r="AF678" s="76"/>
      <c r="AG678" s="76"/>
      <c r="AH678" s="76"/>
      <c r="AI678" s="76"/>
      <c r="AJ678" s="76"/>
      <c r="AK678" s="76"/>
      <c r="AL678" s="76"/>
      <c r="AM678" s="76"/>
      <c r="AN678" s="76"/>
      <c r="AO678" s="76"/>
    </row>
    <row r="679" spans="1:41" ht="12.45">
      <c r="A679" s="27" t="s">
        <v>4897</v>
      </c>
      <c r="B679" s="78">
        <f t="shared" si="30"/>
        <v>23</v>
      </c>
      <c r="C679" s="33" t="s">
        <v>4898</v>
      </c>
      <c r="D679" s="78">
        <f t="shared" si="34"/>
        <v>4</v>
      </c>
      <c r="E679" s="33" t="s">
        <v>4898</v>
      </c>
      <c r="F679" s="14"/>
      <c r="G679" s="14"/>
      <c r="H679" s="33" t="s">
        <v>4899</v>
      </c>
      <c r="I679" s="33" t="s">
        <v>1806</v>
      </c>
      <c r="J679" s="33" t="s">
        <v>35</v>
      </c>
      <c r="K679" s="38"/>
      <c r="L679" s="11" t="s">
        <v>36</v>
      </c>
      <c r="M679" s="11" t="s">
        <v>2385</v>
      </c>
      <c r="N679" s="11" t="s">
        <v>3119</v>
      </c>
      <c r="O679" s="12" t="s">
        <v>4821</v>
      </c>
      <c r="P679" s="25">
        <v>2551</v>
      </c>
      <c r="Q679" s="76">
        <v>1</v>
      </c>
      <c r="R679" s="14"/>
      <c r="S679" s="33" t="s">
        <v>4900</v>
      </c>
      <c r="T679" s="33" t="s">
        <v>48</v>
      </c>
      <c r="U679" s="41"/>
      <c r="V679" s="90"/>
      <c r="W679" s="41">
        <v>0</v>
      </c>
      <c r="X679" s="79"/>
      <c r="Y679" s="33" t="s">
        <v>451</v>
      </c>
      <c r="Z679" s="14">
        <v>1</v>
      </c>
      <c r="AA679" s="77">
        <v>-1</v>
      </c>
      <c r="AB679" s="77"/>
      <c r="AC679" s="76"/>
      <c r="AD679" s="76"/>
      <c r="AE679" s="76"/>
      <c r="AF679" s="76"/>
      <c r="AG679" s="76"/>
      <c r="AH679" s="76"/>
      <c r="AI679" s="76"/>
      <c r="AJ679" s="76"/>
      <c r="AK679" s="76"/>
      <c r="AL679" s="76"/>
      <c r="AM679" s="76"/>
      <c r="AN679" s="76"/>
      <c r="AO679" s="76"/>
    </row>
    <row r="680" spans="1:41" ht="12.45">
      <c r="A680" s="27" t="s">
        <v>4901</v>
      </c>
      <c r="B680" s="78">
        <f t="shared" si="30"/>
        <v>21</v>
      </c>
      <c r="C680" s="33" t="s">
        <v>4902</v>
      </c>
      <c r="D680" s="78">
        <f t="shared" si="34"/>
        <v>4</v>
      </c>
      <c r="E680" s="33" t="s">
        <v>4902</v>
      </c>
      <c r="F680" s="14"/>
      <c r="G680" s="14"/>
      <c r="H680" s="33" t="s">
        <v>4903</v>
      </c>
      <c r="I680" s="33" t="s">
        <v>4904</v>
      </c>
      <c r="J680" s="33" t="s">
        <v>35</v>
      </c>
      <c r="K680" s="38"/>
      <c r="L680" s="11" t="s">
        <v>36</v>
      </c>
      <c r="M680" s="11" t="s">
        <v>2385</v>
      </c>
      <c r="N680" s="11" t="s">
        <v>3119</v>
      </c>
      <c r="O680" s="12" t="s">
        <v>4821</v>
      </c>
      <c r="P680" s="25">
        <v>2551</v>
      </c>
      <c r="Q680" s="76">
        <v>1</v>
      </c>
      <c r="R680" s="14"/>
      <c r="S680" s="33" t="s">
        <v>4905</v>
      </c>
      <c r="T680" s="33" t="s">
        <v>48</v>
      </c>
      <c r="U680" s="41"/>
      <c r="V680" s="90"/>
      <c r="W680" s="41">
        <v>0</v>
      </c>
      <c r="X680" s="79"/>
      <c r="Y680" s="33" t="s">
        <v>451</v>
      </c>
      <c r="Z680" s="14">
        <v>1</v>
      </c>
      <c r="AA680" s="77">
        <v>-1</v>
      </c>
      <c r="AB680" s="77"/>
      <c r="AC680" s="76"/>
      <c r="AD680" s="76"/>
      <c r="AE680" s="76"/>
      <c r="AF680" s="76"/>
      <c r="AG680" s="76"/>
      <c r="AH680" s="76"/>
      <c r="AI680" s="76"/>
      <c r="AJ680" s="76"/>
      <c r="AK680" s="76"/>
      <c r="AL680" s="76"/>
      <c r="AM680" s="76"/>
      <c r="AN680" s="76"/>
      <c r="AO680" s="76"/>
    </row>
    <row r="681" spans="1:41" ht="12.45">
      <c r="A681" s="27" t="s">
        <v>4906</v>
      </c>
      <c r="B681" s="78">
        <f t="shared" si="30"/>
        <v>12</v>
      </c>
      <c r="C681" s="33" t="s">
        <v>4907</v>
      </c>
      <c r="D681" s="78">
        <f t="shared" si="34"/>
        <v>3</v>
      </c>
      <c r="E681" s="33" t="s">
        <v>4907</v>
      </c>
      <c r="F681" s="14"/>
      <c r="G681" s="14"/>
      <c r="H681" s="33" t="s">
        <v>4908</v>
      </c>
      <c r="I681" s="33" t="s">
        <v>4909</v>
      </c>
      <c r="J681" s="33" t="s">
        <v>35</v>
      </c>
      <c r="K681" s="38"/>
      <c r="L681" s="11" t="s">
        <v>36</v>
      </c>
      <c r="M681" s="11" t="s">
        <v>2385</v>
      </c>
      <c r="N681" s="11" t="s">
        <v>3119</v>
      </c>
      <c r="O681" s="12" t="s">
        <v>4821</v>
      </c>
      <c r="P681" s="25">
        <v>2551</v>
      </c>
      <c r="Q681" s="76">
        <v>1</v>
      </c>
      <c r="R681" s="14"/>
      <c r="S681" s="33" t="s">
        <v>4910</v>
      </c>
      <c r="T681" s="33" t="s">
        <v>48</v>
      </c>
      <c r="U681" s="41"/>
      <c r="V681" s="90"/>
      <c r="W681" s="41">
        <v>0</v>
      </c>
      <c r="X681" s="79"/>
      <c r="Y681" s="14"/>
      <c r="Z681" s="14">
        <v>1</v>
      </c>
      <c r="AA681" s="77">
        <v>-1</v>
      </c>
      <c r="AB681" s="77"/>
      <c r="AC681" s="76"/>
      <c r="AD681" s="76"/>
      <c r="AE681" s="76"/>
      <c r="AF681" s="76"/>
      <c r="AG681" s="76"/>
      <c r="AH681" s="76"/>
      <c r="AI681" s="76"/>
      <c r="AJ681" s="76"/>
      <c r="AK681" s="76"/>
      <c r="AL681" s="76"/>
      <c r="AM681" s="76"/>
      <c r="AN681" s="76"/>
      <c r="AO681" s="76"/>
    </row>
    <row r="682" spans="1:41" ht="12.45">
      <c r="A682" s="27" t="s">
        <v>4911</v>
      </c>
      <c r="B682" s="78">
        <f t="shared" si="30"/>
        <v>24</v>
      </c>
      <c r="C682" s="33" t="s">
        <v>4912</v>
      </c>
      <c r="D682" s="78">
        <f t="shared" si="34"/>
        <v>4</v>
      </c>
      <c r="E682" s="33" t="s">
        <v>4912</v>
      </c>
      <c r="F682" s="14"/>
      <c r="G682" s="14"/>
      <c r="H682" s="33" t="s">
        <v>4913</v>
      </c>
      <c r="I682" s="33" t="s">
        <v>4909</v>
      </c>
      <c r="J682" s="33" t="s">
        <v>35</v>
      </c>
      <c r="K682" s="38"/>
      <c r="L682" s="11" t="s">
        <v>36</v>
      </c>
      <c r="M682" s="11" t="s">
        <v>2385</v>
      </c>
      <c r="N682" s="11" t="s">
        <v>3119</v>
      </c>
      <c r="O682" s="12" t="s">
        <v>4821</v>
      </c>
      <c r="P682" s="25">
        <v>2551</v>
      </c>
      <c r="Q682" s="76">
        <v>1</v>
      </c>
      <c r="R682" s="14"/>
      <c r="S682" s="33" t="s">
        <v>4914</v>
      </c>
      <c r="T682" s="33" t="s">
        <v>48</v>
      </c>
      <c r="U682" s="41"/>
      <c r="V682" s="90"/>
      <c r="W682" s="41">
        <v>0</v>
      </c>
      <c r="X682" s="79"/>
      <c r="Y682" s="14"/>
      <c r="Z682" s="14">
        <v>1</v>
      </c>
      <c r="AA682" s="77">
        <v>-1</v>
      </c>
      <c r="AB682" s="77"/>
      <c r="AC682" s="76"/>
      <c r="AD682" s="76"/>
      <c r="AE682" s="76"/>
      <c r="AF682" s="76"/>
      <c r="AG682" s="76"/>
      <c r="AH682" s="76"/>
      <c r="AI682" s="76"/>
      <c r="AJ682" s="76"/>
      <c r="AK682" s="76"/>
      <c r="AL682" s="76"/>
      <c r="AM682" s="76"/>
      <c r="AN682" s="76"/>
      <c r="AO682" s="76"/>
    </row>
    <row r="683" spans="1:41" ht="12.45">
      <c r="A683" s="27" t="s">
        <v>4915</v>
      </c>
      <c r="B683" s="78">
        <f t="shared" si="30"/>
        <v>24</v>
      </c>
      <c r="C683" s="33" t="s">
        <v>4916</v>
      </c>
      <c r="D683" s="78">
        <f t="shared" si="34"/>
        <v>4</v>
      </c>
      <c r="E683" s="33" t="s">
        <v>4916</v>
      </c>
      <c r="F683" s="14"/>
      <c r="G683" s="14"/>
      <c r="H683" s="33" t="s">
        <v>4917</v>
      </c>
      <c r="I683" s="33" t="s">
        <v>4909</v>
      </c>
      <c r="J683" s="33" t="s">
        <v>35</v>
      </c>
      <c r="K683" s="38"/>
      <c r="L683" s="11" t="s">
        <v>36</v>
      </c>
      <c r="M683" s="11" t="s">
        <v>2385</v>
      </c>
      <c r="N683" s="11" t="s">
        <v>3119</v>
      </c>
      <c r="O683" s="12" t="s">
        <v>4821</v>
      </c>
      <c r="P683" s="25">
        <v>2551</v>
      </c>
      <c r="Q683" s="76">
        <v>1</v>
      </c>
      <c r="R683" s="14"/>
      <c r="S683" s="33" t="s">
        <v>4918</v>
      </c>
      <c r="T683" s="33" t="s">
        <v>48</v>
      </c>
      <c r="U683" s="41"/>
      <c r="V683" s="90"/>
      <c r="W683" s="41">
        <v>0</v>
      </c>
      <c r="X683" s="79"/>
      <c r="Y683" s="14"/>
      <c r="Z683" s="14">
        <v>1</v>
      </c>
      <c r="AA683" s="77">
        <v>-1</v>
      </c>
      <c r="AB683" s="77"/>
      <c r="AC683" s="76"/>
      <c r="AD683" s="76"/>
      <c r="AE683" s="76"/>
      <c r="AF683" s="76"/>
      <c r="AG683" s="76"/>
      <c r="AH683" s="76"/>
      <c r="AI683" s="76"/>
      <c r="AJ683" s="76"/>
      <c r="AK683" s="76"/>
      <c r="AL683" s="76"/>
      <c r="AM683" s="76"/>
      <c r="AN683" s="76"/>
      <c r="AO683" s="76"/>
    </row>
    <row r="684" spans="1:41" ht="12.45">
      <c r="A684" s="27" t="s">
        <v>4919</v>
      </c>
      <c r="B684" s="78">
        <f t="shared" si="30"/>
        <v>23</v>
      </c>
      <c r="C684" s="33" t="s">
        <v>4920</v>
      </c>
      <c r="D684" s="78">
        <f t="shared" si="34"/>
        <v>4</v>
      </c>
      <c r="E684" s="33" t="s">
        <v>4921</v>
      </c>
      <c r="F684" s="14"/>
      <c r="G684" s="14"/>
      <c r="H684" s="33" t="s">
        <v>4922</v>
      </c>
      <c r="I684" s="33" t="s">
        <v>953</v>
      </c>
      <c r="J684" s="33" t="s">
        <v>35</v>
      </c>
      <c r="K684" s="38"/>
      <c r="L684" s="11" t="s">
        <v>36</v>
      </c>
      <c r="M684" s="11" t="s">
        <v>2385</v>
      </c>
      <c r="N684" s="11" t="s">
        <v>3119</v>
      </c>
      <c r="O684" s="12" t="s">
        <v>4821</v>
      </c>
      <c r="P684" s="25">
        <v>2551</v>
      </c>
      <c r="Q684" s="76">
        <v>1</v>
      </c>
      <c r="R684" s="14"/>
      <c r="S684" s="33" t="s">
        <v>4923</v>
      </c>
      <c r="T684" s="33" t="s">
        <v>48</v>
      </c>
      <c r="U684" s="41"/>
      <c r="V684" s="90"/>
      <c r="W684" s="41">
        <v>0</v>
      </c>
      <c r="X684" s="79"/>
      <c r="Y684" s="14"/>
      <c r="Z684" s="14">
        <v>1</v>
      </c>
      <c r="AA684" s="77">
        <v>-1</v>
      </c>
      <c r="AB684" s="77"/>
      <c r="AC684" s="76"/>
      <c r="AD684" s="76"/>
      <c r="AE684" s="76"/>
      <c r="AF684" s="76"/>
      <c r="AG684" s="76"/>
      <c r="AH684" s="76"/>
      <c r="AI684" s="76"/>
      <c r="AJ684" s="76"/>
      <c r="AK684" s="76"/>
      <c r="AL684" s="76"/>
      <c r="AM684" s="76"/>
      <c r="AN684" s="76"/>
      <c r="AO684" s="76"/>
    </row>
    <row r="685" spans="1:41" ht="12.45">
      <c r="A685" s="27" t="s">
        <v>4924</v>
      </c>
      <c r="B685" s="78">
        <f t="shared" si="30"/>
        <v>23</v>
      </c>
      <c r="C685" s="33" t="s">
        <v>4925</v>
      </c>
      <c r="D685" s="78">
        <f t="shared" si="34"/>
        <v>4</v>
      </c>
      <c r="E685" s="33" t="s">
        <v>4926</v>
      </c>
      <c r="F685" s="14"/>
      <c r="G685" s="14"/>
      <c r="H685" s="33" t="s">
        <v>4927</v>
      </c>
      <c r="I685" s="33" t="s">
        <v>953</v>
      </c>
      <c r="J685" s="33" t="s">
        <v>35</v>
      </c>
      <c r="K685" s="38"/>
      <c r="L685" s="11" t="s">
        <v>36</v>
      </c>
      <c r="M685" s="11" t="s">
        <v>2385</v>
      </c>
      <c r="N685" s="11" t="s">
        <v>3119</v>
      </c>
      <c r="O685" s="12" t="s">
        <v>4821</v>
      </c>
      <c r="P685" s="25">
        <v>2551</v>
      </c>
      <c r="Q685" s="76">
        <v>1</v>
      </c>
      <c r="R685" s="14"/>
      <c r="S685" s="33" t="s">
        <v>4928</v>
      </c>
      <c r="T685" s="33" t="s">
        <v>48</v>
      </c>
      <c r="U685" s="41"/>
      <c r="V685" s="90"/>
      <c r="W685" s="41">
        <v>0</v>
      </c>
      <c r="X685" s="79"/>
      <c r="Y685" s="33" t="s">
        <v>451</v>
      </c>
      <c r="Z685" s="14">
        <v>1</v>
      </c>
      <c r="AA685" s="77">
        <v>-1</v>
      </c>
      <c r="AB685" s="77"/>
      <c r="AC685" s="76"/>
      <c r="AD685" s="76"/>
      <c r="AE685" s="76"/>
      <c r="AF685" s="76"/>
      <c r="AG685" s="76"/>
      <c r="AH685" s="76"/>
      <c r="AI685" s="76"/>
      <c r="AJ685" s="76"/>
      <c r="AK685" s="76"/>
      <c r="AL685" s="76"/>
      <c r="AM685" s="76"/>
      <c r="AN685" s="76"/>
      <c r="AO685" s="76"/>
    </row>
    <row r="686" spans="1:41" ht="12.45">
      <c r="A686" s="27" t="s">
        <v>4929</v>
      </c>
      <c r="B686" s="78">
        <f t="shared" si="30"/>
        <v>13</v>
      </c>
      <c r="C686" s="33" t="s">
        <v>4930</v>
      </c>
      <c r="D686" s="78">
        <f t="shared" si="34"/>
        <v>3</v>
      </c>
      <c r="E686" s="33" t="s">
        <v>4930</v>
      </c>
      <c r="F686" s="14"/>
      <c r="G686" s="14"/>
      <c r="H686" s="33" t="s">
        <v>4931</v>
      </c>
      <c r="I686" s="33" t="s">
        <v>953</v>
      </c>
      <c r="J686" s="33" t="s">
        <v>35</v>
      </c>
      <c r="K686" s="38"/>
      <c r="L686" s="11" t="s">
        <v>36</v>
      </c>
      <c r="M686" s="11" t="s">
        <v>2385</v>
      </c>
      <c r="N686" s="11" t="s">
        <v>3119</v>
      </c>
      <c r="O686" s="12" t="s">
        <v>4821</v>
      </c>
      <c r="P686" s="25">
        <v>2551</v>
      </c>
      <c r="Q686" s="76">
        <v>1</v>
      </c>
      <c r="R686" s="14"/>
      <c r="S686" s="33" t="s">
        <v>4932</v>
      </c>
      <c r="T686" s="33" t="s">
        <v>48</v>
      </c>
      <c r="U686" s="41"/>
      <c r="V686" s="90"/>
      <c r="W686" s="41">
        <v>0</v>
      </c>
      <c r="X686" s="79"/>
      <c r="Y686" s="14"/>
      <c r="Z686" s="14">
        <v>1</v>
      </c>
      <c r="AA686" s="77">
        <v>-1</v>
      </c>
      <c r="AB686" s="77"/>
      <c r="AC686" s="76"/>
      <c r="AD686" s="76"/>
      <c r="AE686" s="76"/>
      <c r="AF686" s="76"/>
      <c r="AG686" s="76"/>
      <c r="AH686" s="76"/>
      <c r="AI686" s="76"/>
      <c r="AJ686" s="76"/>
      <c r="AK686" s="76"/>
      <c r="AL686" s="76"/>
      <c r="AM686" s="76"/>
      <c r="AN686" s="76"/>
      <c r="AO686" s="76"/>
    </row>
    <row r="687" spans="1:41" ht="12.45">
      <c r="A687" s="27" t="s">
        <v>4933</v>
      </c>
      <c r="B687" s="78">
        <f t="shared" si="30"/>
        <v>9</v>
      </c>
      <c r="C687" s="33" t="s">
        <v>4934</v>
      </c>
      <c r="D687" s="78">
        <f t="shared" si="34"/>
        <v>4</v>
      </c>
      <c r="E687" s="33" t="s">
        <v>4934</v>
      </c>
      <c r="F687" s="14"/>
      <c r="G687" s="14"/>
      <c r="H687" s="33" t="s">
        <v>4935</v>
      </c>
      <c r="I687" s="33" t="s">
        <v>953</v>
      </c>
      <c r="J687" s="33" t="s">
        <v>35</v>
      </c>
      <c r="K687" s="38"/>
      <c r="L687" s="11" t="s">
        <v>36</v>
      </c>
      <c r="M687" s="11" t="s">
        <v>2385</v>
      </c>
      <c r="N687" s="11" t="s">
        <v>3119</v>
      </c>
      <c r="O687" s="12" t="s">
        <v>4821</v>
      </c>
      <c r="P687" s="25">
        <v>2551</v>
      </c>
      <c r="Q687" s="76">
        <v>1</v>
      </c>
      <c r="R687" s="14"/>
      <c r="S687" s="33" t="s">
        <v>4936</v>
      </c>
      <c r="T687" s="33" t="s">
        <v>48</v>
      </c>
      <c r="U687" s="41"/>
      <c r="V687" s="90"/>
      <c r="W687" s="41">
        <v>0</v>
      </c>
      <c r="X687" s="79"/>
      <c r="Y687" s="14"/>
      <c r="Z687" s="14">
        <v>1</v>
      </c>
      <c r="AA687" s="77">
        <v>-1</v>
      </c>
      <c r="AB687" s="77"/>
      <c r="AC687" s="76"/>
      <c r="AD687" s="76"/>
      <c r="AE687" s="76"/>
      <c r="AF687" s="76"/>
      <c r="AG687" s="76"/>
      <c r="AH687" s="76"/>
      <c r="AI687" s="76"/>
      <c r="AJ687" s="76"/>
      <c r="AK687" s="76"/>
      <c r="AL687" s="76"/>
      <c r="AM687" s="76"/>
      <c r="AN687" s="76"/>
      <c r="AO687" s="76"/>
    </row>
    <row r="688" spans="1:41" ht="12.45">
      <c r="A688" s="27" t="s">
        <v>4937</v>
      </c>
      <c r="B688" s="78">
        <f t="shared" si="30"/>
        <v>23</v>
      </c>
      <c r="C688" s="33" t="s">
        <v>4938</v>
      </c>
      <c r="D688" s="78">
        <f t="shared" si="34"/>
        <v>4</v>
      </c>
      <c r="E688" s="33" t="s">
        <v>4938</v>
      </c>
      <c r="F688" s="14"/>
      <c r="G688" s="14"/>
      <c r="H688" s="33" t="s">
        <v>4939</v>
      </c>
      <c r="I688" s="33" t="s">
        <v>953</v>
      </c>
      <c r="J688" s="33" t="s">
        <v>35</v>
      </c>
      <c r="K688" s="38"/>
      <c r="L688" s="11" t="s">
        <v>36</v>
      </c>
      <c r="M688" s="11" t="s">
        <v>2385</v>
      </c>
      <c r="N688" s="11" t="s">
        <v>3119</v>
      </c>
      <c r="O688" s="12" t="s">
        <v>4821</v>
      </c>
      <c r="P688" s="25">
        <v>2551</v>
      </c>
      <c r="Q688" s="76">
        <v>1</v>
      </c>
      <c r="R688" s="14"/>
      <c r="S688" s="33" t="s">
        <v>4940</v>
      </c>
      <c r="T688" s="33" t="s">
        <v>48</v>
      </c>
      <c r="U688" s="41"/>
      <c r="V688" s="90"/>
      <c r="W688" s="41">
        <v>0</v>
      </c>
      <c r="X688" s="79"/>
      <c r="Y688" s="14"/>
      <c r="Z688" s="14">
        <v>1</v>
      </c>
      <c r="AA688" s="77">
        <v>-1</v>
      </c>
      <c r="AB688" s="77"/>
      <c r="AC688" s="76"/>
      <c r="AD688" s="76"/>
      <c r="AE688" s="76"/>
      <c r="AF688" s="76"/>
      <c r="AG688" s="76"/>
      <c r="AH688" s="76"/>
      <c r="AI688" s="76"/>
      <c r="AJ688" s="76"/>
      <c r="AK688" s="76"/>
      <c r="AL688" s="76"/>
      <c r="AM688" s="76"/>
      <c r="AN688" s="76"/>
      <c r="AO688" s="76"/>
    </row>
    <row r="689" spans="1:41" ht="12.45">
      <c r="A689" s="27" t="s">
        <v>4941</v>
      </c>
      <c r="B689" s="78">
        <f t="shared" si="30"/>
        <v>14</v>
      </c>
      <c r="C689" s="33" t="s">
        <v>4942</v>
      </c>
      <c r="D689" s="78">
        <f t="shared" si="34"/>
        <v>2</v>
      </c>
      <c r="E689" s="33" t="s">
        <v>4942</v>
      </c>
      <c r="F689" s="14"/>
      <c r="G689" s="14"/>
      <c r="H689" s="33" t="s">
        <v>4943</v>
      </c>
      <c r="I689" s="33" t="s">
        <v>953</v>
      </c>
      <c r="J689" s="33" t="s">
        <v>35</v>
      </c>
      <c r="K689" s="38"/>
      <c r="L689" s="11" t="s">
        <v>36</v>
      </c>
      <c r="M689" s="11" t="s">
        <v>2385</v>
      </c>
      <c r="N689" s="11" t="s">
        <v>3119</v>
      </c>
      <c r="O689" s="12" t="s">
        <v>4821</v>
      </c>
      <c r="P689" s="25">
        <v>2551</v>
      </c>
      <c r="Q689" s="76">
        <v>1</v>
      </c>
      <c r="R689" s="14"/>
      <c r="S689" s="33" t="s">
        <v>4944</v>
      </c>
      <c r="T689" s="33" t="s">
        <v>48</v>
      </c>
      <c r="U689" s="41"/>
      <c r="V689" s="90"/>
      <c r="W689" s="41">
        <v>0</v>
      </c>
      <c r="X689" s="79"/>
      <c r="Y689" s="14"/>
      <c r="Z689" s="14">
        <v>1</v>
      </c>
      <c r="AA689" s="77">
        <v>-1</v>
      </c>
      <c r="AB689" s="77"/>
      <c r="AC689" s="76"/>
      <c r="AD689" s="76"/>
      <c r="AE689" s="76"/>
      <c r="AF689" s="76"/>
      <c r="AG689" s="76"/>
      <c r="AH689" s="76"/>
      <c r="AI689" s="76"/>
      <c r="AJ689" s="76"/>
      <c r="AK689" s="76"/>
      <c r="AL689" s="76"/>
      <c r="AM689" s="76"/>
      <c r="AN689" s="76"/>
      <c r="AO689" s="76"/>
    </row>
    <row r="690" spans="1:41" ht="12.45">
      <c r="A690" s="27" t="s">
        <v>4945</v>
      </c>
      <c r="B690" s="78">
        <f t="shared" si="30"/>
        <v>21</v>
      </c>
      <c r="C690" s="33" t="s">
        <v>4946</v>
      </c>
      <c r="D690" s="78">
        <f t="shared" si="34"/>
        <v>4</v>
      </c>
      <c r="E690" s="33" t="s">
        <v>4947</v>
      </c>
      <c r="F690" s="14"/>
      <c r="G690" s="14"/>
      <c r="H690" s="33" t="s">
        <v>4948</v>
      </c>
      <c r="I690" s="33" t="s">
        <v>4949</v>
      </c>
      <c r="J690" s="33" t="s">
        <v>35</v>
      </c>
      <c r="K690" s="38"/>
      <c r="L690" s="11" t="s">
        <v>36</v>
      </c>
      <c r="M690" s="11" t="s">
        <v>2385</v>
      </c>
      <c r="N690" s="11" t="s">
        <v>3119</v>
      </c>
      <c r="O690" s="12" t="s">
        <v>4821</v>
      </c>
      <c r="P690" s="25">
        <v>2551</v>
      </c>
      <c r="Q690" s="76">
        <v>1</v>
      </c>
      <c r="R690" s="14"/>
      <c r="S690" s="33" t="s">
        <v>4950</v>
      </c>
      <c r="T690" s="33" t="s">
        <v>48</v>
      </c>
      <c r="U690" s="41"/>
      <c r="V690" s="90"/>
      <c r="W690" s="41">
        <v>0</v>
      </c>
      <c r="X690" s="79"/>
      <c r="Y690" s="14"/>
      <c r="Z690" s="14">
        <v>1</v>
      </c>
      <c r="AA690" s="77">
        <v>-1</v>
      </c>
      <c r="AB690" s="77"/>
      <c r="AC690" s="76"/>
      <c r="AD690" s="76"/>
      <c r="AE690" s="76"/>
      <c r="AF690" s="76"/>
      <c r="AG690" s="76"/>
      <c r="AH690" s="76"/>
      <c r="AI690" s="76"/>
      <c r="AJ690" s="76"/>
      <c r="AK690" s="76"/>
      <c r="AL690" s="76"/>
      <c r="AM690" s="76"/>
      <c r="AN690" s="76"/>
      <c r="AO690" s="76"/>
    </row>
    <row r="691" spans="1:41" ht="12.45">
      <c r="A691" s="27" t="s">
        <v>4951</v>
      </c>
      <c r="B691" s="78">
        <f t="shared" si="30"/>
        <v>21</v>
      </c>
      <c r="C691" s="33" t="s">
        <v>4952</v>
      </c>
      <c r="D691" s="78">
        <f t="shared" si="34"/>
        <v>4</v>
      </c>
      <c r="E691" s="33" t="s">
        <v>4953</v>
      </c>
      <c r="F691" s="14"/>
      <c r="G691" s="14"/>
      <c r="H691" s="33" t="s">
        <v>4954</v>
      </c>
      <c r="I691" s="33" t="s">
        <v>4949</v>
      </c>
      <c r="J691" s="33" t="s">
        <v>35</v>
      </c>
      <c r="K691" s="38"/>
      <c r="L691" s="11" t="s">
        <v>36</v>
      </c>
      <c r="M691" s="11" t="s">
        <v>2385</v>
      </c>
      <c r="N691" s="11" t="s">
        <v>3119</v>
      </c>
      <c r="O691" s="12" t="s">
        <v>4821</v>
      </c>
      <c r="P691" s="25">
        <v>2551</v>
      </c>
      <c r="Q691" s="76">
        <v>1</v>
      </c>
      <c r="R691" s="14"/>
      <c r="S691" s="33" t="s">
        <v>4955</v>
      </c>
      <c r="T691" s="33" t="s">
        <v>48</v>
      </c>
      <c r="U691" s="41"/>
      <c r="V691" s="90"/>
      <c r="W691" s="41">
        <v>0</v>
      </c>
      <c r="X691" s="79"/>
      <c r="Y691" s="33" t="s">
        <v>451</v>
      </c>
      <c r="Z691" s="14">
        <v>1</v>
      </c>
      <c r="AA691" s="77">
        <v>-1</v>
      </c>
      <c r="AB691" s="77"/>
      <c r="AC691" s="76"/>
      <c r="AD691" s="76"/>
      <c r="AE691" s="76"/>
      <c r="AF691" s="76"/>
      <c r="AG691" s="76"/>
      <c r="AH691" s="76"/>
      <c r="AI691" s="76"/>
      <c r="AJ691" s="76"/>
      <c r="AK691" s="76"/>
      <c r="AL691" s="76"/>
      <c r="AM691" s="76"/>
      <c r="AN691" s="76"/>
      <c r="AO691" s="76"/>
    </row>
    <row r="692" spans="1:41" ht="12.45">
      <c r="A692" s="27" t="s">
        <v>4956</v>
      </c>
      <c r="B692" s="91">
        <f t="shared" si="30"/>
        <v>15</v>
      </c>
      <c r="C692" s="33" t="s">
        <v>4957</v>
      </c>
      <c r="D692" s="78"/>
      <c r="E692" s="33" t="s">
        <v>4958</v>
      </c>
      <c r="F692" s="14"/>
      <c r="G692" s="14"/>
      <c r="H692" s="33" t="s">
        <v>4959</v>
      </c>
      <c r="I692" s="33" t="s">
        <v>729</v>
      </c>
      <c r="J692" s="33" t="s">
        <v>35</v>
      </c>
      <c r="K692" s="38"/>
      <c r="L692" s="11" t="s">
        <v>36</v>
      </c>
      <c r="M692" s="11" t="s">
        <v>2385</v>
      </c>
      <c r="N692" s="11" t="s">
        <v>3119</v>
      </c>
      <c r="O692" s="12" t="s">
        <v>4821</v>
      </c>
      <c r="P692" s="25">
        <v>2551</v>
      </c>
      <c r="Q692" s="76">
        <v>1</v>
      </c>
      <c r="R692" s="14"/>
      <c r="S692" s="33"/>
      <c r="T692" s="33"/>
      <c r="U692" s="41"/>
      <c r="V692" s="90"/>
      <c r="W692" s="41"/>
      <c r="X692" s="79"/>
      <c r="Y692" s="33"/>
      <c r="Z692" s="14"/>
      <c r="AA692" s="77"/>
      <c r="AB692" s="77"/>
      <c r="AC692" s="76"/>
      <c r="AD692" s="76"/>
      <c r="AE692" s="76"/>
      <c r="AF692" s="76"/>
      <c r="AG692" s="76"/>
      <c r="AH692" s="76"/>
      <c r="AI692" s="76"/>
      <c r="AJ692" s="76"/>
      <c r="AK692" s="76"/>
      <c r="AL692" s="76"/>
      <c r="AM692" s="76"/>
      <c r="AN692" s="76"/>
      <c r="AO692" s="76"/>
    </row>
    <row r="693" spans="1:41" ht="12.45">
      <c r="A693" s="27" t="s">
        <v>4960</v>
      </c>
      <c r="B693" s="91">
        <f t="shared" si="30"/>
        <v>16</v>
      </c>
      <c r="C693" s="33" t="s">
        <v>4961</v>
      </c>
      <c r="D693" s="78"/>
      <c r="E693" s="33" t="s">
        <v>4961</v>
      </c>
      <c r="F693" s="14"/>
      <c r="G693" s="14"/>
      <c r="H693" s="33" t="s">
        <v>4962</v>
      </c>
      <c r="I693" s="33" t="s">
        <v>4949</v>
      </c>
      <c r="J693" s="33" t="s">
        <v>35</v>
      </c>
      <c r="K693" s="38"/>
      <c r="L693" s="11" t="s">
        <v>36</v>
      </c>
      <c r="M693" s="11" t="s">
        <v>2385</v>
      </c>
      <c r="N693" s="11" t="s">
        <v>3119</v>
      </c>
      <c r="O693" s="12" t="s">
        <v>4821</v>
      </c>
      <c r="P693" s="25">
        <v>2551</v>
      </c>
      <c r="Q693" s="76">
        <v>1</v>
      </c>
      <c r="R693" s="14"/>
      <c r="S693" s="33"/>
      <c r="T693" s="33"/>
      <c r="U693" s="41"/>
      <c r="V693" s="90"/>
      <c r="W693" s="41"/>
      <c r="X693" s="79"/>
      <c r="Y693" s="33"/>
      <c r="Z693" s="14"/>
      <c r="AA693" s="77"/>
      <c r="AB693" s="77"/>
      <c r="AC693" s="76"/>
      <c r="AD693" s="76"/>
      <c r="AE693" s="76"/>
      <c r="AF693" s="76"/>
      <c r="AG693" s="76"/>
      <c r="AH693" s="76"/>
      <c r="AI693" s="76"/>
      <c r="AJ693" s="76"/>
      <c r="AK693" s="76"/>
      <c r="AL693" s="76"/>
      <c r="AM693" s="76"/>
      <c r="AN693" s="76"/>
      <c r="AO693" s="7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68"/>
  <sheetViews>
    <sheetView workbookViewId="0">
      <pane ySplit="1" topLeftCell="A2" activePane="bottomLeft" state="frozen"/>
      <selection pane="bottomLeft" activeCell="B3" sqref="B3"/>
    </sheetView>
  </sheetViews>
  <sheetFormatPr defaultColWidth="12.61328125" defaultRowHeight="12.75" customHeight="1"/>
  <cols>
    <col min="1" max="1" width="29" customWidth="1"/>
    <col min="2" max="2" width="28.3828125" customWidth="1"/>
    <col min="3" max="3" width="70.4609375" customWidth="1"/>
    <col min="4" max="6" width="8.15234375" customWidth="1"/>
  </cols>
  <sheetData>
    <row r="1" spans="1:4" ht="12.75" customHeight="1">
      <c r="A1" s="6" t="s">
        <v>4963</v>
      </c>
      <c r="B1" s="6" t="s">
        <v>4964</v>
      </c>
      <c r="C1" s="6" t="s">
        <v>4965</v>
      </c>
      <c r="D1" s="6" t="s">
        <v>25</v>
      </c>
    </row>
    <row r="2" spans="1:4" ht="12.75" customHeight="1">
      <c r="A2" s="6" t="s">
        <v>4966</v>
      </c>
      <c r="B2" s="112" t="s">
        <v>4967</v>
      </c>
      <c r="C2" s="1" t="s">
        <v>4968</v>
      </c>
      <c r="D2" s="6">
        <v>1</v>
      </c>
    </row>
    <row r="3" spans="1:4" ht="12.75" customHeight="1">
      <c r="A3" s="6" t="s">
        <v>4966</v>
      </c>
      <c r="B3" s="112" t="s">
        <v>4969</v>
      </c>
      <c r="C3" s="1" t="s">
        <v>4970</v>
      </c>
      <c r="D3" s="6">
        <v>2</v>
      </c>
    </row>
    <row r="4" spans="1:4" ht="12.75" customHeight="1">
      <c r="A4" s="6" t="s">
        <v>4966</v>
      </c>
      <c r="B4" s="112" t="s">
        <v>4971</v>
      </c>
      <c r="C4" s="113">
        <v>41263</v>
      </c>
      <c r="D4" s="6">
        <v>1</v>
      </c>
    </row>
    <row r="5" spans="1:4" ht="12.75" customHeight="1">
      <c r="A5" s="6" t="s">
        <v>4966</v>
      </c>
      <c r="B5" s="112" t="s">
        <v>4972</v>
      </c>
      <c r="C5" s="1" t="s">
        <v>4973</v>
      </c>
      <c r="D5" s="6">
        <v>1</v>
      </c>
    </row>
    <row r="6" spans="1:4" ht="12.75" customHeight="1">
      <c r="A6" s="6" t="s">
        <v>4966</v>
      </c>
      <c r="B6" s="112" t="s">
        <v>4974</v>
      </c>
      <c r="C6" s="114" t="s">
        <v>4975</v>
      </c>
      <c r="D6" s="6">
        <v>1</v>
      </c>
    </row>
    <row r="8" spans="1:4" ht="12.75" customHeight="1">
      <c r="A8" s="6" t="s">
        <v>4976</v>
      </c>
      <c r="B8" s="112" t="s">
        <v>4977</v>
      </c>
      <c r="C8" s="1" t="s">
        <v>4978</v>
      </c>
      <c r="D8" s="6">
        <v>1</v>
      </c>
    </row>
    <row r="9" spans="1:4" ht="12.75" customHeight="1">
      <c r="A9" s="6" t="s">
        <v>4976</v>
      </c>
      <c r="B9" s="112" t="s">
        <v>4979</v>
      </c>
      <c r="C9" s="1" t="s">
        <v>4980</v>
      </c>
      <c r="D9" s="6">
        <v>1</v>
      </c>
    </row>
    <row r="10" spans="1:4" ht="12.75" customHeight="1">
      <c r="A10" s="6" t="s">
        <v>4976</v>
      </c>
      <c r="B10" s="112" t="s">
        <v>4981</v>
      </c>
      <c r="C10" s="1" t="s">
        <v>4982</v>
      </c>
      <c r="D10" s="6">
        <v>1</v>
      </c>
    </row>
    <row r="11" spans="1:4" ht="12.75" customHeight="1">
      <c r="A11" s="6" t="s">
        <v>4976</v>
      </c>
      <c r="B11" s="6" t="s">
        <v>4983</v>
      </c>
      <c r="C11" s="1" t="s">
        <v>4984</v>
      </c>
      <c r="D11" s="6">
        <v>1</v>
      </c>
    </row>
    <row r="12" spans="1:4" ht="12.75" customHeight="1">
      <c r="A12" s="6" t="s">
        <v>4976</v>
      </c>
      <c r="B12" s="6" t="s">
        <v>4985</v>
      </c>
      <c r="C12" s="1" t="s">
        <v>4986</v>
      </c>
      <c r="D12" s="6">
        <v>1</v>
      </c>
    </row>
    <row r="13" spans="1:4" ht="12.75" customHeight="1">
      <c r="A13" s="6" t="s">
        <v>4976</v>
      </c>
      <c r="B13" s="6" t="s">
        <v>5</v>
      </c>
      <c r="C13" s="1" t="s">
        <v>4987</v>
      </c>
      <c r="D13" s="6">
        <v>1</v>
      </c>
    </row>
    <row r="14" spans="1:4" ht="12.75" customHeight="1">
      <c r="A14" s="6" t="s">
        <v>4976</v>
      </c>
      <c r="B14" s="6" t="s">
        <v>6</v>
      </c>
      <c r="C14" s="1" t="s">
        <v>4988</v>
      </c>
      <c r="D14" s="6">
        <v>1</v>
      </c>
    </row>
    <row r="15" spans="1:4" ht="12.75" customHeight="1">
      <c r="A15" s="6" t="s">
        <v>4976</v>
      </c>
      <c r="B15" s="112" t="s">
        <v>7</v>
      </c>
      <c r="C15" s="1" t="s">
        <v>4989</v>
      </c>
      <c r="D15" s="6">
        <v>1</v>
      </c>
    </row>
    <row r="16" spans="1:4" ht="12.75" customHeight="1">
      <c r="A16" s="6" t="s">
        <v>4976</v>
      </c>
      <c r="B16" s="112" t="s">
        <v>4990</v>
      </c>
      <c r="C16" s="1" t="s">
        <v>4991</v>
      </c>
      <c r="D16" s="6">
        <v>1</v>
      </c>
    </row>
    <row r="17" spans="1:4" ht="12.75" customHeight="1">
      <c r="A17" s="6" t="s">
        <v>4976</v>
      </c>
      <c r="B17" s="112" t="s">
        <v>4992</v>
      </c>
      <c r="C17" s="1" t="s">
        <v>4993</v>
      </c>
      <c r="D17" s="6">
        <v>1</v>
      </c>
    </row>
    <row r="18" spans="1:4" ht="12.75" customHeight="1">
      <c r="A18" s="6" t="s">
        <v>4976</v>
      </c>
      <c r="B18" s="112" t="s">
        <v>4994</v>
      </c>
      <c r="C18" s="1" t="s">
        <v>4995</v>
      </c>
      <c r="D18" s="6">
        <v>1</v>
      </c>
    </row>
    <row r="19" spans="1:4" ht="12.75" customHeight="1">
      <c r="A19" s="6" t="s">
        <v>4976</v>
      </c>
      <c r="B19" s="112" t="s">
        <v>11</v>
      </c>
      <c r="C19" s="1" t="s">
        <v>4996</v>
      </c>
      <c r="D19" s="6">
        <v>1</v>
      </c>
    </row>
    <row r="20" spans="1:4" ht="12.75" customHeight="1">
      <c r="A20" s="6" t="s">
        <v>4976</v>
      </c>
      <c r="B20" s="112" t="s">
        <v>12</v>
      </c>
      <c r="C20" s="1" t="s">
        <v>4997</v>
      </c>
      <c r="D20" s="6">
        <v>1</v>
      </c>
    </row>
    <row r="21" spans="1:4" ht="12.75" customHeight="1">
      <c r="A21" s="6" t="s">
        <v>4976</v>
      </c>
      <c r="B21" s="112" t="s">
        <v>13</v>
      </c>
      <c r="C21" s="1" t="s">
        <v>4998</v>
      </c>
      <c r="D21" s="6">
        <v>1</v>
      </c>
    </row>
    <row r="22" spans="1:4" ht="12.75" customHeight="1">
      <c r="A22" s="6" t="s">
        <v>4976</v>
      </c>
      <c r="B22" s="112" t="s">
        <v>4999</v>
      </c>
      <c r="C22" s="1" t="s">
        <v>5000</v>
      </c>
      <c r="D22" s="6">
        <v>1</v>
      </c>
    </row>
    <row r="23" spans="1:4" ht="12.75" customHeight="1">
      <c r="A23" s="6" t="s">
        <v>4976</v>
      </c>
      <c r="B23" s="112" t="s">
        <v>15</v>
      </c>
      <c r="C23" s="1" t="s">
        <v>5001</v>
      </c>
      <c r="D23" s="6">
        <v>1</v>
      </c>
    </row>
    <row r="24" spans="1:4" ht="12.75" customHeight="1">
      <c r="A24" s="6" t="s">
        <v>4976</v>
      </c>
      <c r="B24" s="112" t="s">
        <v>17</v>
      </c>
      <c r="C24" s="1" t="s">
        <v>5002</v>
      </c>
      <c r="D24" s="6">
        <v>1</v>
      </c>
    </row>
    <row r="25" spans="1:4" ht="12.75" customHeight="1">
      <c r="A25" s="6" t="s">
        <v>4976</v>
      </c>
      <c r="B25" s="112" t="s">
        <v>18</v>
      </c>
      <c r="C25" s="1" t="s">
        <v>5003</v>
      </c>
      <c r="D25" s="6">
        <v>1</v>
      </c>
    </row>
    <row r="26" spans="1:4" ht="12.75" customHeight="1">
      <c r="A26" s="6" t="s">
        <v>4976</v>
      </c>
      <c r="B26" s="112" t="s">
        <v>5004</v>
      </c>
      <c r="C26" s="1" t="s">
        <v>5005</v>
      </c>
      <c r="D26" s="6">
        <v>0</v>
      </c>
    </row>
    <row r="27" spans="1:4" ht="12.75" customHeight="1">
      <c r="A27" s="6" t="s">
        <v>4976</v>
      </c>
      <c r="B27" s="65" t="s">
        <v>20</v>
      </c>
      <c r="C27" s="1" t="s">
        <v>5006</v>
      </c>
      <c r="D27" s="6">
        <v>0</v>
      </c>
    </row>
    <row r="28" spans="1:4" ht="12.75" customHeight="1">
      <c r="A28" s="6" t="s">
        <v>4976</v>
      </c>
      <c r="B28" s="65" t="s">
        <v>21</v>
      </c>
      <c r="C28" s="1" t="s">
        <v>5007</v>
      </c>
      <c r="D28" s="6">
        <v>0</v>
      </c>
    </row>
    <row r="29" spans="1:4" ht="12.75" customHeight="1">
      <c r="A29" s="6" t="s">
        <v>4976</v>
      </c>
      <c r="B29" s="112" t="s">
        <v>22</v>
      </c>
      <c r="C29" s="1" t="s">
        <v>5008</v>
      </c>
      <c r="D29" s="6">
        <v>1</v>
      </c>
    </row>
    <row r="30" spans="1:4" ht="12.75" customHeight="1">
      <c r="A30" s="6" t="s">
        <v>4976</v>
      </c>
      <c r="B30" s="112" t="s">
        <v>23</v>
      </c>
      <c r="C30" s="1" t="s">
        <v>5009</v>
      </c>
      <c r="D30" s="6">
        <v>1</v>
      </c>
    </row>
    <row r="31" spans="1:4" ht="12.75" customHeight="1">
      <c r="A31" s="6" t="s">
        <v>4976</v>
      </c>
      <c r="B31" s="6" t="s">
        <v>24</v>
      </c>
      <c r="C31" s="6" t="s">
        <v>5010</v>
      </c>
      <c r="D31" s="6">
        <v>0</v>
      </c>
    </row>
    <row r="32" spans="1:4" ht="12.75" customHeight="1">
      <c r="A32" s="6" t="s">
        <v>4976</v>
      </c>
      <c r="B32" s="6" t="s">
        <v>25</v>
      </c>
      <c r="C32" s="6" t="s">
        <v>5011</v>
      </c>
      <c r="D32" s="6">
        <v>0</v>
      </c>
    </row>
    <row r="33" spans="1:4" ht="12.75" customHeight="1">
      <c r="A33" s="6" t="s">
        <v>4976</v>
      </c>
      <c r="B33" s="6" t="s">
        <v>26</v>
      </c>
      <c r="C33" s="6" t="s">
        <v>5012</v>
      </c>
    </row>
    <row r="34" spans="1:4" ht="12.75" customHeight="1">
      <c r="A34" s="6" t="s">
        <v>4976</v>
      </c>
      <c r="B34" s="6" t="s">
        <v>5013</v>
      </c>
      <c r="C34" s="6" t="s">
        <v>5014</v>
      </c>
    </row>
    <row r="35" spans="1:4" ht="12.75" customHeight="1">
      <c r="A35" s="6" t="s">
        <v>4976</v>
      </c>
      <c r="B35" s="6" t="s">
        <v>5015</v>
      </c>
      <c r="C35" s="6" t="s">
        <v>5016</v>
      </c>
      <c r="D35" s="6">
        <v>0</v>
      </c>
    </row>
    <row r="36" spans="1:4" ht="12.75" customHeight="1">
      <c r="A36" s="6" t="s">
        <v>4976</v>
      </c>
      <c r="B36" s="6" t="s">
        <v>5017</v>
      </c>
      <c r="C36" s="6" t="s">
        <v>5018</v>
      </c>
    </row>
    <row r="37" spans="1:4" ht="12.75" customHeight="1">
      <c r="B37" s="112"/>
    </row>
    <row r="38" spans="1:4" ht="12.75" customHeight="1">
      <c r="A38" s="6" t="s">
        <v>5019</v>
      </c>
      <c r="B38" s="115" t="s">
        <v>5020</v>
      </c>
      <c r="C38" s="1" t="s">
        <v>5021</v>
      </c>
      <c r="D38" s="6">
        <v>1</v>
      </c>
    </row>
    <row r="39" spans="1:4" ht="12.75" customHeight="1">
      <c r="A39" s="6" t="s">
        <v>5019</v>
      </c>
      <c r="B39" s="115" t="s">
        <v>5022</v>
      </c>
      <c r="C39" s="1" t="s">
        <v>5023</v>
      </c>
      <c r="D39" s="6">
        <v>1</v>
      </c>
    </row>
    <row r="40" spans="1:4" ht="12.75" customHeight="1">
      <c r="A40" s="6" t="s">
        <v>5019</v>
      </c>
      <c r="B40" s="115" t="s">
        <v>7</v>
      </c>
      <c r="C40" s="1" t="s">
        <v>5024</v>
      </c>
      <c r="D40" s="6">
        <v>1</v>
      </c>
    </row>
    <row r="41" spans="1:4" ht="12.75" customHeight="1">
      <c r="A41" s="6" t="s">
        <v>5019</v>
      </c>
      <c r="B41" s="5" t="s">
        <v>5025</v>
      </c>
      <c r="C41" s="1" t="s">
        <v>5026</v>
      </c>
      <c r="D41" s="6">
        <v>1</v>
      </c>
    </row>
    <row r="42" spans="1:4" ht="12.75" customHeight="1">
      <c r="A42" s="5"/>
      <c r="B42" s="5"/>
      <c r="C42" s="5"/>
    </row>
    <row r="43" spans="1:4" ht="12.75" customHeight="1">
      <c r="A43" s="6" t="s">
        <v>5027</v>
      </c>
      <c r="B43" s="5" t="s">
        <v>5028</v>
      </c>
      <c r="C43" s="6" t="s">
        <v>5029</v>
      </c>
      <c r="D43" s="6">
        <v>1</v>
      </c>
    </row>
    <row r="44" spans="1:4" ht="12.75" customHeight="1">
      <c r="A44" s="6" t="s">
        <v>5027</v>
      </c>
      <c r="B44" s="5" t="s">
        <v>5022</v>
      </c>
      <c r="C44" s="1" t="s">
        <v>5023</v>
      </c>
      <c r="D44" s="6">
        <v>1</v>
      </c>
    </row>
    <row r="45" spans="1:4" ht="12.75" customHeight="1">
      <c r="A45" s="6" t="s">
        <v>5027</v>
      </c>
      <c r="B45" s="5" t="s">
        <v>7</v>
      </c>
      <c r="C45" s="1" t="s">
        <v>5024</v>
      </c>
      <c r="D45" s="6">
        <v>1</v>
      </c>
    </row>
    <row r="46" spans="1:4" ht="12.75" customHeight="1">
      <c r="A46" s="6" t="s">
        <v>5027</v>
      </c>
      <c r="B46" s="5" t="s">
        <v>5030</v>
      </c>
      <c r="C46" s="6" t="s">
        <v>5031</v>
      </c>
      <c r="D46" s="6">
        <v>1</v>
      </c>
    </row>
    <row r="47" spans="1:4" ht="12.75" customHeight="1">
      <c r="A47" s="6" t="s">
        <v>5027</v>
      </c>
      <c r="B47" s="5" t="s">
        <v>5025</v>
      </c>
      <c r="C47" s="1" t="s">
        <v>5026</v>
      </c>
      <c r="D47" s="6">
        <v>1</v>
      </c>
    </row>
    <row r="48" spans="1:4" ht="12.75" customHeight="1">
      <c r="B48" s="115"/>
      <c r="C48" s="1"/>
    </row>
    <row r="49" spans="1:5" ht="12.75" customHeight="1">
      <c r="A49" s="6" t="s">
        <v>5032</v>
      </c>
      <c r="B49" s="6" t="s">
        <v>5033</v>
      </c>
      <c r="C49" s="1" t="s">
        <v>5034</v>
      </c>
      <c r="D49" s="6">
        <v>1</v>
      </c>
    </row>
    <row r="50" spans="1:5" ht="12.75" customHeight="1">
      <c r="A50" s="6" t="s">
        <v>5032</v>
      </c>
      <c r="B50" s="6" t="s">
        <v>5035</v>
      </c>
      <c r="C50" s="6" t="s">
        <v>5036</v>
      </c>
      <c r="D50" s="6">
        <v>1</v>
      </c>
    </row>
    <row r="51" spans="1:5" ht="12.75" customHeight="1">
      <c r="A51" s="6" t="s">
        <v>5032</v>
      </c>
      <c r="B51" s="6" t="s">
        <v>5037</v>
      </c>
      <c r="C51" s="6" t="s">
        <v>5038</v>
      </c>
      <c r="D51" s="6">
        <v>1</v>
      </c>
    </row>
    <row r="52" spans="1:5" ht="12.75" customHeight="1">
      <c r="A52" s="6" t="s">
        <v>5032</v>
      </c>
      <c r="B52" s="6" t="s">
        <v>5039</v>
      </c>
      <c r="C52" s="6" t="s">
        <v>5040</v>
      </c>
      <c r="D52" s="6">
        <v>1</v>
      </c>
    </row>
    <row r="53" spans="1:5" ht="12.75" customHeight="1">
      <c r="A53" s="6" t="s">
        <v>5032</v>
      </c>
      <c r="B53" s="6" t="s">
        <v>5041</v>
      </c>
      <c r="C53" s="6" t="s">
        <v>5042</v>
      </c>
      <c r="D53" s="6">
        <v>1</v>
      </c>
    </row>
    <row r="54" spans="1:5" ht="12.75" customHeight="1">
      <c r="A54" s="6" t="s">
        <v>5032</v>
      </c>
      <c r="B54" s="6" t="s">
        <v>5043</v>
      </c>
      <c r="C54" s="1" t="s">
        <v>5044</v>
      </c>
      <c r="D54" s="6">
        <v>0</v>
      </c>
    </row>
    <row r="55" spans="1:5" ht="12.75" customHeight="1">
      <c r="A55" s="26"/>
      <c r="B55" s="116"/>
      <c r="C55" s="117"/>
      <c r="D55" s="26"/>
    </row>
    <row r="56" spans="1:5" ht="12.75" customHeight="1">
      <c r="A56" s="26" t="s">
        <v>5045</v>
      </c>
      <c r="B56" s="26" t="s">
        <v>4964</v>
      </c>
      <c r="C56" s="26" t="s">
        <v>5046</v>
      </c>
      <c r="D56" s="118">
        <v>1</v>
      </c>
      <c r="E56" s="119"/>
    </row>
    <row r="57" spans="1:5" ht="12.75" customHeight="1">
      <c r="A57" s="26" t="s">
        <v>5045</v>
      </c>
      <c r="B57" s="26" t="s">
        <v>5047</v>
      </c>
      <c r="C57" s="26" t="s">
        <v>5048</v>
      </c>
      <c r="D57" s="26">
        <v>1</v>
      </c>
    </row>
    <row r="58" spans="1:5" ht="12.75" customHeight="1">
      <c r="A58" s="26" t="s">
        <v>5045</v>
      </c>
      <c r="B58" s="26" t="s">
        <v>5022</v>
      </c>
      <c r="C58" s="117" t="s">
        <v>5023</v>
      </c>
      <c r="D58" s="26">
        <v>1</v>
      </c>
    </row>
    <row r="59" spans="1:5" ht="12.75" customHeight="1">
      <c r="A59" s="26" t="s">
        <v>5045</v>
      </c>
      <c r="B59" s="26" t="s">
        <v>7</v>
      </c>
      <c r="C59" s="117" t="s">
        <v>5024</v>
      </c>
      <c r="D59" s="26">
        <v>1</v>
      </c>
    </row>
    <row r="60" spans="1:5" ht="12.75" customHeight="1">
      <c r="A60" s="26"/>
      <c r="B60" s="26"/>
      <c r="C60" s="117"/>
      <c r="D60" s="26"/>
    </row>
    <row r="61" spans="1:5" ht="12.75" customHeight="1">
      <c r="A61" s="26" t="s">
        <v>5049</v>
      </c>
      <c r="B61" s="26" t="s">
        <v>5047</v>
      </c>
      <c r="C61" s="117" t="s">
        <v>5048</v>
      </c>
      <c r="D61" s="26">
        <v>1</v>
      </c>
    </row>
    <row r="62" spans="1:5" ht="12.75" customHeight="1">
      <c r="A62" s="26" t="s">
        <v>5049</v>
      </c>
      <c r="B62" s="26" t="s">
        <v>5050</v>
      </c>
      <c r="C62" s="117" t="s">
        <v>5023</v>
      </c>
      <c r="D62" s="26">
        <v>1</v>
      </c>
    </row>
    <row r="63" spans="1:5" ht="12.45">
      <c r="A63" s="26" t="s">
        <v>5049</v>
      </c>
      <c r="B63" s="26" t="s">
        <v>5037</v>
      </c>
      <c r="C63" s="117" t="s">
        <v>5051</v>
      </c>
      <c r="D63" s="26">
        <v>1</v>
      </c>
    </row>
    <row r="64" spans="1:5" ht="12.45">
      <c r="A64" s="26" t="s">
        <v>5049</v>
      </c>
      <c r="B64" s="26" t="s">
        <v>5035</v>
      </c>
      <c r="C64" s="117" t="s">
        <v>5052</v>
      </c>
      <c r="D64" s="26">
        <v>1</v>
      </c>
    </row>
    <row r="65" spans="1:4" ht="12.45">
      <c r="A65" s="26" t="s">
        <v>5049</v>
      </c>
      <c r="B65" s="26" t="s">
        <v>5053</v>
      </c>
      <c r="C65" s="117" t="s">
        <v>5054</v>
      </c>
      <c r="D65" s="26">
        <v>1</v>
      </c>
    </row>
    <row r="66" spans="1:4" ht="12.45">
      <c r="A66" s="26" t="s">
        <v>5049</v>
      </c>
      <c r="B66" s="26" t="s">
        <v>5055</v>
      </c>
      <c r="C66" s="117" t="s">
        <v>5056</v>
      </c>
      <c r="D66" s="26">
        <v>1</v>
      </c>
    </row>
    <row r="67" spans="1:4" ht="12.45">
      <c r="A67" s="26" t="s">
        <v>5049</v>
      </c>
      <c r="B67" s="26" t="s">
        <v>5057</v>
      </c>
      <c r="C67" s="1" t="s">
        <v>5058</v>
      </c>
      <c r="D67" s="26">
        <v>1</v>
      </c>
    </row>
    <row r="68" spans="1:4" ht="12.45">
      <c r="A68" s="26" t="s">
        <v>5049</v>
      </c>
      <c r="B68" s="26" t="s">
        <v>25</v>
      </c>
      <c r="C68" s="117" t="s">
        <v>5011</v>
      </c>
      <c r="D68" s="26">
        <v>1</v>
      </c>
    </row>
  </sheetData>
  <hyperlinks>
    <hyperlink ref="C6" r:id="rId1" xr:uid="{00000000-0004-0000-05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73"/>
  <sheetViews>
    <sheetView workbookViewId="0">
      <pane ySplit="1" topLeftCell="A2" activePane="bottomLeft" state="frozen"/>
      <selection pane="bottomLeft" activeCell="B3" sqref="B3"/>
    </sheetView>
  </sheetViews>
  <sheetFormatPr defaultColWidth="12.61328125" defaultRowHeight="12.75" customHeight="1"/>
  <cols>
    <col min="1" max="1" width="23.61328125" customWidth="1"/>
    <col min="2" max="2" width="9.61328125" customWidth="1"/>
    <col min="3" max="3" width="47.3828125" customWidth="1"/>
    <col min="4" max="4" width="37.61328125" customWidth="1"/>
    <col min="5" max="19" width="15.15234375" customWidth="1"/>
  </cols>
  <sheetData>
    <row r="1" spans="1:19" ht="12.75" customHeight="1">
      <c r="A1" s="120" t="s">
        <v>5047</v>
      </c>
      <c r="B1" s="120" t="s">
        <v>5022</v>
      </c>
      <c r="C1" s="120" t="s">
        <v>7</v>
      </c>
      <c r="D1" s="120" t="s">
        <v>5025</v>
      </c>
      <c r="E1" s="121" t="s">
        <v>25</v>
      </c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</row>
    <row r="2" spans="1:19" ht="12.75" customHeight="1">
      <c r="A2" s="6" t="s">
        <v>79</v>
      </c>
      <c r="B2" s="6" t="s">
        <v>5059</v>
      </c>
      <c r="C2" s="6" t="s">
        <v>5060</v>
      </c>
      <c r="E2" s="6">
        <v>3</v>
      </c>
    </row>
    <row r="3" spans="1:19" ht="12.75" customHeight="1">
      <c r="A3" s="6" t="s">
        <v>79</v>
      </c>
      <c r="B3" s="6" t="s">
        <v>5061</v>
      </c>
      <c r="C3" s="6" t="s">
        <v>5062</v>
      </c>
      <c r="E3" s="6">
        <v>3</v>
      </c>
    </row>
    <row r="4" spans="1:19" ht="12.75" customHeight="1">
      <c r="A4" s="6" t="s">
        <v>79</v>
      </c>
      <c r="B4" s="6" t="s">
        <v>5063</v>
      </c>
      <c r="C4" s="6" t="s">
        <v>5064</v>
      </c>
      <c r="E4" s="6">
        <v>3</v>
      </c>
    </row>
    <row r="5" spans="1:19" ht="12.75" customHeight="1">
      <c r="A5" s="6" t="s">
        <v>79</v>
      </c>
      <c r="B5" s="6" t="s">
        <v>5065</v>
      </c>
      <c r="C5" s="6" t="s">
        <v>5066</v>
      </c>
      <c r="E5" s="6">
        <v>3</v>
      </c>
    </row>
    <row r="6" spans="1:19" ht="12.75" customHeight="1">
      <c r="A6" s="6" t="s">
        <v>79</v>
      </c>
      <c r="B6" s="6" t="s">
        <v>5067</v>
      </c>
      <c r="C6" s="6" t="s">
        <v>5068</v>
      </c>
      <c r="E6" s="6">
        <v>3</v>
      </c>
    </row>
    <row r="7" spans="1:19" ht="12.75" customHeight="1">
      <c r="A7" s="6"/>
      <c r="B7" s="6"/>
      <c r="C7" s="6"/>
      <c r="E7" s="6"/>
    </row>
    <row r="8" spans="1:19" ht="12.75" customHeight="1">
      <c r="A8" s="6" t="s">
        <v>75</v>
      </c>
      <c r="B8" s="6" t="s">
        <v>5069</v>
      </c>
      <c r="C8" s="6" t="s">
        <v>5070</v>
      </c>
      <c r="E8" s="6">
        <v>1</v>
      </c>
    </row>
    <row r="9" spans="1:19" ht="12.75" customHeight="1">
      <c r="A9" s="6" t="s">
        <v>75</v>
      </c>
      <c r="B9" s="6" t="s">
        <v>5071</v>
      </c>
      <c r="C9" s="6" t="s">
        <v>5072</v>
      </c>
      <c r="D9" s="6" t="s">
        <v>5073</v>
      </c>
      <c r="E9" s="6">
        <v>1</v>
      </c>
    </row>
    <row r="10" spans="1:19" ht="12.75" customHeight="1">
      <c r="A10" s="6" t="s">
        <v>75</v>
      </c>
      <c r="B10" s="6" t="s">
        <v>5074</v>
      </c>
      <c r="C10" s="6" t="s">
        <v>5075</v>
      </c>
      <c r="E10" s="6">
        <v>1</v>
      </c>
    </row>
    <row r="11" spans="1:19" ht="12.75" customHeight="1">
      <c r="A11" s="6" t="s">
        <v>75</v>
      </c>
      <c r="B11" s="6" t="s">
        <v>5076</v>
      </c>
      <c r="C11" s="6" t="s">
        <v>5077</v>
      </c>
      <c r="E11" s="6">
        <v>1</v>
      </c>
    </row>
    <row r="12" spans="1:19" ht="12.75" customHeight="1">
      <c r="A12" s="6" t="s">
        <v>75</v>
      </c>
      <c r="B12" s="6" t="s">
        <v>5078</v>
      </c>
      <c r="C12" s="6" t="s">
        <v>5079</v>
      </c>
      <c r="E12" s="6">
        <v>1</v>
      </c>
    </row>
    <row r="13" spans="1:19" ht="12.75" customHeight="1">
      <c r="A13" s="6" t="s">
        <v>75</v>
      </c>
      <c r="B13" s="6" t="s">
        <v>5080</v>
      </c>
      <c r="C13" s="6" t="s">
        <v>5081</v>
      </c>
      <c r="E13" s="6">
        <v>1</v>
      </c>
    </row>
    <row r="15" spans="1:19" ht="12.75" customHeight="1">
      <c r="A15" s="6" t="s">
        <v>85</v>
      </c>
      <c r="B15" s="6" t="s">
        <v>5082</v>
      </c>
      <c r="C15" s="6" t="s">
        <v>5083</v>
      </c>
      <c r="E15" s="6">
        <v>1</v>
      </c>
    </row>
    <row r="16" spans="1:19" ht="12.75" customHeight="1">
      <c r="A16" s="6" t="s">
        <v>85</v>
      </c>
      <c r="B16" s="6" t="s">
        <v>5084</v>
      </c>
      <c r="C16" s="6" t="s">
        <v>5085</v>
      </c>
      <c r="E16" s="6">
        <v>1</v>
      </c>
    </row>
    <row r="17" spans="1:5" ht="12.75" customHeight="1">
      <c r="A17" s="6" t="s">
        <v>85</v>
      </c>
      <c r="B17" s="6" t="s">
        <v>5086</v>
      </c>
      <c r="C17" s="6" t="s">
        <v>5087</v>
      </c>
      <c r="E17" s="6">
        <v>1</v>
      </c>
    </row>
    <row r="18" spans="1:5" ht="12.75" customHeight="1">
      <c r="A18" s="6" t="s">
        <v>85</v>
      </c>
      <c r="B18" s="6" t="s">
        <v>5088</v>
      </c>
      <c r="C18" s="6" t="s">
        <v>5089</v>
      </c>
      <c r="E18" s="6">
        <v>1</v>
      </c>
    </row>
    <row r="19" spans="1:5" ht="12.75" customHeight="1">
      <c r="A19" s="6" t="s">
        <v>85</v>
      </c>
      <c r="B19" s="6" t="s">
        <v>5090</v>
      </c>
      <c r="C19" s="6" t="s">
        <v>5091</v>
      </c>
      <c r="E19" s="6">
        <v>1</v>
      </c>
    </row>
    <row r="21" spans="1:5" ht="12.75" customHeight="1">
      <c r="A21" s="6" t="s">
        <v>88</v>
      </c>
      <c r="B21" s="6" t="s">
        <v>5092</v>
      </c>
      <c r="C21" s="6" t="s">
        <v>5093</v>
      </c>
      <c r="E21" s="6">
        <v>1</v>
      </c>
    </row>
    <row r="22" spans="1:5" ht="12.75" customHeight="1">
      <c r="A22" s="6" t="s">
        <v>88</v>
      </c>
      <c r="B22" s="6" t="s">
        <v>5094</v>
      </c>
      <c r="C22" s="6" t="s">
        <v>5095</v>
      </c>
      <c r="E22" s="6">
        <v>1</v>
      </c>
    </row>
    <row r="23" spans="1:5" ht="12.75" customHeight="1">
      <c r="A23" s="6" t="s">
        <v>88</v>
      </c>
      <c r="B23" s="6" t="s">
        <v>5096</v>
      </c>
      <c r="C23" s="6" t="s">
        <v>5097</v>
      </c>
      <c r="E23" s="6">
        <v>1</v>
      </c>
    </row>
    <row r="24" spans="1:5" ht="12.75" customHeight="1">
      <c r="A24" s="6" t="s">
        <v>88</v>
      </c>
      <c r="B24" s="6" t="s">
        <v>5098</v>
      </c>
      <c r="C24" s="6" t="s">
        <v>5099</v>
      </c>
      <c r="E24" s="6">
        <v>1</v>
      </c>
    </row>
    <row r="26" spans="1:5" ht="12.75" customHeight="1">
      <c r="A26" s="6" t="s">
        <v>142</v>
      </c>
      <c r="B26" s="6" t="s">
        <v>5100</v>
      </c>
      <c r="C26" s="6" t="s">
        <v>5101</v>
      </c>
      <c r="E26" s="6">
        <v>2</v>
      </c>
    </row>
    <row r="27" spans="1:5" ht="12.75" customHeight="1">
      <c r="A27" s="6" t="s">
        <v>142</v>
      </c>
      <c r="B27" s="6" t="s">
        <v>5102</v>
      </c>
      <c r="C27" s="6" t="s">
        <v>5101</v>
      </c>
      <c r="E27" s="6">
        <v>2</v>
      </c>
    </row>
    <row r="28" spans="1:5" ht="12.75" customHeight="1">
      <c r="A28" s="6" t="s">
        <v>142</v>
      </c>
      <c r="B28" s="6" t="s">
        <v>5103</v>
      </c>
      <c r="C28" s="6" t="s">
        <v>5101</v>
      </c>
      <c r="E28" s="6">
        <v>2</v>
      </c>
    </row>
    <row r="29" spans="1:5" ht="12.75" customHeight="1">
      <c r="A29" s="6" t="s">
        <v>142</v>
      </c>
      <c r="B29" s="6" t="s">
        <v>5104</v>
      </c>
      <c r="C29" s="6" t="s">
        <v>5101</v>
      </c>
      <c r="E29" s="6">
        <v>2</v>
      </c>
    </row>
    <row r="30" spans="1:5" ht="12.75" customHeight="1">
      <c r="A30" s="6" t="s">
        <v>142</v>
      </c>
      <c r="B30" s="6" t="s">
        <v>5105</v>
      </c>
      <c r="C30" s="6" t="s">
        <v>5101</v>
      </c>
      <c r="E30" s="6">
        <v>2</v>
      </c>
    </row>
    <row r="32" spans="1:5" ht="12.75" customHeight="1">
      <c r="A32" s="6" t="s">
        <v>145</v>
      </c>
      <c r="B32" s="6" t="s">
        <v>5106</v>
      </c>
      <c r="C32" s="6" t="s">
        <v>5101</v>
      </c>
      <c r="E32" s="6">
        <v>2</v>
      </c>
    </row>
    <row r="33" spans="1:5" ht="12.75" customHeight="1">
      <c r="A33" s="6" t="s">
        <v>145</v>
      </c>
      <c r="B33" s="6" t="s">
        <v>5107</v>
      </c>
      <c r="C33" s="6" t="s">
        <v>5101</v>
      </c>
      <c r="E33" s="6">
        <v>2</v>
      </c>
    </row>
    <row r="34" spans="1:5" ht="12.75" customHeight="1">
      <c r="A34" s="6" t="s">
        <v>145</v>
      </c>
      <c r="B34" s="6" t="s">
        <v>5108</v>
      </c>
      <c r="C34" s="6" t="s">
        <v>5101</v>
      </c>
      <c r="E34" s="6">
        <v>2</v>
      </c>
    </row>
    <row r="35" spans="1:5" ht="12.75" customHeight="1">
      <c r="A35" s="6" t="s">
        <v>145</v>
      </c>
      <c r="B35" s="6" t="s">
        <v>5109</v>
      </c>
      <c r="C35" s="6" t="s">
        <v>5101</v>
      </c>
      <c r="E35" s="6">
        <v>2</v>
      </c>
    </row>
    <row r="36" spans="1:5" ht="12.75" customHeight="1">
      <c r="A36" s="6" t="s">
        <v>145</v>
      </c>
      <c r="B36" s="6" t="s">
        <v>5110</v>
      </c>
      <c r="C36" s="6" t="s">
        <v>5101</v>
      </c>
      <c r="E36" s="6">
        <v>2</v>
      </c>
    </row>
    <row r="37" spans="1:5" ht="12.75" customHeight="1">
      <c r="A37" s="6" t="s">
        <v>145</v>
      </c>
      <c r="B37" s="6" t="s">
        <v>5111</v>
      </c>
      <c r="C37" s="6" t="s">
        <v>5101</v>
      </c>
      <c r="E37" s="6">
        <v>2</v>
      </c>
    </row>
    <row r="38" spans="1:5" ht="12.75" customHeight="1">
      <c r="A38" s="6" t="s">
        <v>145</v>
      </c>
      <c r="B38" s="6" t="s">
        <v>5112</v>
      </c>
      <c r="C38" s="6" t="s">
        <v>5101</v>
      </c>
      <c r="E38" s="6">
        <v>2</v>
      </c>
    </row>
    <row r="39" spans="1:5" ht="12.75" customHeight="1">
      <c r="A39" s="6" t="s">
        <v>145</v>
      </c>
      <c r="B39" s="6" t="s">
        <v>5113</v>
      </c>
      <c r="C39" s="6" t="s">
        <v>5101</v>
      </c>
      <c r="E39" s="6">
        <v>2</v>
      </c>
    </row>
    <row r="41" spans="1:5" ht="12.75" customHeight="1">
      <c r="A41" s="6" t="s">
        <v>187</v>
      </c>
      <c r="B41" s="6" t="s">
        <v>5114</v>
      </c>
      <c r="C41" s="6" t="s">
        <v>5115</v>
      </c>
      <c r="E41" s="6">
        <v>1</v>
      </c>
    </row>
    <row r="42" spans="1:5" ht="12.75" customHeight="1">
      <c r="A42" s="6" t="s">
        <v>187</v>
      </c>
      <c r="B42" s="6" t="s">
        <v>5116</v>
      </c>
      <c r="C42" s="6" t="s">
        <v>5117</v>
      </c>
      <c r="E42" s="6">
        <v>1</v>
      </c>
    </row>
    <row r="43" spans="1:5" ht="12.75" customHeight="1">
      <c r="A43" s="6" t="s">
        <v>187</v>
      </c>
      <c r="B43" s="6" t="s">
        <v>5118</v>
      </c>
      <c r="C43" s="6" t="s">
        <v>5119</v>
      </c>
      <c r="E43" s="6">
        <v>1</v>
      </c>
    </row>
    <row r="44" spans="1:5" ht="12.75" customHeight="1">
      <c r="A44" s="6" t="s">
        <v>187</v>
      </c>
      <c r="B44" s="6" t="s">
        <v>5120</v>
      </c>
      <c r="C44" s="6" t="s">
        <v>5121</v>
      </c>
      <c r="E44" s="6">
        <v>1</v>
      </c>
    </row>
    <row r="45" spans="1:5" ht="12.75" customHeight="1">
      <c r="A45" s="6" t="s">
        <v>187</v>
      </c>
      <c r="B45" s="6" t="s">
        <v>5122</v>
      </c>
      <c r="C45" s="6" t="s">
        <v>5123</v>
      </c>
      <c r="E45" s="6">
        <v>1</v>
      </c>
    </row>
    <row r="46" spans="1:5" ht="12.75" customHeight="1">
      <c r="A46" s="6" t="s">
        <v>187</v>
      </c>
      <c r="B46" s="6" t="s">
        <v>5124</v>
      </c>
      <c r="C46" s="6" t="s">
        <v>5125</v>
      </c>
      <c r="E46" s="6">
        <v>1</v>
      </c>
    </row>
    <row r="47" spans="1:5" ht="12.75" customHeight="1">
      <c r="A47" s="6" t="s">
        <v>187</v>
      </c>
      <c r="B47" s="6" t="s">
        <v>5126</v>
      </c>
      <c r="C47" s="6" t="s">
        <v>5127</v>
      </c>
    </row>
    <row r="52" spans="1:5" ht="12.75" customHeight="1">
      <c r="A52" s="6" t="s">
        <v>208</v>
      </c>
      <c r="B52" s="6" t="s">
        <v>5128</v>
      </c>
      <c r="C52" s="6" t="s">
        <v>5129</v>
      </c>
      <c r="E52" s="6">
        <v>1</v>
      </c>
    </row>
    <row r="53" spans="1:5" ht="12.75" customHeight="1">
      <c r="A53" s="6" t="s">
        <v>208</v>
      </c>
      <c r="B53" s="6" t="s">
        <v>5130</v>
      </c>
      <c r="C53" s="6" t="s">
        <v>5131</v>
      </c>
      <c r="E53" s="6">
        <v>1</v>
      </c>
    </row>
    <row r="54" spans="1:5" ht="12.75" customHeight="1">
      <c r="A54" s="6" t="s">
        <v>208</v>
      </c>
      <c r="B54" s="6" t="s">
        <v>5132</v>
      </c>
      <c r="C54" s="6" t="s">
        <v>5133</v>
      </c>
      <c r="E54" s="6">
        <v>1</v>
      </c>
    </row>
    <row r="55" spans="1:5" ht="12.75" customHeight="1">
      <c r="A55" s="6" t="s">
        <v>208</v>
      </c>
      <c r="B55" s="6" t="s">
        <v>5134</v>
      </c>
      <c r="C55" s="6" t="s">
        <v>5135</v>
      </c>
      <c r="E55" s="6">
        <v>1</v>
      </c>
    </row>
    <row r="56" spans="1:5" ht="12.75" customHeight="1">
      <c r="A56" s="6" t="s">
        <v>208</v>
      </c>
      <c r="B56" s="6" t="s">
        <v>5136</v>
      </c>
      <c r="C56" s="6" t="s">
        <v>5137</v>
      </c>
      <c r="E56" s="6">
        <v>1</v>
      </c>
    </row>
    <row r="57" spans="1:5" ht="12.75" customHeight="1">
      <c r="A57" s="6" t="s">
        <v>208</v>
      </c>
      <c r="B57" s="6" t="s">
        <v>5138</v>
      </c>
      <c r="C57" s="6" t="s">
        <v>5139</v>
      </c>
      <c r="E57" s="6">
        <v>1</v>
      </c>
    </row>
    <row r="58" spans="1:5" ht="12.75" customHeight="1">
      <c r="A58" s="6" t="s">
        <v>208</v>
      </c>
      <c r="B58" s="6" t="s">
        <v>5140</v>
      </c>
      <c r="C58" s="6" t="s">
        <v>5141</v>
      </c>
      <c r="E58" s="6">
        <v>1</v>
      </c>
    </row>
    <row r="59" spans="1:5" ht="12.75" customHeight="1">
      <c r="A59" s="6" t="s">
        <v>208</v>
      </c>
      <c r="B59" s="6" t="s">
        <v>5142</v>
      </c>
      <c r="C59" s="6" t="s">
        <v>5143</v>
      </c>
      <c r="E59" s="6">
        <v>1</v>
      </c>
    </row>
    <row r="61" spans="1:5" ht="12.75" customHeight="1">
      <c r="A61" s="6" t="s">
        <v>211</v>
      </c>
      <c r="B61" s="6" t="s">
        <v>5144</v>
      </c>
      <c r="C61" s="6" t="s">
        <v>5145</v>
      </c>
      <c r="E61" s="6">
        <v>1</v>
      </c>
    </row>
    <row r="62" spans="1:5" ht="12.75" customHeight="1">
      <c r="A62" s="6" t="s">
        <v>211</v>
      </c>
      <c r="B62" s="6" t="s">
        <v>5146</v>
      </c>
      <c r="C62" s="6" t="s">
        <v>5147</v>
      </c>
      <c r="E62" s="6">
        <v>1</v>
      </c>
    </row>
    <row r="63" spans="1:5" ht="12.45">
      <c r="A63" s="6" t="s">
        <v>211</v>
      </c>
      <c r="B63" s="6" t="s">
        <v>5148</v>
      </c>
      <c r="C63" s="6" t="s">
        <v>5149</v>
      </c>
      <c r="E63" s="6">
        <v>1</v>
      </c>
    </row>
    <row r="64" spans="1:5" ht="12.45">
      <c r="A64" s="6" t="s">
        <v>211</v>
      </c>
      <c r="B64" s="6" t="s">
        <v>5150</v>
      </c>
      <c r="C64" s="6" t="s">
        <v>5151</v>
      </c>
      <c r="E64" s="6">
        <v>1</v>
      </c>
    </row>
    <row r="66" spans="1:5" ht="12.45">
      <c r="A66" s="27" t="s">
        <v>5152</v>
      </c>
      <c r="B66" s="6" t="s">
        <v>5153</v>
      </c>
      <c r="C66" s="6" t="s">
        <v>5154</v>
      </c>
      <c r="E66" s="6">
        <v>2</v>
      </c>
    </row>
    <row r="67" spans="1:5" ht="12.45">
      <c r="A67" s="27" t="s">
        <v>5152</v>
      </c>
      <c r="B67" s="6" t="s">
        <v>5155</v>
      </c>
      <c r="C67" s="6" t="s">
        <v>5156</v>
      </c>
      <c r="E67" s="6">
        <v>2</v>
      </c>
    </row>
    <row r="68" spans="1:5" ht="12.45">
      <c r="A68" s="27" t="s">
        <v>5152</v>
      </c>
      <c r="B68" s="6" t="s">
        <v>4744</v>
      </c>
      <c r="C68" s="6" t="s">
        <v>5157</v>
      </c>
      <c r="E68" s="6">
        <v>2</v>
      </c>
    </row>
    <row r="69" spans="1:5" ht="12.45">
      <c r="A69" s="27" t="s">
        <v>5152</v>
      </c>
      <c r="B69" s="6" t="s">
        <v>5158</v>
      </c>
      <c r="C69" s="6" t="s">
        <v>5159</v>
      </c>
      <c r="E69" s="6">
        <v>2</v>
      </c>
    </row>
    <row r="70" spans="1:5" ht="12.45">
      <c r="A70" s="27" t="s">
        <v>5152</v>
      </c>
      <c r="B70" s="6" t="s">
        <v>5160</v>
      </c>
      <c r="C70" s="6" t="s">
        <v>5161</v>
      </c>
      <c r="E70" s="6">
        <v>2</v>
      </c>
    </row>
    <row r="71" spans="1:5" ht="12.45">
      <c r="A71" s="27" t="s">
        <v>5152</v>
      </c>
      <c r="B71" s="6" t="s">
        <v>107</v>
      </c>
      <c r="C71" s="6" t="s">
        <v>5162</v>
      </c>
      <c r="E71" s="6">
        <v>2</v>
      </c>
    </row>
    <row r="72" spans="1:5" ht="12.45">
      <c r="A72" s="27" t="s">
        <v>5152</v>
      </c>
      <c r="B72" s="6" t="s">
        <v>5163</v>
      </c>
      <c r="C72" s="6" t="s">
        <v>5164</v>
      </c>
      <c r="E72" s="6">
        <v>2</v>
      </c>
    </row>
    <row r="73" spans="1:5" ht="12.45">
      <c r="A73" s="27" t="s">
        <v>5152</v>
      </c>
      <c r="B73" s="6" t="s">
        <v>5165</v>
      </c>
      <c r="C73" s="6" t="s">
        <v>5166</v>
      </c>
      <c r="E73" s="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97"/>
  <sheetViews>
    <sheetView workbookViewId="0">
      <pane ySplit="1" topLeftCell="A2" activePane="bottomLeft" state="frozen"/>
      <selection pane="bottomLeft" activeCell="B3" sqref="B3"/>
    </sheetView>
  </sheetViews>
  <sheetFormatPr defaultColWidth="12.61328125" defaultRowHeight="12.75" customHeight="1"/>
  <cols>
    <col min="1" max="1" width="9.84375" customWidth="1"/>
    <col min="2" max="2" width="7.3828125" customWidth="1"/>
    <col min="3" max="3" width="16.3828125" customWidth="1"/>
    <col min="4" max="4" width="19.3828125" customWidth="1"/>
    <col min="5" max="5" width="11.61328125" customWidth="1"/>
    <col min="6" max="6" width="14.3828125" customWidth="1"/>
    <col min="7" max="7" width="21.3828125" customWidth="1"/>
    <col min="8" max="8" width="7.15234375" customWidth="1"/>
    <col min="9" max="9" width="8.23046875" customWidth="1"/>
    <col min="10" max="10" width="8.765625" customWidth="1"/>
    <col min="11" max="11" width="11.61328125" customWidth="1"/>
    <col min="12" max="12" width="10.15234375" customWidth="1"/>
    <col min="13" max="13" width="9" customWidth="1"/>
    <col min="14" max="14" width="11.61328125" customWidth="1"/>
    <col min="15" max="15" width="8.84375" customWidth="1"/>
    <col min="16" max="18" width="11.61328125" customWidth="1"/>
    <col min="19" max="19" width="10" customWidth="1"/>
    <col min="20" max="20" width="39.3828125" customWidth="1"/>
    <col min="21" max="22" width="11.61328125" customWidth="1"/>
    <col min="23" max="23" width="16.15234375" customWidth="1"/>
    <col min="24" max="27" width="11.61328125" customWidth="1"/>
  </cols>
  <sheetData>
    <row r="1" spans="1:27" ht="45.75" customHeight="1">
      <c r="A1" s="122" t="s">
        <v>5047</v>
      </c>
      <c r="B1" s="122" t="s">
        <v>5033</v>
      </c>
      <c r="C1" s="122" t="s">
        <v>5035</v>
      </c>
      <c r="D1" s="122" t="s">
        <v>5037</v>
      </c>
      <c r="E1" s="123" t="s">
        <v>5167</v>
      </c>
      <c r="F1" s="123" t="s">
        <v>5168</v>
      </c>
      <c r="G1" s="123" t="s">
        <v>5041</v>
      </c>
      <c r="H1" s="123" t="s">
        <v>5169</v>
      </c>
      <c r="I1" s="123" t="s">
        <v>5170</v>
      </c>
      <c r="J1" s="123" t="s">
        <v>5171</v>
      </c>
      <c r="K1" s="124" t="s">
        <v>5172</v>
      </c>
      <c r="L1" s="124" t="s">
        <v>5173</v>
      </c>
      <c r="M1" s="124" t="s">
        <v>5174</v>
      </c>
      <c r="N1" s="124" t="s">
        <v>5175</v>
      </c>
      <c r="O1" s="124" t="s">
        <v>5176</v>
      </c>
      <c r="P1" s="124" t="s">
        <v>5177</v>
      </c>
      <c r="Q1" s="124" t="s">
        <v>5178</v>
      </c>
      <c r="R1" s="124" t="s">
        <v>5179</v>
      </c>
      <c r="S1" s="124" t="s">
        <v>5180</v>
      </c>
      <c r="T1" s="124" t="s">
        <v>5181</v>
      </c>
      <c r="U1" s="124" t="s">
        <v>5182</v>
      </c>
      <c r="V1" s="125" t="s">
        <v>5183</v>
      </c>
      <c r="W1" s="124" t="s">
        <v>5184</v>
      </c>
      <c r="X1" s="124" t="s">
        <v>5185</v>
      </c>
      <c r="Y1" s="124" t="s">
        <v>5186</v>
      </c>
      <c r="Z1" s="124" t="s">
        <v>5187</v>
      </c>
      <c r="AA1" s="124" t="s">
        <v>5188</v>
      </c>
    </row>
    <row r="2" spans="1:27" ht="29.15">
      <c r="A2" s="126" t="s">
        <v>5189</v>
      </c>
      <c r="B2" s="126" t="s">
        <v>5190</v>
      </c>
      <c r="C2" s="126" t="s">
        <v>5191</v>
      </c>
      <c r="D2" s="126" t="s">
        <v>5192</v>
      </c>
      <c r="E2" s="127" t="s">
        <v>5193</v>
      </c>
      <c r="F2" s="127"/>
      <c r="G2" s="127"/>
      <c r="H2" s="127"/>
      <c r="I2" s="127"/>
      <c r="J2" s="127"/>
      <c r="K2" s="128" t="s">
        <v>5194</v>
      </c>
      <c r="L2" s="128" t="s">
        <v>5195</v>
      </c>
      <c r="M2" s="128" t="s">
        <v>5196</v>
      </c>
      <c r="N2" s="128" t="s">
        <v>5197</v>
      </c>
      <c r="O2" s="128" t="s">
        <v>5198</v>
      </c>
      <c r="P2" s="128" t="s">
        <v>5199</v>
      </c>
      <c r="Q2" s="128" t="s">
        <v>5200</v>
      </c>
      <c r="R2" s="128"/>
      <c r="S2" s="128"/>
      <c r="T2" s="129" t="s">
        <v>5201</v>
      </c>
      <c r="U2" s="128" t="s">
        <v>5202</v>
      </c>
      <c r="V2" s="130"/>
      <c r="W2" s="130"/>
      <c r="X2" s="130"/>
      <c r="Y2" s="130"/>
      <c r="Z2" s="130"/>
      <c r="AA2" s="130"/>
    </row>
    <row r="3" spans="1:27" ht="14.6">
      <c r="A3" s="126" t="s">
        <v>468</v>
      </c>
      <c r="B3" s="126" t="s">
        <v>5203</v>
      </c>
      <c r="C3" s="126" t="s">
        <v>5204</v>
      </c>
      <c r="D3" s="126" t="s">
        <v>5205</v>
      </c>
      <c r="E3" s="127" t="s">
        <v>5206</v>
      </c>
      <c r="F3" s="127"/>
      <c r="G3" s="127"/>
      <c r="H3" s="127"/>
      <c r="I3" s="127"/>
      <c r="J3" s="127"/>
      <c r="K3" s="128" t="s">
        <v>5194</v>
      </c>
      <c r="L3" s="128" t="s">
        <v>5207</v>
      </c>
      <c r="M3" s="128"/>
      <c r="N3" s="128"/>
      <c r="O3" s="128" t="s">
        <v>5208</v>
      </c>
      <c r="P3" s="128"/>
      <c r="Q3" s="128" t="s">
        <v>5200</v>
      </c>
      <c r="R3" s="128"/>
      <c r="S3" s="128"/>
      <c r="T3" s="129" t="s">
        <v>5209</v>
      </c>
      <c r="U3" s="128" t="s">
        <v>5206</v>
      </c>
      <c r="V3" s="130"/>
      <c r="W3" s="130"/>
      <c r="X3" s="130"/>
      <c r="Y3" s="130"/>
      <c r="Z3" s="130"/>
      <c r="AA3" s="130"/>
    </row>
    <row r="4" spans="1:27" ht="14.6">
      <c r="A4" s="126" t="s">
        <v>468</v>
      </c>
      <c r="B4" s="131" t="s">
        <v>5210</v>
      </c>
      <c r="C4" s="131" t="s">
        <v>5211</v>
      </c>
      <c r="D4" s="126" t="s">
        <v>5212</v>
      </c>
      <c r="E4" s="127" t="s">
        <v>5213</v>
      </c>
      <c r="F4" s="127"/>
      <c r="G4" s="132" t="s">
        <v>5214</v>
      </c>
      <c r="H4" s="127" t="s">
        <v>5215</v>
      </c>
      <c r="I4" s="127" t="s">
        <v>5214</v>
      </c>
      <c r="J4" s="127"/>
      <c r="K4" s="128" t="s">
        <v>5194</v>
      </c>
      <c r="L4" s="128" t="s">
        <v>5207</v>
      </c>
      <c r="M4" s="128" t="s">
        <v>5216</v>
      </c>
      <c r="N4" s="128" t="s">
        <v>5200</v>
      </c>
      <c r="O4" s="128" t="s">
        <v>5217</v>
      </c>
      <c r="P4" s="128"/>
      <c r="Q4" s="128" t="s">
        <v>5197</v>
      </c>
      <c r="R4" s="128" t="s">
        <v>5208</v>
      </c>
      <c r="S4" s="128"/>
      <c r="T4" s="129" t="s">
        <v>5218</v>
      </c>
      <c r="U4" s="128" t="s">
        <v>5219</v>
      </c>
      <c r="V4" s="128" t="s">
        <v>5220</v>
      </c>
      <c r="W4" s="133" t="s">
        <v>5221</v>
      </c>
      <c r="X4" s="130"/>
      <c r="Y4" s="130"/>
      <c r="Z4" s="130"/>
      <c r="AA4" s="130"/>
    </row>
    <row r="5" spans="1:27" ht="14.6">
      <c r="A5" s="126" t="s">
        <v>468</v>
      </c>
      <c r="B5" s="127" t="s">
        <v>5222</v>
      </c>
      <c r="C5" s="127" t="s">
        <v>5223</v>
      </c>
      <c r="D5" s="127" t="s">
        <v>5224</v>
      </c>
      <c r="E5" s="127" t="s">
        <v>5225</v>
      </c>
      <c r="F5" s="127" t="s">
        <v>5193</v>
      </c>
      <c r="G5" s="134" t="s">
        <v>5226</v>
      </c>
      <c r="H5" s="135"/>
      <c r="I5" s="135"/>
      <c r="J5" s="127"/>
      <c r="K5" s="128" t="s">
        <v>5227</v>
      </c>
      <c r="L5" s="128" t="s">
        <v>5195</v>
      </c>
      <c r="M5" s="128" t="s">
        <v>5228</v>
      </c>
      <c r="N5" s="128"/>
      <c r="O5" s="128" t="s">
        <v>5208</v>
      </c>
      <c r="P5" s="128"/>
      <c r="Q5" s="128" t="s">
        <v>5200</v>
      </c>
      <c r="R5" s="128" t="s">
        <v>5208</v>
      </c>
      <c r="S5" s="128"/>
      <c r="T5" s="129" t="s">
        <v>5229</v>
      </c>
      <c r="U5" s="128" t="s">
        <v>5230</v>
      </c>
      <c r="V5" s="130"/>
      <c r="W5" s="130"/>
      <c r="X5" s="130"/>
      <c r="Y5" s="130"/>
      <c r="Z5" s="130"/>
      <c r="AA5" s="130"/>
    </row>
    <row r="6" spans="1:27" ht="14.6">
      <c r="A6" s="126" t="s">
        <v>468</v>
      </c>
      <c r="B6" s="131" t="s">
        <v>5231</v>
      </c>
      <c r="C6" s="131" t="s">
        <v>5232</v>
      </c>
      <c r="D6" s="126" t="s">
        <v>5233</v>
      </c>
      <c r="E6" s="127" t="s">
        <v>5234</v>
      </c>
      <c r="F6" s="127"/>
      <c r="G6" s="127"/>
      <c r="H6" s="127" t="s">
        <v>5235</v>
      </c>
      <c r="I6" s="127" t="s">
        <v>5232</v>
      </c>
      <c r="J6" s="127"/>
      <c r="K6" s="128" t="s">
        <v>5194</v>
      </c>
      <c r="L6" s="128" t="s">
        <v>5207</v>
      </c>
      <c r="M6" s="128"/>
      <c r="N6" s="128" t="s">
        <v>5197</v>
      </c>
      <c r="O6" s="128" t="s">
        <v>5234</v>
      </c>
      <c r="P6" s="128"/>
      <c r="Q6" s="128" t="s">
        <v>5200</v>
      </c>
      <c r="R6" s="128" t="s">
        <v>5236</v>
      </c>
      <c r="S6" s="128"/>
      <c r="T6" s="129" t="s">
        <v>5237</v>
      </c>
      <c r="U6" s="128" t="s">
        <v>5238</v>
      </c>
      <c r="V6" s="130"/>
      <c r="W6" s="130"/>
      <c r="X6" s="130"/>
      <c r="Y6" s="130"/>
      <c r="Z6" s="130"/>
      <c r="AA6" s="130"/>
    </row>
    <row r="7" spans="1:27" ht="14.6">
      <c r="A7" s="126" t="s">
        <v>468</v>
      </c>
      <c r="B7" s="131" t="s">
        <v>5239</v>
      </c>
      <c r="C7" s="131" t="s">
        <v>5240</v>
      </c>
      <c r="D7" s="126" t="s">
        <v>5241</v>
      </c>
      <c r="E7" s="127" t="s">
        <v>5234</v>
      </c>
      <c r="F7" s="127"/>
      <c r="G7" s="127"/>
      <c r="H7" s="127" t="s">
        <v>5242</v>
      </c>
      <c r="I7" s="127" t="s">
        <v>5240</v>
      </c>
      <c r="J7" s="127"/>
      <c r="K7" s="128" t="s">
        <v>5194</v>
      </c>
      <c r="L7" s="128" t="s">
        <v>5207</v>
      </c>
      <c r="M7" s="128"/>
      <c r="N7" s="128" t="s">
        <v>5197</v>
      </c>
      <c r="O7" s="128" t="s">
        <v>5234</v>
      </c>
      <c r="P7" s="128"/>
      <c r="Q7" s="128" t="s">
        <v>5200</v>
      </c>
      <c r="R7" s="128" t="s">
        <v>5236</v>
      </c>
      <c r="S7" s="128"/>
      <c r="T7" s="129" t="s">
        <v>5243</v>
      </c>
      <c r="U7" s="128" t="s">
        <v>5238</v>
      </c>
      <c r="V7" s="130"/>
      <c r="W7" s="130"/>
      <c r="X7" s="130"/>
      <c r="Y7" s="130"/>
      <c r="Z7" s="130"/>
      <c r="AA7" s="130"/>
    </row>
    <row r="8" spans="1:27" ht="14.6">
      <c r="A8" s="126" t="s">
        <v>468</v>
      </c>
      <c r="B8" s="126" t="s">
        <v>5244</v>
      </c>
      <c r="C8" s="126" t="s">
        <v>5245</v>
      </c>
      <c r="D8" s="126" t="s">
        <v>5246</v>
      </c>
      <c r="E8" s="127" t="s">
        <v>5193</v>
      </c>
      <c r="F8" s="127"/>
      <c r="G8" s="127"/>
      <c r="H8" s="127"/>
      <c r="I8" s="127"/>
      <c r="J8" s="127"/>
      <c r="K8" s="128" t="s">
        <v>5194</v>
      </c>
      <c r="L8" s="128" t="s">
        <v>5207</v>
      </c>
      <c r="M8" s="128"/>
      <c r="N8" s="128"/>
      <c r="O8" s="128" t="s">
        <v>5208</v>
      </c>
      <c r="P8" s="128"/>
      <c r="Q8" s="128" t="s">
        <v>5200</v>
      </c>
      <c r="R8" s="128"/>
      <c r="S8" s="128"/>
      <c r="T8" s="129" t="s">
        <v>5247</v>
      </c>
      <c r="U8" s="128" t="s">
        <v>5202</v>
      </c>
      <c r="V8" s="130"/>
      <c r="W8" s="130"/>
      <c r="X8" s="130"/>
      <c r="Y8" s="130"/>
      <c r="Z8" s="130"/>
      <c r="AA8" s="130"/>
    </row>
    <row r="9" spans="1:27" ht="14.6">
      <c r="A9" s="126" t="s">
        <v>468</v>
      </c>
      <c r="B9" s="126" t="s">
        <v>5248</v>
      </c>
      <c r="C9" s="126" t="s">
        <v>5249</v>
      </c>
      <c r="D9" s="126" t="s">
        <v>5250</v>
      </c>
      <c r="E9" s="127" t="s">
        <v>5234</v>
      </c>
      <c r="F9" s="127"/>
      <c r="G9" s="127"/>
      <c r="H9" s="127"/>
      <c r="I9" s="127"/>
      <c r="J9" s="127"/>
      <c r="K9" s="128" t="s">
        <v>5194</v>
      </c>
      <c r="L9" s="128" t="s">
        <v>5207</v>
      </c>
      <c r="M9" s="128"/>
      <c r="N9" s="128"/>
      <c r="O9" s="128" t="s">
        <v>5234</v>
      </c>
      <c r="P9" s="128" t="s">
        <v>5199</v>
      </c>
      <c r="Q9" s="128" t="s">
        <v>5200</v>
      </c>
      <c r="R9" s="128"/>
      <c r="S9" s="128"/>
      <c r="T9" s="129" t="s">
        <v>5251</v>
      </c>
      <c r="U9" s="128" t="s">
        <v>5238</v>
      </c>
      <c r="V9" s="130"/>
      <c r="W9" s="130"/>
      <c r="X9" s="130"/>
      <c r="Y9" s="130"/>
      <c r="Z9" s="130"/>
      <c r="AA9" s="130"/>
    </row>
    <row r="10" spans="1:27" ht="29.15">
      <c r="A10" s="126" t="s">
        <v>468</v>
      </c>
      <c r="B10" s="131" t="s">
        <v>5252</v>
      </c>
      <c r="C10" s="131" t="s">
        <v>5253</v>
      </c>
      <c r="D10" s="126" t="s">
        <v>5254</v>
      </c>
      <c r="E10" s="127" t="s">
        <v>5255</v>
      </c>
      <c r="F10" s="127" t="s">
        <v>5256</v>
      </c>
      <c r="G10" s="127"/>
      <c r="H10" s="127" t="s">
        <v>5257</v>
      </c>
      <c r="I10" s="127" t="s">
        <v>5253</v>
      </c>
      <c r="J10" s="127" t="s">
        <v>5253</v>
      </c>
      <c r="K10" s="128" t="s">
        <v>5194</v>
      </c>
      <c r="L10" s="128" t="s">
        <v>5195</v>
      </c>
      <c r="M10" s="128" t="s">
        <v>5216</v>
      </c>
      <c r="N10" s="128" t="s">
        <v>5197</v>
      </c>
      <c r="O10" s="128" t="s">
        <v>5208</v>
      </c>
      <c r="P10" s="128" t="s">
        <v>5258</v>
      </c>
      <c r="Q10" s="128" t="s">
        <v>5200</v>
      </c>
      <c r="R10" s="128" t="s">
        <v>5208</v>
      </c>
      <c r="S10" s="128"/>
      <c r="T10" s="129" t="s">
        <v>5259</v>
      </c>
      <c r="U10" s="128" t="s">
        <v>5230</v>
      </c>
      <c r="V10" s="128" t="s">
        <v>5260</v>
      </c>
      <c r="W10" s="133" t="s">
        <v>5261</v>
      </c>
      <c r="X10" s="128" t="s">
        <v>5262</v>
      </c>
      <c r="Y10" s="130" t="s">
        <v>5263</v>
      </c>
      <c r="Z10" s="130"/>
      <c r="AA10" s="130"/>
    </row>
    <row r="11" spans="1:27" ht="14.6">
      <c r="A11" s="126" t="s">
        <v>468</v>
      </c>
      <c r="B11" s="126" t="s">
        <v>5264</v>
      </c>
      <c r="C11" s="126" t="s">
        <v>5265</v>
      </c>
      <c r="D11" s="126" t="s">
        <v>5266</v>
      </c>
      <c r="E11" s="127" t="s">
        <v>5234</v>
      </c>
      <c r="F11" s="127"/>
      <c r="G11" s="127"/>
      <c r="H11" s="127"/>
      <c r="I11" s="127"/>
      <c r="J11" s="127"/>
      <c r="K11" s="128" t="s">
        <v>5194</v>
      </c>
      <c r="L11" s="128" t="s">
        <v>5207</v>
      </c>
      <c r="M11" s="128"/>
      <c r="N11" s="128"/>
      <c r="O11" s="128" t="s">
        <v>5234</v>
      </c>
      <c r="P11" s="128"/>
      <c r="Q11" s="128" t="s">
        <v>5200</v>
      </c>
      <c r="R11" s="128"/>
      <c r="S11" s="128"/>
      <c r="T11" s="129" t="s">
        <v>5267</v>
      </c>
      <c r="U11" s="128" t="s">
        <v>5238</v>
      </c>
      <c r="V11" s="130"/>
      <c r="W11" s="130"/>
      <c r="X11" s="130"/>
      <c r="Y11" s="130"/>
      <c r="Z11" s="130"/>
      <c r="AA11" s="130"/>
    </row>
    <row r="12" spans="1:27" ht="14.6">
      <c r="A12" s="126" t="s">
        <v>468</v>
      </c>
      <c r="B12" s="126" t="s">
        <v>5268</v>
      </c>
      <c r="C12" s="126" t="s">
        <v>5269</v>
      </c>
      <c r="D12" s="126" t="s">
        <v>5270</v>
      </c>
      <c r="E12" s="127" t="s">
        <v>5193</v>
      </c>
      <c r="F12" s="127"/>
      <c r="G12" s="127"/>
      <c r="H12" s="127"/>
      <c r="I12" s="127"/>
      <c r="J12" s="127"/>
      <c r="K12" s="128" t="s">
        <v>5194</v>
      </c>
      <c r="L12" s="128" t="s">
        <v>5195</v>
      </c>
      <c r="M12" s="128"/>
      <c r="N12" s="128"/>
      <c r="O12" s="128" t="s">
        <v>5208</v>
      </c>
      <c r="P12" s="128"/>
      <c r="Q12" s="128" t="s">
        <v>5200</v>
      </c>
      <c r="R12" s="128" t="s">
        <v>5208</v>
      </c>
      <c r="S12" s="128"/>
      <c r="T12" s="129" t="s">
        <v>5271</v>
      </c>
      <c r="U12" s="128" t="s">
        <v>5202</v>
      </c>
      <c r="V12" s="130"/>
      <c r="W12" s="130"/>
      <c r="X12" s="130"/>
      <c r="Y12" s="130"/>
      <c r="Z12" s="130"/>
      <c r="AA12" s="130"/>
    </row>
    <row r="13" spans="1:27" ht="29.15">
      <c r="A13" s="126" t="s">
        <v>468</v>
      </c>
      <c r="B13" s="131" t="s">
        <v>5272</v>
      </c>
      <c r="C13" s="131" t="s">
        <v>5273</v>
      </c>
      <c r="D13" s="126" t="s">
        <v>5274</v>
      </c>
      <c r="E13" s="127" t="s">
        <v>5213</v>
      </c>
      <c r="F13" s="127"/>
      <c r="G13" s="127"/>
      <c r="H13" s="127" t="s">
        <v>5275</v>
      </c>
      <c r="I13" s="127" t="s">
        <v>5276</v>
      </c>
      <c r="J13" s="127"/>
      <c r="K13" s="128" t="s">
        <v>5227</v>
      </c>
      <c r="L13" s="128" t="s">
        <v>5207</v>
      </c>
      <c r="M13" s="128" t="s">
        <v>5216</v>
      </c>
      <c r="N13" s="128"/>
      <c r="O13" s="128" t="s">
        <v>5217</v>
      </c>
      <c r="P13" s="128"/>
      <c r="Q13" s="128" t="s">
        <v>5200</v>
      </c>
      <c r="R13" s="128" t="s">
        <v>5208</v>
      </c>
      <c r="S13" s="128"/>
      <c r="T13" s="129" t="s">
        <v>5277</v>
      </c>
      <c r="U13" s="128" t="s">
        <v>5219</v>
      </c>
      <c r="V13" s="128" t="s">
        <v>5220</v>
      </c>
      <c r="W13" s="133" t="s">
        <v>5278</v>
      </c>
      <c r="X13" s="128" t="s">
        <v>5279</v>
      </c>
      <c r="Y13" s="130"/>
      <c r="Z13" s="130"/>
      <c r="AA13" s="130"/>
    </row>
    <row r="14" spans="1:27" ht="14.6">
      <c r="A14" s="126" t="s">
        <v>468</v>
      </c>
      <c r="B14" s="131" t="s">
        <v>5280</v>
      </c>
      <c r="C14" s="131" t="s">
        <v>5281</v>
      </c>
      <c r="D14" s="126" t="s">
        <v>5282</v>
      </c>
      <c r="E14" s="127" t="s">
        <v>5283</v>
      </c>
      <c r="F14" s="127"/>
      <c r="G14" s="127"/>
      <c r="H14" s="127" t="s">
        <v>5284</v>
      </c>
      <c r="I14" s="127" t="s">
        <v>5285</v>
      </c>
      <c r="J14" s="127"/>
      <c r="K14" s="128" t="s">
        <v>5283</v>
      </c>
      <c r="L14" s="128" t="s">
        <v>5195</v>
      </c>
      <c r="M14" s="128" t="s">
        <v>5283</v>
      </c>
      <c r="N14" s="128"/>
      <c r="O14" s="128" t="s">
        <v>5283</v>
      </c>
      <c r="P14" s="128"/>
      <c r="Q14" s="128" t="s">
        <v>5200</v>
      </c>
      <c r="R14" s="128" t="s">
        <v>5208</v>
      </c>
      <c r="S14" s="128"/>
      <c r="T14" s="130"/>
      <c r="U14" s="128" t="s">
        <v>5286</v>
      </c>
      <c r="V14" s="130"/>
      <c r="W14" s="130"/>
      <c r="X14" s="130"/>
      <c r="Y14" s="130"/>
      <c r="Z14" s="130"/>
      <c r="AA14" s="130"/>
    </row>
    <row r="15" spans="1:27" ht="29.15">
      <c r="A15" s="126" t="s">
        <v>468</v>
      </c>
      <c r="B15" s="127" t="s">
        <v>5287</v>
      </c>
      <c r="C15" s="127" t="s">
        <v>5288</v>
      </c>
      <c r="D15" s="136" t="s">
        <v>5289</v>
      </c>
      <c r="E15" s="127" t="s">
        <v>5213</v>
      </c>
      <c r="F15" s="127"/>
      <c r="G15" s="127"/>
      <c r="H15" s="127" t="s">
        <v>5290</v>
      </c>
      <c r="I15" s="127"/>
      <c r="J15" s="127"/>
      <c r="K15" s="128" t="s">
        <v>5227</v>
      </c>
      <c r="L15" s="128" t="s">
        <v>5207</v>
      </c>
      <c r="M15" s="128"/>
      <c r="N15" s="128"/>
      <c r="O15" s="128" t="s">
        <v>5217</v>
      </c>
      <c r="P15" s="128"/>
      <c r="Q15" s="128" t="s">
        <v>5200</v>
      </c>
      <c r="R15" s="128" t="s">
        <v>5236</v>
      </c>
      <c r="S15" s="128"/>
      <c r="T15" s="130"/>
      <c r="U15" s="128" t="s">
        <v>5219</v>
      </c>
      <c r="V15" s="128" t="s">
        <v>5220</v>
      </c>
      <c r="W15" s="133" t="s">
        <v>5291</v>
      </c>
      <c r="X15" s="128" t="s">
        <v>5279</v>
      </c>
      <c r="Y15" s="130" t="s">
        <v>5292</v>
      </c>
      <c r="Z15" s="130"/>
      <c r="AA15" s="130"/>
    </row>
    <row r="16" spans="1:27" ht="14.6">
      <c r="A16" s="126" t="s">
        <v>468</v>
      </c>
      <c r="B16" s="131" t="s">
        <v>5293</v>
      </c>
      <c r="C16" s="131" t="s">
        <v>5294</v>
      </c>
      <c r="D16" s="126" t="s">
        <v>5295</v>
      </c>
      <c r="E16" s="127" t="s">
        <v>5296</v>
      </c>
      <c r="F16" s="127"/>
      <c r="G16" s="127"/>
      <c r="H16" s="127" t="s">
        <v>5297</v>
      </c>
      <c r="I16" s="127"/>
      <c r="J16" s="127"/>
      <c r="K16" s="128" t="s">
        <v>5194</v>
      </c>
      <c r="L16" s="128" t="s">
        <v>5195</v>
      </c>
      <c r="M16" s="128" t="s">
        <v>5228</v>
      </c>
      <c r="N16" s="128" t="s">
        <v>5200</v>
      </c>
      <c r="O16" s="128" t="s">
        <v>5208</v>
      </c>
      <c r="P16" s="128"/>
      <c r="Q16" s="128" t="s">
        <v>5197</v>
      </c>
      <c r="R16" s="128" t="s">
        <v>5208</v>
      </c>
      <c r="S16" s="128"/>
      <c r="T16" s="129" t="s">
        <v>5298</v>
      </c>
      <c r="U16" s="130" t="s">
        <v>5299</v>
      </c>
      <c r="V16" s="130"/>
      <c r="W16" s="130"/>
      <c r="X16" s="130"/>
      <c r="Y16" s="130"/>
      <c r="Z16" s="130"/>
      <c r="AA16" s="130"/>
    </row>
    <row r="17" spans="1:27" ht="37.299999999999997">
      <c r="A17" s="126" t="s">
        <v>468</v>
      </c>
      <c r="B17" s="131" t="s">
        <v>5300</v>
      </c>
      <c r="C17" s="131" t="s">
        <v>5301</v>
      </c>
      <c r="D17" s="126" t="s">
        <v>5302</v>
      </c>
      <c r="E17" s="127" t="s">
        <v>5296</v>
      </c>
      <c r="F17" s="127"/>
      <c r="G17" s="127" t="s">
        <v>5303</v>
      </c>
      <c r="H17" s="127" t="s">
        <v>5304</v>
      </c>
      <c r="I17" s="127" t="s">
        <v>5305</v>
      </c>
      <c r="J17" s="127" t="s">
        <v>5306</v>
      </c>
      <c r="K17" s="128" t="s">
        <v>5194</v>
      </c>
      <c r="L17" s="128" t="s">
        <v>5195</v>
      </c>
      <c r="M17" s="128" t="s">
        <v>5228</v>
      </c>
      <c r="N17" s="128" t="s">
        <v>5200</v>
      </c>
      <c r="O17" s="128" t="s">
        <v>5208</v>
      </c>
      <c r="P17" s="128"/>
      <c r="Q17" s="128" t="s">
        <v>5197</v>
      </c>
      <c r="R17" s="128" t="s">
        <v>5208</v>
      </c>
      <c r="S17" s="128"/>
      <c r="T17" s="130"/>
      <c r="U17" s="130" t="s">
        <v>5299</v>
      </c>
      <c r="V17" s="128" t="s">
        <v>5279</v>
      </c>
      <c r="W17" s="133" t="s">
        <v>5307</v>
      </c>
      <c r="X17" s="130"/>
      <c r="Y17" s="130"/>
      <c r="Z17" s="130"/>
      <c r="AA17" s="130"/>
    </row>
    <row r="18" spans="1:27" ht="29.15">
      <c r="A18" s="126" t="s">
        <v>468</v>
      </c>
      <c r="B18" s="131" t="s">
        <v>5308</v>
      </c>
      <c r="C18" s="131" t="s">
        <v>5309</v>
      </c>
      <c r="D18" s="126" t="s">
        <v>5302</v>
      </c>
      <c r="E18" s="127" t="s">
        <v>5193</v>
      </c>
      <c r="F18" s="127"/>
      <c r="G18" s="127" t="s">
        <v>5310</v>
      </c>
      <c r="H18" s="127" t="s">
        <v>5311</v>
      </c>
      <c r="I18" s="131" t="s">
        <v>5312</v>
      </c>
      <c r="J18" s="127"/>
      <c r="K18" s="128" t="s">
        <v>5194</v>
      </c>
      <c r="L18" s="128" t="s">
        <v>5195</v>
      </c>
      <c r="M18" s="128" t="s">
        <v>5228</v>
      </c>
      <c r="N18" s="128" t="s">
        <v>5200</v>
      </c>
      <c r="O18" s="128" t="s">
        <v>5234</v>
      </c>
      <c r="P18" s="128"/>
      <c r="Q18" s="128" t="s">
        <v>5197</v>
      </c>
      <c r="R18" s="128" t="s">
        <v>5208</v>
      </c>
      <c r="S18" s="128"/>
      <c r="T18" s="130"/>
      <c r="U18" s="128" t="s">
        <v>5202</v>
      </c>
      <c r="V18" s="128" t="s">
        <v>5279</v>
      </c>
      <c r="W18" s="133" t="s">
        <v>5313</v>
      </c>
      <c r="X18" s="130"/>
      <c r="Y18" s="130"/>
      <c r="Z18" s="130"/>
      <c r="AA18" s="130"/>
    </row>
    <row r="19" spans="1:27" ht="14.6">
      <c r="A19" s="126" t="s">
        <v>468</v>
      </c>
      <c r="B19" s="131" t="s">
        <v>5314</v>
      </c>
      <c r="C19" s="131" t="s">
        <v>5315</v>
      </c>
      <c r="D19" s="126" t="s">
        <v>5316</v>
      </c>
      <c r="E19" s="127" t="s">
        <v>5234</v>
      </c>
      <c r="F19" s="127"/>
      <c r="G19" s="127"/>
      <c r="H19" s="127" t="s">
        <v>5317</v>
      </c>
      <c r="I19" s="135" t="s">
        <v>5315</v>
      </c>
      <c r="J19" s="127" t="s">
        <v>5315</v>
      </c>
      <c r="K19" s="128" t="s">
        <v>5194</v>
      </c>
      <c r="L19" s="128" t="s">
        <v>5207</v>
      </c>
      <c r="M19" s="128"/>
      <c r="N19" s="128" t="s">
        <v>5200</v>
      </c>
      <c r="O19" s="128" t="s">
        <v>5234</v>
      </c>
      <c r="P19" s="128"/>
      <c r="Q19" s="128" t="s">
        <v>5200</v>
      </c>
      <c r="R19" s="128" t="s">
        <v>5318</v>
      </c>
      <c r="S19" s="128"/>
      <c r="T19" s="129" t="s">
        <v>5319</v>
      </c>
      <c r="U19" s="128" t="s">
        <v>5238</v>
      </c>
      <c r="V19" s="130"/>
      <c r="W19" s="130"/>
      <c r="X19" s="130"/>
      <c r="Y19" s="130"/>
      <c r="Z19" s="130"/>
      <c r="AA19" s="130"/>
    </row>
    <row r="20" spans="1:27" ht="29.15">
      <c r="A20" s="126" t="s">
        <v>468</v>
      </c>
      <c r="B20" s="131" t="s">
        <v>5320</v>
      </c>
      <c r="C20" s="131" t="s">
        <v>5321</v>
      </c>
      <c r="D20" s="131" t="s">
        <v>5322</v>
      </c>
      <c r="E20" s="127" t="s">
        <v>5213</v>
      </c>
      <c r="F20" s="127"/>
      <c r="G20" s="127" t="s">
        <v>5323</v>
      </c>
      <c r="H20" s="127" t="s">
        <v>5324</v>
      </c>
      <c r="I20" s="131" t="s">
        <v>5321</v>
      </c>
      <c r="J20" s="127"/>
      <c r="K20" s="128" t="s">
        <v>5227</v>
      </c>
      <c r="L20" s="128" t="s">
        <v>5207</v>
      </c>
      <c r="M20" s="128"/>
      <c r="N20" s="128"/>
      <c r="O20" s="128" t="s">
        <v>5217</v>
      </c>
      <c r="P20" s="128"/>
      <c r="Q20" s="128" t="s">
        <v>5200</v>
      </c>
      <c r="R20" s="128" t="s">
        <v>5208</v>
      </c>
      <c r="S20" s="128"/>
      <c r="T20" s="129" t="s">
        <v>5325</v>
      </c>
      <c r="U20" s="128" t="s">
        <v>5219</v>
      </c>
      <c r="V20" s="128" t="s">
        <v>5220</v>
      </c>
      <c r="W20" s="133" t="s">
        <v>5326</v>
      </c>
      <c r="X20" s="128" t="s">
        <v>5279</v>
      </c>
      <c r="Y20" s="130" t="s">
        <v>5327</v>
      </c>
      <c r="Z20" s="130"/>
      <c r="AA20" s="130"/>
    </row>
    <row r="21" spans="1:27" ht="14.6">
      <c r="A21" s="126" t="s">
        <v>468</v>
      </c>
      <c r="B21" s="126" t="s">
        <v>5328</v>
      </c>
      <c r="C21" s="126" t="s">
        <v>5329</v>
      </c>
      <c r="D21" s="126" t="s">
        <v>5330</v>
      </c>
      <c r="E21" s="127" t="s">
        <v>5225</v>
      </c>
      <c r="F21" s="127"/>
      <c r="G21" s="127"/>
      <c r="H21" s="127" t="s">
        <v>5331</v>
      </c>
      <c r="I21" s="134" t="s">
        <v>5329</v>
      </c>
      <c r="J21" s="127"/>
      <c r="K21" s="128" t="s">
        <v>5194</v>
      </c>
      <c r="L21" s="128" t="s">
        <v>5195</v>
      </c>
      <c r="M21" s="128"/>
      <c r="N21" s="128"/>
      <c r="O21" s="128" t="s">
        <v>5208</v>
      </c>
      <c r="P21" s="128"/>
      <c r="Q21" s="128" t="s">
        <v>5200</v>
      </c>
      <c r="R21" s="128" t="s">
        <v>5208</v>
      </c>
      <c r="S21" s="128"/>
      <c r="T21" s="129" t="s">
        <v>5332</v>
      </c>
      <c r="U21" s="128" t="s">
        <v>5230</v>
      </c>
      <c r="V21" s="130"/>
      <c r="W21" s="130"/>
      <c r="X21" s="130"/>
      <c r="Y21" s="130"/>
      <c r="Z21" s="130"/>
      <c r="AA21" s="130"/>
    </row>
    <row r="22" spans="1:27" ht="14.6">
      <c r="A22" s="126" t="s">
        <v>468</v>
      </c>
      <c r="B22" s="131" t="s">
        <v>5333</v>
      </c>
      <c r="C22" s="131" t="s">
        <v>5334</v>
      </c>
      <c r="D22" s="126" t="s">
        <v>5335</v>
      </c>
      <c r="E22" s="127" t="s">
        <v>5336</v>
      </c>
      <c r="F22" s="127"/>
      <c r="G22" s="127"/>
      <c r="H22" s="127" t="s">
        <v>5337</v>
      </c>
      <c r="I22" s="135" t="s">
        <v>5334</v>
      </c>
      <c r="J22" s="127"/>
      <c r="K22" s="128" t="s">
        <v>5194</v>
      </c>
      <c r="L22" s="128" t="s">
        <v>5195</v>
      </c>
      <c r="M22" s="130"/>
      <c r="N22" s="130"/>
      <c r="O22" s="128" t="s">
        <v>5208</v>
      </c>
      <c r="P22" s="128"/>
      <c r="Q22" s="128" t="s">
        <v>5200</v>
      </c>
      <c r="R22" s="128" t="s">
        <v>5208</v>
      </c>
      <c r="S22" s="128"/>
      <c r="T22" s="129" t="s">
        <v>5338</v>
      </c>
      <c r="U22" s="128" t="s">
        <v>5339</v>
      </c>
      <c r="V22" s="128"/>
      <c r="W22" s="133"/>
      <c r="X22" s="130"/>
      <c r="Y22" s="130"/>
      <c r="Z22" s="130"/>
      <c r="AA22" s="130"/>
    </row>
    <row r="23" spans="1:27" ht="14.6">
      <c r="A23" s="126" t="s">
        <v>468</v>
      </c>
      <c r="B23" s="131" t="s">
        <v>5340</v>
      </c>
      <c r="C23" s="131" t="s">
        <v>5341</v>
      </c>
      <c r="D23" s="126" t="s">
        <v>5342</v>
      </c>
      <c r="E23" s="127" t="s">
        <v>5193</v>
      </c>
      <c r="F23" s="127"/>
      <c r="G23" s="127"/>
      <c r="H23" s="127" t="s">
        <v>5343</v>
      </c>
      <c r="I23" s="127" t="s">
        <v>5341</v>
      </c>
      <c r="J23" s="127"/>
      <c r="K23" s="128" t="s">
        <v>5194</v>
      </c>
      <c r="L23" s="128" t="s">
        <v>5344</v>
      </c>
      <c r="M23" s="128" t="s">
        <v>5196</v>
      </c>
      <c r="N23" s="128" t="s">
        <v>5197</v>
      </c>
      <c r="O23" s="128" t="s">
        <v>5345</v>
      </c>
      <c r="P23" s="128"/>
      <c r="Q23" s="128" t="s">
        <v>5200</v>
      </c>
      <c r="R23" s="128" t="s">
        <v>5208</v>
      </c>
      <c r="S23" s="128"/>
      <c r="T23" s="129" t="s">
        <v>5346</v>
      </c>
      <c r="U23" s="128" t="s">
        <v>5202</v>
      </c>
      <c r="V23" s="130"/>
      <c r="W23" s="130"/>
      <c r="X23" s="130"/>
      <c r="Y23" s="130"/>
      <c r="Z23" s="130"/>
      <c r="AA23" s="130"/>
    </row>
    <row r="24" spans="1:27" ht="14.6">
      <c r="A24" s="126" t="s">
        <v>468</v>
      </c>
      <c r="B24" s="131" t="s">
        <v>5347</v>
      </c>
      <c r="C24" s="131" t="s">
        <v>5348</v>
      </c>
      <c r="D24" s="126" t="s">
        <v>5349</v>
      </c>
      <c r="E24" s="127" t="s">
        <v>5193</v>
      </c>
      <c r="F24" s="127"/>
      <c r="G24" s="127"/>
      <c r="H24" s="127" t="s">
        <v>5350</v>
      </c>
      <c r="I24" s="127" t="s">
        <v>5348</v>
      </c>
      <c r="J24" s="127"/>
      <c r="K24" s="128" t="s">
        <v>5194</v>
      </c>
      <c r="L24" s="128" t="s">
        <v>5195</v>
      </c>
      <c r="M24" s="128"/>
      <c r="N24" s="128"/>
      <c r="O24" s="128" t="s">
        <v>5351</v>
      </c>
      <c r="P24" s="128"/>
      <c r="Q24" s="128" t="s">
        <v>5200</v>
      </c>
      <c r="R24" s="128" t="s">
        <v>5208</v>
      </c>
      <c r="S24" s="128"/>
      <c r="T24" s="129" t="s">
        <v>5352</v>
      </c>
      <c r="U24" s="128" t="s">
        <v>5202</v>
      </c>
      <c r="V24" s="128" t="s">
        <v>5279</v>
      </c>
      <c r="W24" s="133" t="s">
        <v>5353</v>
      </c>
      <c r="X24" s="130"/>
      <c r="Y24" s="130"/>
      <c r="Z24" s="130"/>
      <c r="AA24" s="130"/>
    </row>
    <row r="25" spans="1:27" ht="14.6">
      <c r="A25" s="126" t="s">
        <v>468</v>
      </c>
      <c r="B25" s="126" t="s">
        <v>5354</v>
      </c>
      <c r="C25" s="126" t="s">
        <v>5355</v>
      </c>
      <c r="D25" s="126" t="s">
        <v>5356</v>
      </c>
      <c r="E25" s="127" t="s">
        <v>5234</v>
      </c>
      <c r="F25" s="127"/>
      <c r="G25" s="127"/>
      <c r="H25" s="127"/>
      <c r="I25" s="127"/>
      <c r="J25" s="127"/>
      <c r="K25" s="128" t="s">
        <v>5194</v>
      </c>
      <c r="L25" s="128" t="s">
        <v>5207</v>
      </c>
      <c r="M25" s="128"/>
      <c r="N25" s="128"/>
      <c r="O25" s="128" t="s">
        <v>5234</v>
      </c>
      <c r="P25" s="128"/>
      <c r="Q25" s="128" t="s">
        <v>5200</v>
      </c>
      <c r="R25" s="128"/>
      <c r="S25" s="128"/>
      <c r="T25" s="130"/>
      <c r="U25" s="128" t="s">
        <v>5238</v>
      </c>
      <c r="V25" s="130"/>
      <c r="W25" s="130"/>
      <c r="X25" s="130"/>
      <c r="Y25" s="130"/>
      <c r="Z25" s="130"/>
      <c r="AA25" s="130"/>
    </row>
    <row r="26" spans="1:27" ht="24.9">
      <c r="A26" s="126" t="s">
        <v>468</v>
      </c>
      <c r="B26" s="126" t="s">
        <v>5357</v>
      </c>
      <c r="C26" s="126" t="s">
        <v>5358</v>
      </c>
      <c r="D26" s="126" t="s">
        <v>5359</v>
      </c>
      <c r="E26" s="127" t="s">
        <v>5193</v>
      </c>
      <c r="F26" s="127"/>
      <c r="G26" s="127" t="s">
        <v>5360</v>
      </c>
      <c r="H26" s="127" t="s">
        <v>5194</v>
      </c>
      <c r="I26" s="127"/>
      <c r="J26" s="127"/>
      <c r="K26" s="128" t="s">
        <v>5194</v>
      </c>
      <c r="L26" s="128" t="s">
        <v>5195</v>
      </c>
      <c r="M26" s="128" t="s">
        <v>5216</v>
      </c>
      <c r="N26" s="128" t="s">
        <v>5197</v>
      </c>
      <c r="O26" s="128" t="s">
        <v>5208</v>
      </c>
      <c r="P26" s="128" t="s">
        <v>5199</v>
      </c>
      <c r="Q26" s="128" t="s">
        <v>5200</v>
      </c>
      <c r="R26" s="128" t="s">
        <v>5208</v>
      </c>
      <c r="S26" s="128"/>
      <c r="T26" s="129" t="s">
        <v>5361</v>
      </c>
      <c r="U26" s="128" t="s">
        <v>5202</v>
      </c>
      <c r="V26" s="130"/>
      <c r="W26" s="130"/>
      <c r="X26" s="130"/>
      <c r="Y26" s="130"/>
      <c r="Z26" s="130"/>
      <c r="AA26" s="130"/>
    </row>
    <row r="27" spans="1:27" ht="14.6">
      <c r="A27" s="126" t="s">
        <v>468</v>
      </c>
      <c r="B27" s="131" t="s">
        <v>5362</v>
      </c>
      <c r="C27" s="131" t="s">
        <v>5363</v>
      </c>
      <c r="D27" s="126" t="s">
        <v>5364</v>
      </c>
      <c r="E27" s="127" t="s">
        <v>5336</v>
      </c>
      <c r="F27" s="127"/>
      <c r="G27" s="127"/>
      <c r="H27" s="127" t="s">
        <v>5365</v>
      </c>
      <c r="I27" s="127" t="s">
        <v>5363</v>
      </c>
      <c r="J27" s="127"/>
      <c r="K27" s="128" t="s">
        <v>5194</v>
      </c>
      <c r="L27" s="128" t="s">
        <v>5207</v>
      </c>
      <c r="M27" s="128"/>
      <c r="N27" s="128"/>
      <c r="O27" s="128" t="s">
        <v>5208</v>
      </c>
      <c r="P27" s="128" t="s">
        <v>5258</v>
      </c>
      <c r="Q27" s="128" t="s">
        <v>5200</v>
      </c>
      <c r="R27" s="128" t="s">
        <v>5208</v>
      </c>
      <c r="S27" s="128"/>
      <c r="T27" s="129" t="s">
        <v>5366</v>
      </c>
      <c r="U27" s="128" t="s">
        <v>5339</v>
      </c>
      <c r="V27" s="130"/>
      <c r="W27" s="130"/>
      <c r="X27" s="130"/>
      <c r="Y27" s="130"/>
      <c r="Z27" s="130"/>
      <c r="AA27" s="130"/>
    </row>
    <row r="28" spans="1:27" ht="14.6">
      <c r="A28" s="126" t="s">
        <v>468</v>
      </c>
      <c r="B28" s="128" t="s">
        <v>5367</v>
      </c>
      <c r="C28" s="128" t="s">
        <v>5368</v>
      </c>
      <c r="D28" s="128" t="s">
        <v>5369</v>
      </c>
      <c r="E28" s="128" t="s">
        <v>5193</v>
      </c>
      <c r="F28" s="127"/>
      <c r="G28" s="127"/>
      <c r="H28" s="127"/>
      <c r="I28" s="127"/>
      <c r="J28" s="127"/>
      <c r="K28" s="128" t="s">
        <v>5194</v>
      </c>
      <c r="L28" s="128" t="s">
        <v>5195</v>
      </c>
      <c r="M28" s="128" t="s">
        <v>5196</v>
      </c>
      <c r="N28" s="128" t="s">
        <v>5197</v>
      </c>
      <c r="O28" s="128" t="s">
        <v>5217</v>
      </c>
      <c r="P28" s="128"/>
      <c r="Q28" s="128" t="s">
        <v>5200</v>
      </c>
      <c r="R28" s="128" t="s">
        <v>5208</v>
      </c>
      <c r="S28" s="128"/>
      <c r="T28" s="129" t="s">
        <v>5370</v>
      </c>
      <c r="U28" s="128" t="s">
        <v>5202</v>
      </c>
      <c r="V28" s="130"/>
      <c r="W28" s="130"/>
      <c r="X28" s="130"/>
      <c r="Y28" s="130"/>
      <c r="Z28" s="130"/>
      <c r="AA28" s="130"/>
    </row>
    <row r="29" spans="1:27" ht="14.6">
      <c r="A29" s="126" t="s">
        <v>468</v>
      </c>
      <c r="B29" s="131" t="s">
        <v>5371</v>
      </c>
      <c r="C29" s="131" t="s">
        <v>5372</v>
      </c>
      <c r="D29" s="126" t="s">
        <v>5373</v>
      </c>
      <c r="E29" s="127" t="s">
        <v>5374</v>
      </c>
      <c r="F29" s="127"/>
      <c r="G29" s="127" t="s">
        <v>5375</v>
      </c>
      <c r="H29" s="127" t="s">
        <v>5376</v>
      </c>
      <c r="I29" s="127" t="s">
        <v>5372</v>
      </c>
      <c r="J29" s="127"/>
      <c r="K29" s="128" t="s">
        <v>5194</v>
      </c>
      <c r="L29" s="128" t="s">
        <v>5207</v>
      </c>
      <c r="M29" s="128"/>
      <c r="N29" s="128"/>
      <c r="O29" s="128" t="s">
        <v>5234</v>
      </c>
      <c r="P29" s="128"/>
      <c r="Q29" s="128" t="s">
        <v>5200</v>
      </c>
      <c r="R29" s="128" t="s">
        <v>5208</v>
      </c>
      <c r="S29" s="128"/>
      <c r="T29" s="129" t="s">
        <v>5377</v>
      </c>
      <c r="U29" s="128" t="s">
        <v>5374</v>
      </c>
      <c r="V29" s="130"/>
      <c r="W29" s="130"/>
      <c r="X29" s="130"/>
      <c r="Y29" s="130"/>
      <c r="Z29" s="130"/>
      <c r="AA29" s="130"/>
    </row>
    <row r="30" spans="1:27" ht="14.6">
      <c r="A30" s="126" t="s">
        <v>468</v>
      </c>
      <c r="B30" s="126" t="s">
        <v>5378</v>
      </c>
      <c r="C30" s="126" t="s">
        <v>5379</v>
      </c>
      <c r="D30" s="126" t="s">
        <v>5380</v>
      </c>
      <c r="E30" s="127" t="s">
        <v>5234</v>
      </c>
      <c r="F30" s="127"/>
      <c r="G30" s="127" t="s">
        <v>5379</v>
      </c>
      <c r="H30" s="127" t="s">
        <v>5381</v>
      </c>
      <c r="I30" s="134" t="s">
        <v>5382</v>
      </c>
      <c r="J30" s="127"/>
      <c r="K30" s="128" t="s">
        <v>5194</v>
      </c>
      <c r="L30" s="128" t="s">
        <v>5207</v>
      </c>
      <c r="M30" s="128"/>
      <c r="N30" s="128"/>
      <c r="O30" s="128" t="s">
        <v>5234</v>
      </c>
      <c r="P30" s="128"/>
      <c r="Q30" s="128" t="s">
        <v>5200</v>
      </c>
      <c r="R30" s="128" t="s">
        <v>5236</v>
      </c>
      <c r="S30" s="128"/>
      <c r="T30" s="129" t="s">
        <v>5383</v>
      </c>
      <c r="U30" s="128" t="s">
        <v>5384</v>
      </c>
      <c r="V30" s="130"/>
      <c r="W30" s="130"/>
      <c r="X30" s="130"/>
      <c r="Y30" s="130"/>
      <c r="Z30" s="130"/>
      <c r="AA30" s="130"/>
    </row>
    <row r="31" spans="1:27" ht="14.6">
      <c r="A31" s="126" t="s">
        <v>468</v>
      </c>
      <c r="B31" s="131" t="s">
        <v>5385</v>
      </c>
      <c r="C31" s="131" t="s">
        <v>5386</v>
      </c>
      <c r="D31" s="126" t="s">
        <v>5387</v>
      </c>
      <c r="E31" s="127" t="s">
        <v>5225</v>
      </c>
      <c r="F31" s="127"/>
      <c r="G31" s="127"/>
      <c r="H31" s="127" t="s">
        <v>5388</v>
      </c>
      <c r="I31" s="127" t="s">
        <v>5386</v>
      </c>
      <c r="J31" s="127"/>
      <c r="K31" s="128" t="s">
        <v>5194</v>
      </c>
      <c r="L31" s="128" t="s">
        <v>5195</v>
      </c>
      <c r="M31" s="128" t="s">
        <v>5228</v>
      </c>
      <c r="N31" s="128"/>
      <c r="O31" s="128" t="s">
        <v>5208</v>
      </c>
      <c r="P31" s="128" t="s">
        <v>5258</v>
      </c>
      <c r="Q31" s="128" t="s">
        <v>5200</v>
      </c>
      <c r="R31" s="128" t="s">
        <v>5208</v>
      </c>
      <c r="S31" s="128"/>
      <c r="T31" s="129" t="s">
        <v>5389</v>
      </c>
      <c r="U31" s="128" t="s">
        <v>5230</v>
      </c>
      <c r="V31" s="128" t="s">
        <v>5279</v>
      </c>
      <c r="W31" s="130" t="s">
        <v>5390</v>
      </c>
      <c r="X31" s="130"/>
      <c r="Y31" s="130"/>
      <c r="Z31" s="130"/>
      <c r="AA31" s="130"/>
    </row>
    <row r="32" spans="1:27" ht="14.6">
      <c r="A32" s="126" t="s">
        <v>468</v>
      </c>
      <c r="B32" s="126" t="s">
        <v>5391</v>
      </c>
      <c r="C32" s="126" t="s">
        <v>5392</v>
      </c>
      <c r="D32" s="126" t="s">
        <v>5393</v>
      </c>
      <c r="E32" s="127" t="s">
        <v>5206</v>
      </c>
      <c r="F32" s="127"/>
      <c r="G32" s="127"/>
      <c r="H32" s="127"/>
      <c r="I32" s="127"/>
      <c r="J32" s="127"/>
      <c r="K32" s="128" t="s">
        <v>5194</v>
      </c>
      <c r="L32" s="128" t="s">
        <v>5207</v>
      </c>
      <c r="M32" s="128"/>
      <c r="N32" s="128"/>
      <c r="O32" s="128" t="s">
        <v>5208</v>
      </c>
      <c r="P32" s="128"/>
      <c r="Q32" s="128" t="s">
        <v>5200</v>
      </c>
      <c r="R32" s="128"/>
      <c r="S32" s="128"/>
      <c r="T32" s="129" t="s">
        <v>5394</v>
      </c>
      <c r="U32" s="128" t="s">
        <v>5206</v>
      </c>
      <c r="V32" s="130"/>
      <c r="W32" s="130"/>
      <c r="X32" s="130"/>
      <c r="Y32" s="130"/>
      <c r="Z32" s="130"/>
      <c r="AA32" s="130"/>
    </row>
    <row r="33" spans="1:27" ht="29.15">
      <c r="A33" s="126" t="s">
        <v>468</v>
      </c>
      <c r="B33" s="131" t="s">
        <v>5395</v>
      </c>
      <c r="C33" s="131" t="s">
        <v>5396</v>
      </c>
      <c r="D33" s="126" t="s">
        <v>5397</v>
      </c>
      <c r="E33" s="127" t="s">
        <v>5296</v>
      </c>
      <c r="F33" s="127"/>
      <c r="G33" s="127" t="s">
        <v>5398</v>
      </c>
      <c r="H33" s="127" t="s">
        <v>426</v>
      </c>
      <c r="I33" s="127" t="s">
        <v>5396</v>
      </c>
      <c r="J33" s="127"/>
      <c r="K33" s="128" t="s">
        <v>5194</v>
      </c>
      <c r="L33" s="128" t="s">
        <v>5195</v>
      </c>
      <c r="M33" s="128" t="s">
        <v>5216</v>
      </c>
      <c r="N33" s="128"/>
      <c r="O33" s="128" t="s">
        <v>5208</v>
      </c>
      <c r="P33" s="128"/>
      <c r="Q33" s="128" t="s">
        <v>5197</v>
      </c>
      <c r="R33" s="128" t="s">
        <v>5208</v>
      </c>
      <c r="S33" s="128"/>
      <c r="T33" s="129" t="s">
        <v>5399</v>
      </c>
      <c r="U33" s="130" t="s">
        <v>5299</v>
      </c>
      <c r="V33" s="128" t="s">
        <v>5279</v>
      </c>
      <c r="W33" s="133" t="s">
        <v>5400</v>
      </c>
      <c r="X33" s="130"/>
      <c r="Y33" s="130"/>
      <c r="Z33" s="130"/>
      <c r="AA33" s="130"/>
    </row>
    <row r="34" spans="1:27" ht="14.6">
      <c r="A34" s="126" t="s">
        <v>468</v>
      </c>
      <c r="B34" s="131" t="s">
        <v>5401</v>
      </c>
      <c r="C34" s="131" t="s">
        <v>5402</v>
      </c>
      <c r="D34" s="126" t="s">
        <v>5403</v>
      </c>
      <c r="E34" s="127" t="s">
        <v>5234</v>
      </c>
      <c r="F34" s="127"/>
      <c r="G34" s="127" t="s">
        <v>5404</v>
      </c>
      <c r="H34" s="127" t="s">
        <v>5405</v>
      </c>
      <c r="I34" s="127" t="s">
        <v>5402</v>
      </c>
      <c r="J34" s="127"/>
      <c r="K34" s="128" t="s">
        <v>5194</v>
      </c>
      <c r="L34" s="128" t="s">
        <v>5207</v>
      </c>
      <c r="M34" s="128"/>
      <c r="N34" s="128"/>
      <c r="O34" s="128" t="s">
        <v>5234</v>
      </c>
      <c r="P34" s="128"/>
      <c r="Q34" s="128" t="s">
        <v>5200</v>
      </c>
      <c r="R34" s="128" t="s">
        <v>5236</v>
      </c>
      <c r="S34" s="128"/>
      <c r="T34" s="129" t="s">
        <v>5406</v>
      </c>
      <c r="U34" s="128" t="s">
        <v>5238</v>
      </c>
      <c r="V34" s="130"/>
      <c r="W34" s="130"/>
      <c r="X34" s="130"/>
      <c r="Y34" s="130"/>
      <c r="Z34" s="130"/>
      <c r="AA34" s="130"/>
    </row>
    <row r="35" spans="1:27" ht="14.6">
      <c r="A35" s="126" t="s">
        <v>468</v>
      </c>
      <c r="B35" s="131" t="s">
        <v>5407</v>
      </c>
      <c r="C35" s="131" t="s">
        <v>5408</v>
      </c>
      <c r="D35" s="126" t="s">
        <v>5409</v>
      </c>
      <c r="E35" s="127" t="s">
        <v>5234</v>
      </c>
      <c r="F35" s="127"/>
      <c r="G35" s="127"/>
      <c r="H35" s="127" t="s">
        <v>5410</v>
      </c>
      <c r="I35" s="127" t="s">
        <v>5408</v>
      </c>
      <c r="J35" s="127"/>
      <c r="K35" s="128" t="s">
        <v>5194</v>
      </c>
      <c r="L35" s="128" t="s">
        <v>5207</v>
      </c>
      <c r="M35" s="128"/>
      <c r="N35" s="128"/>
      <c r="O35" s="128" t="s">
        <v>5234</v>
      </c>
      <c r="P35" s="128"/>
      <c r="Q35" s="128" t="s">
        <v>5200</v>
      </c>
      <c r="R35" s="128" t="s">
        <v>5236</v>
      </c>
      <c r="S35" s="128"/>
      <c r="T35" s="129" t="s">
        <v>5411</v>
      </c>
      <c r="U35" s="128" t="s">
        <v>5238</v>
      </c>
      <c r="V35" s="130"/>
      <c r="W35" s="130"/>
      <c r="X35" s="130"/>
      <c r="Y35" s="130"/>
      <c r="Z35" s="130"/>
      <c r="AA35" s="130"/>
    </row>
    <row r="36" spans="1:27" ht="29.15">
      <c r="A36" s="126" t="s">
        <v>468</v>
      </c>
      <c r="B36" s="128" t="s">
        <v>5412</v>
      </c>
      <c r="C36" s="128" t="s">
        <v>5413</v>
      </c>
      <c r="D36" s="128" t="s">
        <v>5349</v>
      </c>
      <c r="E36" s="128" t="s">
        <v>5193</v>
      </c>
      <c r="F36" s="127"/>
      <c r="G36" s="127"/>
      <c r="H36" s="127"/>
      <c r="I36" s="127"/>
      <c r="J36" s="127"/>
      <c r="K36" s="128" t="s">
        <v>5194</v>
      </c>
      <c r="L36" s="128" t="s">
        <v>5195</v>
      </c>
      <c r="M36" s="128"/>
      <c r="N36" s="128"/>
      <c r="O36" s="128" t="s">
        <v>5198</v>
      </c>
      <c r="P36" s="128"/>
      <c r="Q36" s="128" t="s">
        <v>5200</v>
      </c>
      <c r="R36" s="128" t="s">
        <v>5208</v>
      </c>
      <c r="S36" s="128"/>
      <c r="T36" s="129" t="s">
        <v>5414</v>
      </c>
      <c r="U36" s="128" t="s">
        <v>5202</v>
      </c>
      <c r="V36" s="128" t="s">
        <v>5279</v>
      </c>
      <c r="W36" s="130"/>
      <c r="X36" s="130"/>
      <c r="Y36" s="130"/>
      <c r="Z36" s="130"/>
      <c r="AA36" s="130"/>
    </row>
    <row r="37" spans="1:27" ht="14.6">
      <c r="A37" s="126" t="s">
        <v>468</v>
      </c>
      <c r="B37" s="131" t="s">
        <v>5415</v>
      </c>
      <c r="C37" s="131" t="s">
        <v>5416</v>
      </c>
      <c r="D37" s="126" t="s">
        <v>5417</v>
      </c>
      <c r="E37" s="127" t="s">
        <v>5213</v>
      </c>
      <c r="F37" s="127" t="s">
        <v>5256</v>
      </c>
      <c r="G37" s="127"/>
      <c r="H37" s="127" t="s">
        <v>5418</v>
      </c>
      <c r="I37" s="127" t="s">
        <v>5416</v>
      </c>
      <c r="J37" s="127"/>
      <c r="K37" s="128" t="s">
        <v>5194</v>
      </c>
      <c r="L37" s="128" t="s">
        <v>5207</v>
      </c>
      <c r="M37" s="128"/>
      <c r="N37" s="128"/>
      <c r="O37" s="128" t="s">
        <v>5217</v>
      </c>
      <c r="P37" s="128"/>
      <c r="Q37" s="128" t="s">
        <v>5197</v>
      </c>
      <c r="R37" s="128" t="s">
        <v>5208</v>
      </c>
      <c r="S37" s="128"/>
      <c r="T37" s="129" t="s">
        <v>5419</v>
      </c>
      <c r="U37" s="128" t="s">
        <v>5219</v>
      </c>
      <c r="V37" s="130"/>
      <c r="W37" s="130"/>
      <c r="X37" s="130"/>
      <c r="Y37" s="130"/>
      <c r="Z37" s="130"/>
      <c r="AA37" s="130"/>
    </row>
    <row r="38" spans="1:27" ht="24.9">
      <c r="A38" s="126" t="s">
        <v>468</v>
      </c>
      <c r="B38" s="131" t="s">
        <v>5420</v>
      </c>
      <c r="C38" s="131" t="s">
        <v>5421</v>
      </c>
      <c r="D38" s="126" t="s">
        <v>5422</v>
      </c>
      <c r="E38" s="127" t="s">
        <v>5336</v>
      </c>
      <c r="F38" s="127"/>
      <c r="G38" s="127" t="s">
        <v>5423</v>
      </c>
      <c r="H38" s="127" t="s">
        <v>5424</v>
      </c>
      <c r="I38" s="127" t="s">
        <v>5421</v>
      </c>
      <c r="J38" s="127"/>
      <c r="K38" s="128" t="s">
        <v>5194</v>
      </c>
      <c r="L38" s="128" t="s">
        <v>5195</v>
      </c>
      <c r="M38" s="128" t="s">
        <v>5197</v>
      </c>
      <c r="N38" s="128" t="s">
        <v>5197</v>
      </c>
      <c r="O38" s="128" t="s">
        <v>5208</v>
      </c>
      <c r="P38" s="128"/>
      <c r="Q38" s="128" t="s">
        <v>5200</v>
      </c>
      <c r="R38" s="128" t="s">
        <v>5208</v>
      </c>
      <c r="S38" s="128"/>
      <c r="T38" s="129" t="s">
        <v>5425</v>
      </c>
      <c r="U38" s="128" t="s">
        <v>5339</v>
      </c>
      <c r="V38" s="128" t="s">
        <v>5279</v>
      </c>
      <c r="W38" s="133" t="s">
        <v>5426</v>
      </c>
      <c r="X38" s="130"/>
      <c r="Y38" s="130"/>
      <c r="Z38" s="130"/>
      <c r="AA38" s="130"/>
    </row>
    <row r="39" spans="1:27" ht="24.9">
      <c r="A39" s="126" t="s">
        <v>468</v>
      </c>
      <c r="B39" s="126" t="s">
        <v>5427</v>
      </c>
      <c r="C39" s="126" t="s">
        <v>5428</v>
      </c>
      <c r="D39" s="126" t="s">
        <v>5429</v>
      </c>
      <c r="E39" s="127" t="s">
        <v>5430</v>
      </c>
      <c r="F39" s="127"/>
      <c r="G39" s="127" t="s">
        <v>5431</v>
      </c>
      <c r="H39" s="127"/>
      <c r="I39" s="127"/>
      <c r="J39" s="127"/>
      <c r="K39" s="128" t="s">
        <v>5194</v>
      </c>
      <c r="L39" s="128" t="s">
        <v>5207</v>
      </c>
      <c r="M39" s="128"/>
      <c r="N39" s="128"/>
      <c r="O39" s="128" t="s">
        <v>5208</v>
      </c>
      <c r="P39" s="128"/>
      <c r="Q39" s="128" t="s">
        <v>5200</v>
      </c>
      <c r="R39" s="128"/>
      <c r="S39" s="128"/>
      <c r="T39" s="129" t="s">
        <v>5432</v>
      </c>
      <c r="U39" s="128" t="s">
        <v>5374</v>
      </c>
      <c r="V39" s="130"/>
      <c r="W39" s="130"/>
      <c r="X39" s="130"/>
      <c r="Y39" s="130"/>
      <c r="Z39" s="130"/>
      <c r="AA39" s="130"/>
    </row>
    <row r="40" spans="1:27" ht="24.9">
      <c r="A40" s="126" t="s">
        <v>468</v>
      </c>
      <c r="B40" s="131" t="s">
        <v>5433</v>
      </c>
      <c r="C40" s="131" t="s">
        <v>5434</v>
      </c>
      <c r="D40" s="126" t="s">
        <v>5435</v>
      </c>
      <c r="E40" s="127" t="s">
        <v>5436</v>
      </c>
      <c r="F40" s="127"/>
      <c r="G40" s="127" t="s">
        <v>5437</v>
      </c>
      <c r="H40" s="127" t="s">
        <v>372</v>
      </c>
      <c r="I40" s="127" t="s">
        <v>5434</v>
      </c>
      <c r="J40" s="127"/>
      <c r="K40" s="128" t="s">
        <v>5194</v>
      </c>
      <c r="L40" s="128" t="s">
        <v>5195</v>
      </c>
      <c r="M40" s="128" t="s">
        <v>5228</v>
      </c>
      <c r="N40" s="128" t="s">
        <v>5200</v>
      </c>
      <c r="O40" s="128" t="s">
        <v>5234</v>
      </c>
      <c r="P40" s="128"/>
      <c r="Q40" s="128" t="s">
        <v>5200</v>
      </c>
      <c r="R40" s="128" t="s">
        <v>5208</v>
      </c>
      <c r="S40" s="128"/>
      <c r="T40" s="129" t="s">
        <v>5438</v>
      </c>
      <c r="U40" s="128" t="s">
        <v>5436</v>
      </c>
      <c r="V40" s="128" t="s">
        <v>5279</v>
      </c>
      <c r="W40" s="133" t="s">
        <v>5439</v>
      </c>
      <c r="X40" s="130"/>
      <c r="Y40" s="130"/>
      <c r="Z40" s="130"/>
      <c r="AA40" s="130"/>
    </row>
    <row r="41" spans="1:27" ht="14.6">
      <c r="A41" s="126" t="s">
        <v>468</v>
      </c>
      <c r="B41" s="126" t="s">
        <v>5440</v>
      </c>
      <c r="C41" s="126" t="s">
        <v>5441</v>
      </c>
      <c r="D41" s="126" t="s">
        <v>5442</v>
      </c>
      <c r="E41" s="127" t="s">
        <v>5234</v>
      </c>
      <c r="F41" s="127"/>
      <c r="G41" s="127"/>
      <c r="H41" s="127"/>
      <c r="I41" s="127"/>
      <c r="J41" s="127"/>
      <c r="K41" s="128" t="s">
        <v>5194</v>
      </c>
      <c r="L41" s="128" t="s">
        <v>5207</v>
      </c>
      <c r="M41" s="128"/>
      <c r="N41" s="128"/>
      <c r="O41" s="128" t="s">
        <v>5234</v>
      </c>
      <c r="P41" s="128"/>
      <c r="Q41" s="128" t="s">
        <v>5200</v>
      </c>
      <c r="R41" s="128"/>
      <c r="S41" s="128"/>
      <c r="T41" s="129" t="s">
        <v>5443</v>
      </c>
      <c r="U41" s="128" t="s">
        <v>5444</v>
      </c>
      <c r="V41" s="130"/>
      <c r="W41" s="130"/>
      <c r="X41" s="130"/>
      <c r="Y41" s="130"/>
      <c r="Z41" s="130"/>
      <c r="AA41" s="130"/>
    </row>
    <row r="42" spans="1:27" ht="14.6">
      <c r="A42" s="126" t="s">
        <v>468</v>
      </c>
      <c r="B42" s="131" t="s">
        <v>5445</v>
      </c>
      <c r="C42" s="131" t="s">
        <v>5446</v>
      </c>
      <c r="D42" s="126" t="s">
        <v>5447</v>
      </c>
      <c r="E42" s="127" t="s">
        <v>5336</v>
      </c>
      <c r="F42" s="127"/>
      <c r="G42" s="127"/>
      <c r="H42" s="127" t="s">
        <v>470</v>
      </c>
      <c r="I42" s="127" t="s">
        <v>5446</v>
      </c>
      <c r="J42" s="127"/>
      <c r="K42" s="128" t="s">
        <v>5194</v>
      </c>
      <c r="L42" s="128" t="s">
        <v>5195</v>
      </c>
      <c r="M42" s="128" t="s">
        <v>5197</v>
      </c>
      <c r="N42" s="128" t="s">
        <v>5197</v>
      </c>
      <c r="O42" s="128" t="s">
        <v>5208</v>
      </c>
      <c r="P42" s="128"/>
      <c r="Q42" s="128" t="s">
        <v>5200</v>
      </c>
      <c r="R42" s="128" t="s">
        <v>5208</v>
      </c>
      <c r="S42" s="128"/>
      <c r="T42" s="130"/>
      <c r="U42" s="128" t="s">
        <v>5339</v>
      </c>
      <c r="V42" s="130"/>
      <c r="W42" s="130"/>
      <c r="X42" s="130"/>
      <c r="Y42" s="130"/>
      <c r="Z42" s="130"/>
      <c r="AA42" s="130"/>
    </row>
    <row r="43" spans="1:27" ht="14.6">
      <c r="A43" s="126" t="s">
        <v>468</v>
      </c>
      <c r="B43" s="126" t="s">
        <v>5448</v>
      </c>
      <c r="C43" s="126" t="s">
        <v>5449</v>
      </c>
      <c r="D43" s="126" t="s">
        <v>5450</v>
      </c>
      <c r="E43" s="127" t="s">
        <v>5336</v>
      </c>
      <c r="F43" s="127"/>
      <c r="G43" s="127"/>
      <c r="H43" s="127" t="s">
        <v>5451</v>
      </c>
      <c r="I43" s="131" t="s">
        <v>5452</v>
      </c>
      <c r="J43" s="127"/>
      <c r="K43" s="128" t="s">
        <v>5194</v>
      </c>
      <c r="L43" s="128" t="s">
        <v>5207</v>
      </c>
      <c r="M43" s="128"/>
      <c r="N43" s="128"/>
      <c r="O43" s="128" t="s">
        <v>5208</v>
      </c>
      <c r="P43" s="128"/>
      <c r="Q43" s="128" t="s">
        <v>5200</v>
      </c>
      <c r="R43" s="128" t="s">
        <v>5208</v>
      </c>
      <c r="S43" s="128"/>
      <c r="T43" s="129" t="s">
        <v>5453</v>
      </c>
      <c r="U43" s="128" t="s">
        <v>5339</v>
      </c>
      <c r="V43" s="130"/>
      <c r="W43" s="130"/>
      <c r="X43" s="130"/>
      <c r="Y43" s="130"/>
      <c r="Z43" s="130"/>
      <c r="AA43" s="130"/>
    </row>
    <row r="44" spans="1:27" ht="29.15">
      <c r="A44" s="126" t="s">
        <v>468</v>
      </c>
      <c r="B44" s="131" t="s">
        <v>5454</v>
      </c>
      <c r="C44" s="131" t="s">
        <v>5455</v>
      </c>
      <c r="D44" s="126" t="s">
        <v>5456</v>
      </c>
      <c r="E44" s="127" t="s">
        <v>5457</v>
      </c>
      <c r="F44" s="127"/>
      <c r="G44" s="127"/>
      <c r="H44" s="127" t="s">
        <v>5458</v>
      </c>
      <c r="I44" s="135" t="s">
        <v>5455</v>
      </c>
      <c r="J44" s="127" t="s">
        <v>5455</v>
      </c>
      <c r="K44" s="128" t="s">
        <v>5194</v>
      </c>
      <c r="L44" s="128" t="s">
        <v>5195</v>
      </c>
      <c r="M44" s="128"/>
      <c r="N44" s="128"/>
      <c r="O44" s="128" t="s">
        <v>5345</v>
      </c>
      <c r="P44" s="128" t="s">
        <v>5459</v>
      </c>
      <c r="Q44" s="128" t="s">
        <v>5200</v>
      </c>
      <c r="R44" s="128" t="s">
        <v>5460</v>
      </c>
      <c r="S44" s="128"/>
      <c r="T44" s="130"/>
      <c r="U44" s="130" t="s">
        <v>5461</v>
      </c>
      <c r="V44" s="6" t="s">
        <v>5462</v>
      </c>
      <c r="W44" s="6" t="s">
        <v>5463</v>
      </c>
      <c r="X44" s="128" t="s">
        <v>5464</v>
      </c>
      <c r="Y44" s="133" t="s">
        <v>5465</v>
      </c>
      <c r="Z44" s="130"/>
      <c r="AA44" s="130"/>
    </row>
    <row r="45" spans="1:27" ht="14.6">
      <c r="A45" s="126" t="s">
        <v>468</v>
      </c>
      <c r="B45" s="126" t="s">
        <v>5466</v>
      </c>
      <c r="C45" s="126" t="s">
        <v>5467</v>
      </c>
      <c r="D45" s="126" t="s">
        <v>5468</v>
      </c>
      <c r="E45" s="127" t="s">
        <v>5206</v>
      </c>
      <c r="F45" s="127"/>
      <c r="G45" s="127"/>
      <c r="H45" s="127"/>
      <c r="I45" s="127"/>
      <c r="J45" s="127"/>
      <c r="K45" s="128" t="s">
        <v>5194</v>
      </c>
      <c r="L45" s="128" t="s">
        <v>5207</v>
      </c>
      <c r="M45" s="128"/>
      <c r="N45" s="128"/>
      <c r="O45" s="128" t="s">
        <v>5208</v>
      </c>
      <c r="P45" s="128"/>
      <c r="Q45" s="128" t="s">
        <v>5200</v>
      </c>
      <c r="R45" s="128"/>
      <c r="S45" s="128"/>
      <c r="T45" s="130"/>
      <c r="U45" s="128" t="s">
        <v>5206</v>
      </c>
      <c r="V45" s="130"/>
      <c r="W45" s="130"/>
      <c r="X45" s="130"/>
      <c r="Y45" s="130"/>
      <c r="Z45" s="130"/>
      <c r="AA45" s="130"/>
    </row>
    <row r="46" spans="1:27" ht="14.6">
      <c r="A46" s="126" t="s">
        <v>468</v>
      </c>
      <c r="B46" s="126" t="s">
        <v>5469</v>
      </c>
      <c r="C46" s="126" t="s">
        <v>5470</v>
      </c>
      <c r="D46" s="126" t="s">
        <v>5471</v>
      </c>
      <c r="E46" s="127" t="s">
        <v>5193</v>
      </c>
      <c r="F46" s="127"/>
      <c r="G46" s="127"/>
      <c r="H46" s="127"/>
      <c r="I46" s="127"/>
      <c r="J46" s="127"/>
      <c r="K46" s="128" t="s">
        <v>5194</v>
      </c>
      <c r="L46" s="128" t="s">
        <v>5195</v>
      </c>
      <c r="M46" s="128"/>
      <c r="N46" s="128"/>
      <c r="O46" s="128" t="s">
        <v>5234</v>
      </c>
      <c r="P46" s="128"/>
      <c r="Q46" s="128" t="s">
        <v>5200</v>
      </c>
      <c r="R46" s="128"/>
      <c r="S46" s="128"/>
      <c r="T46" s="130"/>
      <c r="U46" s="128" t="s">
        <v>5202</v>
      </c>
      <c r="V46" s="130"/>
      <c r="W46" s="130"/>
      <c r="X46" s="130"/>
      <c r="Y46" s="130"/>
      <c r="Z46" s="130"/>
      <c r="AA46" s="130"/>
    </row>
    <row r="47" spans="1:27" ht="29.15">
      <c r="A47" s="126" t="s">
        <v>468</v>
      </c>
      <c r="B47" s="131" t="s">
        <v>5472</v>
      </c>
      <c r="C47" s="131" t="s">
        <v>5473</v>
      </c>
      <c r="D47" s="126" t="s">
        <v>5474</v>
      </c>
      <c r="E47" s="127" t="s">
        <v>5296</v>
      </c>
      <c r="F47" s="127"/>
      <c r="G47" s="127"/>
      <c r="H47" s="127" t="s">
        <v>5475</v>
      </c>
      <c r="I47" s="127" t="s">
        <v>5473</v>
      </c>
      <c r="J47" s="127" t="s">
        <v>5473</v>
      </c>
      <c r="K47" s="128" t="s">
        <v>5194</v>
      </c>
      <c r="L47" s="128" t="s">
        <v>5195</v>
      </c>
      <c r="M47" s="128" t="s">
        <v>5228</v>
      </c>
      <c r="N47" s="128"/>
      <c r="O47" s="128" t="s">
        <v>5208</v>
      </c>
      <c r="P47" s="128"/>
      <c r="Q47" s="128" t="s">
        <v>5197</v>
      </c>
      <c r="R47" s="128" t="s">
        <v>5208</v>
      </c>
      <c r="S47" s="128"/>
      <c r="T47" s="130"/>
      <c r="U47" s="130" t="s">
        <v>5299</v>
      </c>
      <c r="V47" s="128" t="s">
        <v>5279</v>
      </c>
      <c r="W47" s="133" t="s">
        <v>5476</v>
      </c>
      <c r="X47" s="130"/>
      <c r="Y47" s="130"/>
      <c r="Z47" s="130"/>
      <c r="AA47" s="130"/>
    </row>
    <row r="48" spans="1:27" ht="14.6">
      <c r="A48" s="126" t="s">
        <v>468</v>
      </c>
      <c r="B48" s="126" t="s">
        <v>5477</v>
      </c>
      <c r="C48" s="126" t="s">
        <v>5478</v>
      </c>
      <c r="D48" s="126" t="s">
        <v>5479</v>
      </c>
      <c r="E48" s="127" t="s">
        <v>5234</v>
      </c>
      <c r="F48" s="127"/>
      <c r="G48" s="127"/>
      <c r="H48" s="127"/>
      <c r="I48" s="127"/>
      <c r="J48" s="127"/>
      <c r="K48" s="128" t="s">
        <v>5194</v>
      </c>
      <c r="L48" s="128" t="s">
        <v>5207</v>
      </c>
      <c r="M48" s="128"/>
      <c r="N48" s="128"/>
      <c r="O48" s="128" t="s">
        <v>5234</v>
      </c>
      <c r="P48" s="128"/>
      <c r="Q48" s="128" t="s">
        <v>5200</v>
      </c>
      <c r="R48" s="128"/>
      <c r="S48" s="128"/>
      <c r="T48" s="130"/>
      <c r="U48" s="128" t="s">
        <v>5238</v>
      </c>
      <c r="V48" s="130"/>
      <c r="W48" s="130"/>
      <c r="X48" s="130"/>
      <c r="Y48" s="130"/>
      <c r="Z48" s="130"/>
      <c r="AA48" s="130"/>
    </row>
    <row r="49" spans="1:27" ht="14.6">
      <c r="A49" s="126" t="s">
        <v>468</v>
      </c>
      <c r="B49" s="126" t="s">
        <v>5480</v>
      </c>
      <c r="C49" s="126" t="s">
        <v>5481</v>
      </c>
      <c r="D49" s="126" t="s">
        <v>5482</v>
      </c>
      <c r="E49" s="127" t="s">
        <v>5193</v>
      </c>
      <c r="F49" s="127"/>
      <c r="G49" s="127"/>
      <c r="H49" s="127"/>
      <c r="I49" s="127"/>
      <c r="J49" s="127"/>
      <c r="K49" s="128" t="s">
        <v>5194</v>
      </c>
      <c r="L49" s="128" t="s">
        <v>5195</v>
      </c>
      <c r="M49" s="128"/>
      <c r="N49" s="128"/>
      <c r="O49" s="128" t="s">
        <v>5234</v>
      </c>
      <c r="P49" s="128"/>
      <c r="Q49" s="128" t="s">
        <v>5200</v>
      </c>
      <c r="R49" s="128"/>
      <c r="S49" s="128"/>
      <c r="T49" s="130"/>
      <c r="U49" s="128" t="s">
        <v>5202</v>
      </c>
      <c r="V49" s="130"/>
      <c r="W49" s="130"/>
      <c r="X49" s="130"/>
      <c r="Y49" s="130"/>
      <c r="Z49" s="130"/>
      <c r="AA49" s="130"/>
    </row>
    <row r="50" spans="1:27" ht="14.6">
      <c r="A50" s="126" t="s">
        <v>468</v>
      </c>
      <c r="B50" s="128" t="s">
        <v>5483</v>
      </c>
      <c r="C50" s="128" t="s">
        <v>5484</v>
      </c>
      <c r="D50" s="128" t="s">
        <v>5485</v>
      </c>
      <c r="E50" s="128" t="s">
        <v>5193</v>
      </c>
      <c r="F50" s="127"/>
      <c r="G50" s="127"/>
      <c r="H50" s="127"/>
      <c r="I50" s="127"/>
      <c r="J50" s="127"/>
      <c r="K50" s="128" t="s">
        <v>5194</v>
      </c>
      <c r="L50" s="128" t="s">
        <v>5195</v>
      </c>
      <c r="M50" s="128" t="s">
        <v>5216</v>
      </c>
      <c r="N50" s="128" t="s">
        <v>5197</v>
      </c>
      <c r="O50" s="128" t="s">
        <v>5486</v>
      </c>
      <c r="P50" s="128"/>
      <c r="Q50" s="128" t="s">
        <v>5200</v>
      </c>
      <c r="R50" s="128" t="s">
        <v>5208</v>
      </c>
      <c r="S50" s="128"/>
      <c r="T50" s="129" t="s">
        <v>5487</v>
      </c>
      <c r="U50" s="128" t="s">
        <v>5202</v>
      </c>
      <c r="V50" s="130"/>
      <c r="W50" s="130"/>
      <c r="X50" s="130"/>
      <c r="Y50" s="130"/>
      <c r="Z50" s="130"/>
      <c r="AA50" s="130"/>
    </row>
    <row r="51" spans="1:27" ht="14.6">
      <c r="A51" s="126" t="s">
        <v>468</v>
      </c>
      <c r="B51" s="126" t="s">
        <v>5488</v>
      </c>
      <c r="C51" s="126" t="s">
        <v>5489</v>
      </c>
      <c r="D51" s="126" t="s">
        <v>5490</v>
      </c>
      <c r="E51" s="127" t="s">
        <v>5491</v>
      </c>
      <c r="F51" s="127"/>
      <c r="G51" s="127" t="s">
        <v>5492</v>
      </c>
      <c r="H51" s="127" t="s">
        <v>5493</v>
      </c>
      <c r="I51" s="127"/>
      <c r="J51" s="127"/>
      <c r="K51" s="128" t="s">
        <v>5194</v>
      </c>
      <c r="L51" s="128" t="s">
        <v>5195</v>
      </c>
      <c r="M51" s="128"/>
      <c r="N51" s="128"/>
      <c r="O51" s="128" t="s">
        <v>5208</v>
      </c>
      <c r="P51" s="128"/>
      <c r="Q51" s="128" t="s">
        <v>5200</v>
      </c>
      <c r="R51" s="128" t="s">
        <v>5208</v>
      </c>
      <c r="S51" s="128"/>
      <c r="T51" s="130"/>
      <c r="U51" s="128" t="s">
        <v>5339</v>
      </c>
      <c r="V51" s="130"/>
      <c r="W51" s="130"/>
      <c r="X51" s="130"/>
      <c r="Y51" s="130"/>
      <c r="Z51" s="130"/>
      <c r="AA51" s="130"/>
    </row>
    <row r="52" spans="1:27" ht="14.6">
      <c r="A52" s="126" t="s">
        <v>468</v>
      </c>
      <c r="B52" s="131" t="s">
        <v>5494</v>
      </c>
      <c r="C52" s="131" t="s">
        <v>5495</v>
      </c>
      <c r="D52" s="126" t="s">
        <v>5283</v>
      </c>
      <c r="E52" s="127" t="s">
        <v>5283</v>
      </c>
      <c r="F52" s="127"/>
      <c r="G52" s="127"/>
      <c r="H52" s="127" t="s">
        <v>5496</v>
      </c>
      <c r="I52" s="127" t="s">
        <v>5495</v>
      </c>
      <c r="J52" s="127"/>
      <c r="K52" s="128" t="s">
        <v>5283</v>
      </c>
      <c r="L52" s="128" t="s">
        <v>5283</v>
      </c>
      <c r="M52" s="128"/>
      <c r="N52" s="128"/>
      <c r="O52" s="128" t="s">
        <v>5283</v>
      </c>
      <c r="P52" s="128"/>
      <c r="Q52" s="128" t="s">
        <v>5200</v>
      </c>
      <c r="R52" s="128" t="s">
        <v>5283</v>
      </c>
      <c r="S52" s="128"/>
      <c r="T52" s="130"/>
      <c r="U52" s="128" t="s">
        <v>5286</v>
      </c>
      <c r="V52" s="128" t="s">
        <v>5279</v>
      </c>
      <c r="W52" s="133" t="s">
        <v>5497</v>
      </c>
      <c r="X52" s="130"/>
      <c r="Y52" s="130"/>
      <c r="Z52" s="130"/>
      <c r="AA52" s="130"/>
    </row>
    <row r="53" spans="1:27" ht="29.15">
      <c r="A53" s="126" t="s">
        <v>468</v>
      </c>
      <c r="B53" s="131" t="s">
        <v>5498</v>
      </c>
      <c r="C53" s="131" t="s">
        <v>5499</v>
      </c>
      <c r="D53" s="126" t="s">
        <v>5500</v>
      </c>
      <c r="E53" s="127" t="s">
        <v>5296</v>
      </c>
      <c r="F53" s="127"/>
      <c r="G53" s="127"/>
      <c r="H53" s="127" t="s">
        <v>5501</v>
      </c>
      <c r="I53" s="127" t="s">
        <v>5502</v>
      </c>
      <c r="J53" s="127"/>
      <c r="K53" s="128" t="s">
        <v>5194</v>
      </c>
      <c r="L53" s="128" t="s">
        <v>5195</v>
      </c>
      <c r="M53" s="128"/>
      <c r="N53" s="128"/>
      <c r="O53" s="128" t="s">
        <v>5208</v>
      </c>
      <c r="P53" s="128"/>
      <c r="Q53" s="128" t="s">
        <v>5197</v>
      </c>
      <c r="R53" s="128" t="s">
        <v>5208</v>
      </c>
      <c r="S53" s="128"/>
      <c r="T53" s="130"/>
      <c r="U53" s="130" t="s">
        <v>5299</v>
      </c>
      <c r="V53" s="128" t="s">
        <v>5279</v>
      </c>
      <c r="W53" s="133" t="s">
        <v>5503</v>
      </c>
      <c r="X53" s="130"/>
      <c r="Y53" s="130"/>
      <c r="Z53" s="130"/>
      <c r="AA53" s="130"/>
    </row>
    <row r="54" spans="1:27" ht="14.6">
      <c r="A54" s="126" t="s">
        <v>468</v>
      </c>
      <c r="B54" s="126" t="s">
        <v>5504</v>
      </c>
      <c r="C54" s="126" t="s">
        <v>5505</v>
      </c>
      <c r="D54" s="126" t="s">
        <v>5506</v>
      </c>
      <c r="E54" s="127" t="s">
        <v>5234</v>
      </c>
      <c r="F54" s="127"/>
      <c r="G54" s="127"/>
      <c r="H54" s="127" t="s">
        <v>5507</v>
      </c>
      <c r="I54" s="127" t="s">
        <v>5505</v>
      </c>
      <c r="J54" s="127"/>
      <c r="K54" s="128" t="s">
        <v>5194</v>
      </c>
      <c r="L54" s="128" t="s">
        <v>5207</v>
      </c>
      <c r="M54" s="128"/>
      <c r="N54" s="128"/>
      <c r="O54" s="128" t="s">
        <v>5234</v>
      </c>
      <c r="P54" s="128"/>
      <c r="Q54" s="128" t="s">
        <v>5200</v>
      </c>
      <c r="R54" s="128" t="s">
        <v>5236</v>
      </c>
      <c r="S54" s="128"/>
      <c r="T54" s="130"/>
      <c r="U54" s="128" t="s">
        <v>5238</v>
      </c>
      <c r="V54" s="130"/>
      <c r="W54" s="130"/>
      <c r="X54" s="130"/>
      <c r="Y54" s="130"/>
      <c r="Z54" s="130"/>
      <c r="AA54" s="130"/>
    </row>
    <row r="55" spans="1:27" ht="14.6">
      <c r="A55" s="126" t="s">
        <v>468</v>
      </c>
      <c r="B55" s="126" t="s">
        <v>5508</v>
      </c>
      <c r="C55" s="126" t="s">
        <v>5509</v>
      </c>
      <c r="D55" s="126" t="s">
        <v>5510</v>
      </c>
      <c r="E55" s="127" t="s">
        <v>5436</v>
      </c>
      <c r="F55" s="127"/>
      <c r="G55" s="127"/>
      <c r="H55" s="127" t="s">
        <v>5511</v>
      </c>
      <c r="I55" s="127"/>
      <c r="J55" s="127"/>
      <c r="K55" s="128" t="s">
        <v>5194</v>
      </c>
      <c r="L55" s="128" t="s">
        <v>5195</v>
      </c>
      <c r="M55" s="128"/>
      <c r="N55" s="128"/>
      <c r="O55" s="128" t="s">
        <v>5512</v>
      </c>
      <c r="P55" s="128"/>
      <c r="Q55" s="128" t="s">
        <v>5200</v>
      </c>
      <c r="R55" s="128" t="s">
        <v>5208</v>
      </c>
      <c r="S55" s="128"/>
      <c r="T55" s="130"/>
      <c r="U55" s="128" t="s">
        <v>5436</v>
      </c>
      <c r="V55" s="130"/>
      <c r="W55" s="130"/>
      <c r="X55" s="130"/>
      <c r="Y55" s="130"/>
      <c r="Z55" s="130"/>
      <c r="AA55" s="130"/>
    </row>
    <row r="56" spans="1:27" ht="14.6">
      <c r="A56" s="126" t="s">
        <v>468</v>
      </c>
      <c r="B56" s="126" t="s">
        <v>5513</v>
      </c>
      <c r="C56" s="126" t="s">
        <v>5514</v>
      </c>
      <c r="D56" s="126" t="s">
        <v>5515</v>
      </c>
      <c r="E56" s="127" t="s">
        <v>5255</v>
      </c>
      <c r="F56" s="127"/>
      <c r="G56" s="127"/>
      <c r="H56" s="127"/>
      <c r="I56" s="127"/>
      <c r="J56" s="127"/>
      <c r="K56" s="128" t="s">
        <v>5227</v>
      </c>
      <c r="L56" s="128" t="s">
        <v>5195</v>
      </c>
      <c r="M56" s="128"/>
      <c r="N56" s="128"/>
      <c r="O56" s="128" t="s">
        <v>5208</v>
      </c>
      <c r="P56" s="128"/>
      <c r="Q56" s="128" t="s">
        <v>5200</v>
      </c>
      <c r="R56" s="128"/>
      <c r="S56" s="128"/>
      <c r="T56" s="130"/>
      <c r="U56" s="128" t="s">
        <v>5230</v>
      </c>
      <c r="V56" s="130"/>
      <c r="W56" s="130"/>
      <c r="X56" s="130"/>
      <c r="Y56" s="130"/>
      <c r="Z56" s="130"/>
      <c r="AA56" s="130"/>
    </row>
    <row r="57" spans="1:27" ht="14.6">
      <c r="A57" s="126" t="s">
        <v>468</v>
      </c>
      <c r="B57" s="126" t="s">
        <v>5516</v>
      </c>
      <c r="C57" s="126" t="s">
        <v>5517</v>
      </c>
      <c r="D57" s="126" t="s">
        <v>5282</v>
      </c>
      <c r="E57" s="127" t="s">
        <v>5213</v>
      </c>
      <c r="F57" s="127"/>
      <c r="G57" s="131" t="s">
        <v>5518</v>
      </c>
      <c r="H57" s="127" t="s">
        <v>5519</v>
      </c>
      <c r="I57" s="127"/>
      <c r="J57" s="127"/>
      <c r="K57" s="128" t="s">
        <v>5283</v>
      </c>
      <c r="L57" s="128" t="s">
        <v>5207</v>
      </c>
      <c r="M57" s="128"/>
      <c r="N57" s="128"/>
      <c r="O57" s="128" t="s">
        <v>5217</v>
      </c>
      <c r="P57" s="128"/>
      <c r="Q57" s="128" t="s">
        <v>5200</v>
      </c>
      <c r="R57" s="128"/>
      <c r="S57" s="128"/>
      <c r="T57" s="130"/>
      <c r="U57" s="128" t="s">
        <v>5219</v>
      </c>
      <c r="V57" s="128"/>
      <c r="W57" s="133"/>
      <c r="X57" s="130"/>
      <c r="Y57" s="130"/>
      <c r="Z57" s="130"/>
      <c r="AA57" s="130"/>
    </row>
    <row r="58" spans="1:27" ht="14.6">
      <c r="A58" s="126" t="s">
        <v>468</v>
      </c>
      <c r="B58" s="126" t="s">
        <v>5520</v>
      </c>
      <c r="C58" s="126" t="s">
        <v>5521</v>
      </c>
      <c r="D58" s="126" t="s">
        <v>5522</v>
      </c>
      <c r="E58" s="127" t="s">
        <v>5213</v>
      </c>
      <c r="F58" s="127"/>
      <c r="G58" s="127"/>
      <c r="H58" s="6" t="s">
        <v>416</v>
      </c>
      <c r="I58" s="127"/>
      <c r="J58" s="127"/>
      <c r="K58" s="128" t="s">
        <v>5227</v>
      </c>
      <c r="L58" s="128" t="s">
        <v>5195</v>
      </c>
      <c r="M58" s="128"/>
      <c r="N58" s="128"/>
      <c r="O58" s="128" t="s">
        <v>5217</v>
      </c>
      <c r="P58" s="128"/>
      <c r="Q58" s="128" t="s">
        <v>5200</v>
      </c>
      <c r="R58" s="127" t="s">
        <v>5208</v>
      </c>
      <c r="S58" s="128"/>
      <c r="T58" s="137" t="s">
        <v>5523</v>
      </c>
      <c r="U58" s="128"/>
      <c r="V58" s="130"/>
      <c r="W58" s="130"/>
      <c r="X58" s="130"/>
      <c r="Y58" s="130"/>
      <c r="Z58" s="130"/>
      <c r="AA58" s="130"/>
    </row>
    <row r="59" spans="1:27" ht="14.6">
      <c r="A59" s="126" t="s">
        <v>468</v>
      </c>
      <c r="B59" s="126" t="s">
        <v>5524</v>
      </c>
      <c r="C59" s="126" t="s">
        <v>5525</v>
      </c>
      <c r="D59" s="126" t="s">
        <v>5526</v>
      </c>
      <c r="E59" s="127" t="s">
        <v>5527</v>
      </c>
      <c r="F59" s="127" t="s">
        <v>5528</v>
      </c>
      <c r="G59" s="138" t="s">
        <v>5529</v>
      </c>
      <c r="H59" s="127" t="s">
        <v>5530</v>
      </c>
      <c r="I59" s="131"/>
      <c r="J59" s="127"/>
      <c r="K59" s="130"/>
      <c r="L59" s="128" t="s">
        <v>5207</v>
      </c>
      <c r="M59" s="130"/>
      <c r="N59" s="130"/>
      <c r="O59" s="130"/>
      <c r="P59" s="128"/>
      <c r="Q59" s="128"/>
      <c r="R59" s="128"/>
      <c r="S59" s="128"/>
      <c r="T59" s="129" t="s">
        <v>5531</v>
      </c>
      <c r="U59" s="130"/>
      <c r="V59" s="130"/>
      <c r="W59" s="130"/>
      <c r="X59" s="130"/>
      <c r="Y59" s="130"/>
      <c r="Z59" s="130"/>
      <c r="AA59" s="130"/>
    </row>
    <row r="60" spans="1:27" ht="14.6">
      <c r="A60" s="126" t="s">
        <v>468</v>
      </c>
      <c r="B60" s="126" t="s">
        <v>5532</v>
      </c>
      <c r="C60" s="126" t="s">
        <v>5533</v>
      </c>
      <c r="D60" s="126" t="s">
        <v>5534</v>
      </c>
      <c r="E60" s="127" t="s">
        <v>5255</v>
      </c>
      <c r="F60" s="127"/>
      <c r="G60" s="127"/>
      <c r="H60" s="127" t="s">
        <v>5535</v>
      </c>
      <c r="I60" s="131" t="s">
        <v>5536</v>
      </c>
      <c r="J60" s="127"/>
      <c r="K60" s="128" t="s">
        <v>5227</v>
      </c>
      <c r="L60" s="128" t="s">
        <v>5195</v>
      </c>
      <c r="M60" s="128"/>
      <c r="N60" s="128"/>
      <c r="O60" s="128" t="s">
        <v>5208</v>
      </c>
      <c r="P60" s="128"/>
      <c r="Q60" s="128" t="s">
        <v>5200</v>
      </c>
      <c r="R60" s="128" t="s">
        <v>5208</v>
      </c>
      <c r="S60" s="128"/>
      <c r="T60" s="130"/>
      <c r="U60" s="128" t="s">
        <v>5230</v>
      </c>
      <c r="V60" s="130"/>
      <c r="W60" s="130"/>
      <c r="X60" s="130"/>
      <c r="Y60" s="130"/>
      <c r="Z60" s="130"/>
      <c r="AA60" s="130"/>
    </row>
    <row r="61" spans="1:27" ht="14.6">
      <c r="A61" s="126" t="s">
        <v>468</v>
      </c>
      <c r="B61" s="126" t="s">
        <v>5537</v>
      </c>
      <c r="C61" s="126" t="s">
        <v>5538</v>
      </c>
      <c r="D61" s="126" t="s">
        <v>5539</v>
      </c>
      <c r="E61" s="127" t="s">
        <v>5193</v>
      </c>
      <c r="F61" s="131"/>
      <c r="G61" s="139"/>
      <c r="H61" s="127" t="s">
        <v>5540</v>
      </c>
      <c r="I61" s="127"/>
      <c r="J61" s="127"/>
      <c r="K61" s="128" t="s">
        <v>5194</v>
      </c>
      <c r="L61" s="128" t="s">
        <v>5195</v>
      </c>
      <c r="M61" s="128"/>
      <c r="N61" s="128"/>
      <c r="O61" s="128" t="s">
        <v>5541</v>
      </c>
      <c r="P61" s="128"/>
      <c r="Q61" s="128" t="s">
        <v>5200</v>
      </c>
      <c r="R61" s="128" t="s">
        <v>5541</v>
      </c>
      <c r="S61" s="128"/>
      <c r="T61" s="140" t="s">
        <v>5542</v>
      </c>
      <c r="U61" s="128" t="s">
        <v>5202</v>
      </c>
      <c r="V61" s="130"/>
      <c r="W61" s="130"/>
      <c r="X61" s="130"/>
      <c r="Y61" s="130"/>
      <c r="Z61" s="130"/>
      <c r="AA61" s="130"/>
    </row>
    <row r="62" spans="1:27" ht="29.15">
      <c r="A62" s="126" t="s">
        <v>468</v>
      </c>
      <c r="B62" s="126" t="s">
        <v>5543</v>
      </c>
      <c r="C62" s="126" t="s">
        <v>5544</v>
      </c>
      <c r="D62" s="126" t="s">
        <v>5545</v>
      </c>
      <c r="E62" s="127" t="s">
        <v>5213</v>
      </c>
      <c r="F62" s="131"/>
      <c r="G62" s="139" t="s">
        <v>5546</v>
      </c>
      <c r="H62" s="127" t="s">
        <v>5547</v>
      </c>
      <c r="I62" s="135"/>
      <c r="J62" s="127"/>
      <c r="K62" s="128" t="s">
        <v>5227</v>
      </c>
      <c r="L62" s="128" t="s">
        <v>5207</v>
      </c>
      <c r="M62" s="128" t="s">
        <v>5228</v>
      </c>
      <c r="N62" s="128" t="s">
        <v>5200</v>
      </c>
      <c r="O62" s="128" t="s">
        <v>5217</v>
      </c>
      <c r="P62" s="128"/>
      <c r="Q62" s="128" t="s">
        <v>5200</v>
      </c>
      <c r="R62" s="128" t="s">
        <v>5208</v>
      </c>
      <c r="S62" s="128"/>
      <c r="T62" s="129" t="s">
        <v>5548</v>
      </c>
      <c r="U62" s="128" t="s">
        <v>5219</v>
      </c>
      <c r="V62" s="130" t="s">
        <v>5220</v>
      </c>
      <c r="W62" s="130" t="s">
        <v>5549</v>
      </c>
      <c r="X62" s="130"/>
      <c r="Y62" s="130"/>
      <c r="Z62" s="130"/>
      <c r="AA62" s="130"/>
    </row>
    <row r="63" spans="1:27" ht="14.6">
      <c r="A63" s="126" t="s">
        <v>468</v>
      </c>
      <c r="B63" s="131" t="s">
        <v>5550</v>
      </c>
      <c r="C63" s="131" t="s">
        <v>5551</v>
      </c>
      <c r="D63" s="126" t="s">
        <v>5282</v>
      </c>
      <c r="E63" s="127" t="s">
        <v>5283</v>
      </c>
      <c r="F63" s="127"/>
      <c r="G63" s="127"/>
      <c r="H63" s="127" t="s">
        <v>5552</v>
      </c>
      <c r="I63" s="134" t="s">
        <v>5553</v>
      </c>
      <c r="J63" s="127"/>
      <c r="K63" s="128" t="s">
        <v>5283</v>
      </c>
      <c r="L63" s="128" t="s">
        <v>5283</v>
      </c>
      <c r="M63" s="128"/>
      <c r="N63" s="128"/>
      <c r="O63" s="128" t="s">
        <v>5283</v>
      </c>
      <c r="P63" s="128"/>
      <c r="Q63" s="128" t="s">
        <v>5200</v>
      </c>
      <c r="R63" s="128" t="s">
        <v>5283</v>
      </c>
      <c r="S63" s="128"/>
      <c r="T63" s="130"/>
      <c r="U63" s="128" t="s">
        <v>5286</v>
      </c>
      <c r="V63" s="130"/>
      <c r="W63" s="130"/>
      <c r="X63" s="130"/>
      <c r="Y63" s="130"/>
      <c r="Z63" s="130"/>
      <c r="AA63" s="130"/>
    </row>
    <row r="64" spans="1:27" ht="14.6">
      <c r="A64" s="126" t="s">
        <v>468</v>
      </c>
      <c r="B64" s="131" t="s">
        <v>5554</v>
      </c>
      <c r="C64" s="131" t="s">
        <v>5555</v>
      </c>
      <c r="D64" s="126" t="s">
        <v>5282</v>
      </c>
      <c r="E64" s="127" t="s">
        <v>5283</v>
      </c>
      <c r="F64" s="127"/>
      <c r="G64" s="127"/>
      <c r="H64" s="127" t="s">
        <v>5556</v>
      </c>
      <c r="I64" s="127" t="s">
        <v>5285</v>
      </c>
      <c r="J64" s="127"/>
      <c r="K64" s="128" t="s">
        <v>5283</v>
      </c>
      <c r="L64" s="128" t="s">
        <v>5283</v>
      </c>
      <c r="M64" s="128"/>
      <c r="N64" s="128"/>
      <c r="O64" s="128" t="s">
        <v>5283</v>
      </c>
      <c r="P64" s="128"/>
      <c r="Q64" s="128" t="s">
        <v>5200</v>
      </c>
      <c r="R64" s="128" t="s">
        <v>5283</v>
      </c>
      <c r="S64" s="128"/>
      <c r="T64" s="130"/>
      <c r="U64" s="128" t="s">
        <v>5286</v>
      </c>
      <c r="V64" s="130"/>
      <c r="W64" s="130"/>
      <c r="X64" s="130"/>
      <c r="Y64" s="130"/>
      <c r="Z64" s="130"/>
      <c r="AA64" s="130"/>
    </row>
    <row r="65" spans="1:27" ht="14.6">
      <c r="A65" s="126" t="s">
        <v>468</v>
      </c>
      <c r="B65" s="126" t="s">
        <v>5557</v>
      </c>
      <c r="C65" s="126" t="s">
        <v>5558</v>
      </c>
      <c r="D65" s="126" t="s">
        <v>5559</v>
      </c>
      <c r="E65" s="127" t="s">
        <v>5560</v>
      </c>
      <c r="F65" s="127"/>
      <c r="G65" s="127"/>
      <c r="H65" s="127" t="s">
        <v>5561</v>
      </c>
      <c r="I65" s="127" t="s">
        <v>5558</v>
      </c>
      <c r="J65" s="127"/>
      <c r="K65" s="128" t="s">
        <v>5194</v>
      </c>
      <c r="L65" s="128" t="s">
        <v>5207</v>
      </c>
      <c r="M65" s="128"/>
      <c r="N65" s="128"/>
      <c r="O65" s="128" t="s">
        <v>5512</v>
      </c>
      <c r="P65" s="128"/>
      <c r="Q65" s="128" t="s">
        <v>5200</v>
      </c>
      <c r="R65" s="128" t="s">
        <v>5236</v>
      </c>
      <c r="S65" s="128" t="s">
        <v>5208</v>
      </c>
      <c r="T65" s="129" t="s">
        <v>5562</v>
      </c>
      <c r="U65" s="128" t="s">
        <v>5560</v>
      </c>
      <c r="V65" s="130"/>
      <c r="W65" s="130"/>
      <c r="X65" s="130"/>
      <c r="Y65" s="130"/>
      <c r="Z65" s="130"/>
      <c r="AA65" s="130"/>
    </row>
    <row r="66" spans="1:27" ht="24.9">
      <c r="A66" s="126" t="s">
        <v>468</v>
      </c>
      <c r="B66" s="127" t="s">
        <v>5563</v>
      </c>
      <c r="C66" s="127" t="s">
        <v>5564</v>
      </c>
      <c r="D66" s="127" t="s">
        <v>5565</v>
      </c>
      <c r="E66" s="127" t="s">
        <v>5444</v>
      </c>
      <c r="F66" s="127"/>
      <c r="G66" s="127" t="s">
        <v>5566</v>
      </c>
      <c r="H66" s="127" t="s">
        <v>5567</v>
      </c>
      <c r="I66" s="127"/>
      <c r="J66" s="127"/>
      <c r="K66" s="128" t="s">
        <v>5194</v>
      </c>
      <c r="L66" s="128" t="s">
        <v>5195</v>
      </c>
      <c r="M66" s="128"/>
      <c r="N66" s="128"/>
      <c r="O66" s="128" t="s">
        <v>5208</v>
      </c>
      <c r="P66" s="128"/>
      <c r="Q66" s="128" t="s">
        <v>5197</v>
      </c>
      <c r="R66" s="128" t="s">
        <v>5208</v>
      </c>
      <c r="S66" s="128"/>
      <c r="T66" s="129" t="s">
        <v>5568</v>
      </c>
      <c r="U66" s="128" t="s">
        <v>5444</v>
      </c>
      <c r="V66" s="130"/>
      <c r="W66" s="130"/>
      <c r="X66" s="130"/>
      <c r="Y66" s="130"/>
      <c r="Z66" s="130"/>
      <c r="AA66" s="130"/>
    </row>
    <row r="67" spans="1:27" ht="14.6">
      <c r="A67" s="126" t="s">
        <v>468</v>
      </c>
      <c r="B67" s="126" t="s">
        <v>5569</v>
      </c>
      <c r="C67" s="126" t="s">
        <v>5570</v>
      </c>
      <c r="D67" s="126" t="s">
        <v>5571</v>
      </c>
      <c r="E67" s="127" t="s">
        <v>5436</v>
      </c>
      <c r="F67" s="131" t="s">
        <v>5572</v>
      </c>
      <c r="G67" s="127"/>
      <c r="H67" s="127" t="s">
        <v>5573</v>
      </c>
      <c r="I67" s="127"/>
      <c r="J67" s="127"/>
      <c r="K67" s="128" t="s">
        <v>5194</v>
      </c>
      <c r="L67" s="128" t="s">
        <v>5195</v>
      </c>
      <c r="M67" s="128"/>
      <c r="N67" s="128"/>
      <c r="O67" s="128" t="s">
        <v>5512</v>
      </c>
      <c r="P67" s="128"/>
      <c r="Q67" s="128" t="s">
        <v>5200</v>
      </c>
      <c r="R67" s="128" t="s">
        <v>5208</v>
      </c>
      <c r="S67" s="128"/>
      <c r="T67" s="130"/>
      <c r="U67" s="128" t="s">
        <v>5436</v>
      </c>
      <c r="V67" s="130"/>
      <c r="W67" s="130"/>
      <c r="X67" s="130"/>
      <c r="Y67" s="130"/>
      <c r="Z67" s="130"/>
      <c r="AA67" s="130"/>
    </row>
    <row r="68" spans="1:27" ht="14.6">
      <c r="A68" s="126" t="s">
        <v>468</v>
      </c>
      <c r="B68" s="126" t="s">
        <v>5574</v>
      </c>
      <c r="C68" s="126" t="s">
        <v>5575</v>
      </c>
      <c r="D68" s="126" t="s">
        <v>5576</v>
      </c>
      <c r="E68" s="127" t="s">
        <v>5444</v>
      </c>
      <c r="F68" s="135"/>
      <c r="G68" s="127" t="s">
        <v>5577</v>
      </c>
      <c r="H68" s="127" t="s">
        <v>5578</v>
      </c>
      <c r="I68" s="127" t="s">
        <v>5575</v>
      </c>
      <c r="J68" s="127"/>
      <c r="K68" s="128" t="s">
        <v>5194</v>
      </c>
      <c r="L68" s="128" t="s">
        <v>5207</v>
      </c>
      <c r="M68" s="128"/>
      <c r="N68" s="128"/>
      <c r="O68" s="128" t="s">
        <v>5579</v>
      </c>
      <c r="P68" s="128"/>
      <c r="Q68" s="128" t="s">
        <v>5200</v>
      </c>
      <c r="R68" s="128" t="s">
        <v>5318</v>
      </c>
      <c r="S68" s="128"/>
      <c r="T68" s="129" t="s">
        <v>5580</v>
      </c>
      <c r="U68" s="128" t="s">
        <v>5374</v>
      </c>
      <c r="V68" s="130"/>
      <c r="W68" s="130"/>
      <c r="X68" s="130"/>
      <c r="Y68" s="130"/>
      <c r="Z68" s="130"/>
      <c r="AA68" s="130"/>
    </row>
    <row r="69" spans="1:27" ht="24.9">
      <c r="A69" s="126" t="s">
        <v>468</v>
      </c>
      <c r="B69" s="127" t="s">
        <v>5581</v>
      </c>
      <c r="C69" s="127" t="s">
        <v>5582</v>
      </c>
      <c r="D69" s="127" t="s">
        <v>5583</v>
      </c>
      <c r="E69" s="127" t="s">
        <v>5584</v>
      </c>
      <c r="F69" s="127"/>
      <c r="G69" s="131" t="s">
        <v>5585</v>
      </c>
      <c r="H69" s="127"/>
      <c r="I69" s="127"/>
      <c r="J69" s="127"/>
      <c r="K69" s="128" t="s">
        <v>5333</v>
      </c>
      <c r="L69" s="128" t="s">
        <v>5207</v>
      </c>
      <c r="M69" s="128"/>
      <c r="N69" s="128"/>
      <c r="O69" s="128" t="s">
        <v>5351</v>
      </c>
      <c r="P69" s="128"/>
      <c r="Q69" s="128" t="s">
        <v>5200</v>
      </c>
      <c r="R69" s="128"/>
      <c r="S69" s="128"/>
      <c r="T69" s="130"/>
      <c r="U69" s="128" t="s">
        <v>5436</v>
      </c>
      <c r="V69" s="130"/>
      <c r="W69" s="130"/>
      <c r="X69" s="130"/>
      <c r="Y69" s="130"/>
      <c r="Z69" s="130"/>
      <c r="AA69" s="130"/>
    </row>
    <row r="70" spans="1:27" ht="24.9">
      <c r="A70" s="126" t="s">
        <v>468</v>
      </c>
      <c r="B70" s="126" t="s">
        <v>5586</v>
      </c>
      <c r="C70" s="126" t="s">
        <v>5587</v>
      </c>
      <c r="D70" s="132" t="s">
        <v>5588</v>
      </c>
      <c r="E70" s="127" t="s">
        <v>5589</v>
      </c>
      <c r="F70" s="127" t="s">
        <v>5213</v>
      </c>
      <c r="G70" s="135"/>
      <c r="H70" s="135" t="s">
        <v>5590</v>
      </c>
      <c r="I70" s="135"/>
      <c r="J70" s="127"/>
      <c r="K70" s="128"/>
      <c r="L70" s="128"/>
      <c r="M70" s="128"/>
      <c r="N70" s="128"/>
      <c r="O70" s="128"/>
      <c r="P70" s="128"/>
      <c r="Q70" s="128"/>
      <c r="R70" s="128"/>
      <c r="S70" s="128"/>
      <c r="T70" s="130"/>
      <c r="U70" s="128"/>
      <c r="V70" s="130"/>
      <c r="W70" s="130"/>
      <c r="X70" s="130"/>
      <c r="Y70" s="130"/>
      <c r="Z70" s="130"/>
      <c r="AA70" s="130"/>
    </row>
    <row r="71" spans="1:27" ht="14.6">
      <c r="A71" s="126" t="s">
        <v>468</v>
      </c>
      <c r="B71" s="126" t="s">
        <v>5591</v>
      </c>
      <c r="C71" s="126" t="s">
        <v>5592</v>
      </c>
      <c r="D71" s="126" t="s">
        <v>5593</v>
      </c>
      <c r="E71" s="127" t="s">
        <v>5206</v>
      </c>
      <c r="F71" s="127"/>
      <c r="G71" s="127"/>
      <c r="H71" s="127"/>
      <c r="I71" s="127"/>
      <c r="J71" s="127"/>
      <c r="K71" s="128" t="s">
        <v>5194</v>
      </c>
      <c r="L71" s="128" t="s">
        <v>5207</v>
      </c>
      <c r="M71" s="128"/>
      <c r="N71" s="128"/>
      <c r="O71" s="128" t="s">
        <v>5208</v>
      </c>
      <c r="P71" s="128"/>
      <c r="Q71" s="128" t="s">
        <v>5200</v>
      </c>
      <c r="R71" s="128"/>
      <c r="S71" s="128"/>
      <c r="T71" s="130"/>
      <c r="U71" s="128" t="s">
        <v>5206</v>
      </c>
      <c r="V71" s="130"/>
      <c r="W71" s="130"/>
      <c r="X71" s="130"/>
      <c r="Y71" s="130"/>
      <c r="Z71" s="130"/>
      <c r="AA71" s="130"/>
    </row>
    <row r="72" spans="1:27" ht="14.6">
      <c r="A72" s="126" t="s">
        <v>468</v>
      </c>
      <c r="B72" s="126" t="s">
        <v>5594</v>
      </c>
      <c r="C72" s="126" t="s">
        <v>5595</v>
      </c>
      <c r="D72" s="126" t="s">
        <v>5596</v>
      </c>
      <c r="E72" s="127" t="s">
        <v>5491</v>
      </c>
      <c r="F72" s="127"/>
      <c r="G72" s="127"/>
      <c r="H72" s="127"/>
      <c r="I72" s="127"/>
      <c r="J72" s="127"/>
      <c r="K72" s="128" t="s">
        <v>5194</v>
      </c>
      <c r="L72" s="128" t="s">
        <v>5207</v>
      </c>
      <c r="M72" s="128"/>
      <c r="N72" s="128"/>
      <c r="O72" s="128" t="s">
        <v>5234</v>
      </c>
      <c r="P72" s="128"/>
      <c r="Q72" s="128" t="s">
        <v>5200</v>
      </c>
      <c r="R72" s="128"/>
      <c r="S72" s="128"/>
      <c r="T72" s="130"/>
      <c r="U72" s="128" t="s">
        <v>5339</v>
      </c>
      <c r="V72" s="130"/>
      <c r="W72" s="130"/>
      <c r="X72" s="130"/>
      <c r="Y72" s="130"/>
      <c r="Z72" s="130"/>
      <c r="AA72" s="130"/>
    </row>
    <row r="73" spans="1:27" ht="24.9">
      <c r="A73" s="126" t="s">
        <v>468</v>
      </c>
      <c r="B73" s="126" t="s">
        <v>5597</v>
      </c>
      <c r="C73" s="126" t="s">
        <v>5598</v>
      </c>
      <c r="D73" s="126" t="s">
        <v>5599</v>
      </c>
      <c r="E73" s="127" t="s">
        <v>5296</v>
      </c>
      <c r="F73" s="127"/>
      <c r="G73" s="127"/>
      <c r="H73" s="127" t="s">
        <v>5600</v>
      </c>
      <c r="I73" s="127" t="s">
        <v>5601</v>
      </c>
      <c r="J73" s="127"/>
      <c r="K73" s="128" t="s">
        <v>5194</v>
      </c>
      <c r="L73" s="128" t="s">
        <v>5195</v>
      </c>
      <c r="M73" s="128"/>
      <c r="N73" s="128"/>
      <c r="O73" s="128" t="s">
        <v>5208</v>
      </c>
      <c r="P73" s="128"/>
      <c r="Q73" s="128" t="s">
        <v>5197</v>
      </c>
      <c r="R73" s="128" t="s">
        <v>5208</v>
      </c>
      <c r="S73" s="128"/>
      <c r="T73" s="130"/>
      <c r="U73" s="130" t="s">
        <v>5299</v>
      </c>
      <c r="V73" s="130"/>
      <c r="W73" s="130"/>
      <c r="X73" s="130"/>
      <c r="Y73" s="130"/>
      <c r="Z73" s="130"/>
      <c r="AA73" s="130"/>
    </row>
    <row r="74" spans="1:27" ht="14.6">
      <c r="A74" s="126" t="s">
        <v>468</v>
      </c>
      <c r="B74" s="126" t="s">
        <v>5602</v>
      </c>
      <c r="C74" s="126" t="s">
        <v>5603</v>
      </c>
      <c r="D74" s="126" t="s">
        <v>5604</v>
      </c>
      <c r="E74" s="127" t="s">
        <v>5436</v>
      </c>
      <c r="F74" s="127"/>
      <c r="G74" s="13"/>
      <c r="H74" s="127" t="s">
        <v>5605</v>
      </c>
      <c r="I74" s="127" t="s">
        <v>5603</v>
      </c>
      <c r="J74" s="127"/>
      <c r="K74" s="128" t="s">
        <v>5194</v>
      </c>
      <c r="L74" s="128" t="s">
        <v>5195</v>
      </c>
      <c r="M74" s="128"/>
      <c r="N74" s="128"/>
      <c r="O74" s="128" t="s">
        <v>5512</v>
      </c>
      <c r="P74" s="128"/>
      <c r="Q74" s="128" t="s">
        <v>5200</v>
      </c>
      <c r="R74" s="128" t="s">
        <v>5208</v>
      </c>
      <c r="S74" s="128"/>
      <c r="T74" s="129" t="s">
        <v>5606</v>
      </c>
      <c r="U74" s="128" t="s">
        <v>5436</v>
      </c>
      <c r="V74" s="130"/>
      <c r="W74" s="130"/>
      <c r="X74" s="130"/>
      <c r="Y74" s="130"/>
      <c r="Z74" s="130"/>
      <c r="AA74" s="130"/>
    </row>
    <row r="75" spans="1:27" ht="28.3">
      <c r="A75" s="126" t="s">
        <v>468</v>
      </c>
      <c r="B75" s="126" t="s">
        <v>5607</v>
      </c>
      <c r="C75" s="126" t="s">
        <v>5608</v>
      </c>
      <c r="D75" s="126" t="s">
        <v>5609</v>
      </c>
      <c r="E75" s="127" t="s">
        <v>5436</v>
      </c>
      <c r="F75" s="127"/>
      <c r="G75" s="141" t="s">
        <v>5610</v>
      </c>
      <c r="H75" s="127" t="s">
        <v>5611</v>
      </c>
      <c r="I75" s="127"/>
      <c r="J75" s="127"/>
      <c r="K75" s="128" t="s">
        <v>5194</v>
      </c>
      <c r="L75" s="128" t="s">
        <v>5195</v>
      </c>
      <c r="M75" s="128"/>
      <c r="N75" s="128"/>
      <c r="O75" s="128" t="s">
        <v>5512</v>
      </c>
      <c r="P75" s="128"/>
      <c r="Q75" s="128" t="s">
        <v>5200</v>
      </c>
      <c r="R75" s="128" t="s">
        <v>5208</v>
      </c>
      <c r="S75" s="128"/>
      <c r="T75" s="129" t="s">
        <v>5612</v>
      </c>
      <c r="U75" s="128" t="s">
        <v>5436</v>
      </c>
      <c r="V75" s="130"/>
      <c r="W75" s="130"/>
      <c r="X75" s="130"/>
      <c r="Y75" s="130"/>
      <c r="Z75" s="130"/>
      <c r="AA75" s="130"/>
    </row>
    <row r="76" spans="1:27" ht="14.6">
      <c r="A76" s="126" t="s">
        <v>468</v>
      </c>
      <c r="B76" s="126" t="s">
        <v>5613</v>
      </c>
      <c r="C76" s="126" t="s">
        <v>5614</v>
      </c>
      <c r="D76" s="126" t="s">
        <v>5615</v>
      </c>
      <c r="E76" s="127" t="s">
        <v>5296</v>
      </c>
      <c r="F76" s="127"/>
      <c r="G76" s="127"/>
      <c r="H76" s="127"/>
      <c r="I76" s="127"/>
      <c r="J76" s="127"/>
      <c r="K76" s="128" t="s">
        <v>5194</v>
      </c>
      <c r="L76" s="128" t="s">
        <v>5195</v>
      </c>
      <c r="M76" s="128"/>
      <c r="N76" s="128"/>
      <c r="O76" s="128" t="s">
        <v>5208</v>
      </c>
      <c r="P76" s="128"/>
      <c r="Q76" s="128" t="s">
        <v>5197</v>
      </c>
      <c r="R76" s="128" t="s">
        <v>5208</v>
      </c>
      <c r="S76" s="128"/>
      <c r="T76" s="130"/>
      <c r="U76" s="130" t="s">
        <v>5299</v>
      </c>
      <c r="V76" s="130"/>
      <c r="W76" s="130"/>
      <c r="X76" s="130"/>
      <c r="Y76" s="130"/>
      <c r="Z76" s="130"/>
      <c r="AA76" s="130"/>
    </row>
    <row r="77" spans="1:27" ht="24.9">
      <c r="A77" s="126" t="s">
        <v>468</v>
      </c>
      <c r="B77" s="126" t="s">
        <v>5616</v>
      </c>
      <c r="C77" s="126" t="s">
        <v>5617</v>
      </c>
      <c r="D77" s="126" t="s">
        <v>5618</v>
      </c>
      <c r="E77" s="127" t="s">
        <v>5296</v>
      </c>
      <c r="F77" s="127"/>
      <c r="G77" s="127"/>
      <c r="H77" s="127" t="s">
        <v>5619</v>
      </c>
      <c r="I77" s="127" t="s">
        <v>5620</v>
      </c>
      <c r="J77" s="127" t="s">
        <v>5617</v>
      </c>
      <c r="K77" s="142" t="s">
        <v>5194</v>
      </c>
      <c r="L77" s="142" t="s">
        <v>5195</v>
      </c>
      <c r="M77" s="142" t="s">
        <v>5228</v>
      </c>
      <c r="N77" s="142"/>
      <c r="O77" s="142" t="s">
        <v>5208</v>
      </c>
      <c r="P77" s="142"/>
      <c r="Q77" s="142" t="s">
        <v>5197</v>
      </c>
      <c r="R77" s="142" t="s">
        <v>5208</v>
      </c>
      <c r="S77" s="142"/>
      <c r="T77" s="143" t="s">
        <v>5621</v>
      </c>
      <c r="U77" s="144" t="s">
        <v>5299</v>
      </c>
      <c r="V77" s="144"/>
      <c r="W77" s="144"/>
      <c r="X77" s="144"/>
      <c r="Y77" s="144"/>
      <c r="Z77" s="144"/>
      <c r="AA77" s="144"/>
    </row>
    <row r="78" spans="1:27" ht="14.6">
      <c r="A78" s="126" t="s">
        <v>468</v>
      </c>
      <c r="B78" s="126" t="s">
        <v>5622</v>
      </c>
      <c r="C78" s="126" t="s">
        <v>5623</v>
      </c>
      <c r="D78" s="126" t="s">
        <v>5624</v>
      </c>
      <c r="E78" s="127" t="s">
        <v>5457</v>
      </c>
      <c r="G78" s="127"/>
      <c r="H78" s="127" t="s">
        <v>5625</v>
      </c>
      <c r="I78" s="127"/>
      <c r="J78" s="127"/>
      <c r="K78" s="128" t="s">
        <v>5194</v>
      </c>
      <c r="L78" s="128" t="s">
        <v>5207</v>
      </c>
      <c r="M78" s="128"/>
      <c r="N78" s="128"/>
      <c r="O78" s="128" t="s">
        <v>5345</v>
      </c>
      <c r="P78" s="128"/>
      <c r="Q78" s="128" t="s">
        <v>5197</v>
      </c>
      <c r="R78" s="128"/>
      <c r="S78" s="128"/>
      <c r="T78" s="145" t="s">
        <v>5626</v>
      </c>
      <c r="U78" s="128" t="s">
        <v>5299</v>
      </c>
      <c r="V78" s="130"/>
      <c r="W78" s="130"/>
      <c r="X78" s="130"/>
      <c r="Y78" s="130"/>
      <c r="Z78" s="130"/>
      <c r="AA78" s="130"/>
    </row>
    <row r="79" spans="1:27" ht="29.15">
      <c r="A79" s="126" t="s">
        <v>468</v>
      </c>
      <c r="B79" s="131" t="s">
        <v>5627</v>
      </c>
      <c r="C79" s="126" t="s">
        <v>5623</v>
      </c>
      <c r="D79" s="6" t="s">
        <v>5628</v>
      </c>
      <c r="E79" s="127" t="s">
        <v>5213</v>
      </c>
      <c r="F79" s="127"/>
      <c r="G79" s="127"/>
      <c r="H79" s="127"/>
      <c r="I79" s="127"/>
      <c r="J79" s="127"/>
      <c r="K79" s="128" t="s">
        <v>5194</v>
      </c>
      <c r="L79" s="128" t="s">
        <v>5207</v>
      </c>
      <c r="M79" s="128"/>
      <c r="N79" s="128"/>
      <c r="O79" s="128" t="s">
        <v>5351</v>
      </c>
      <c r="P79" s="128"/>
      <c r="Q79" s="128" t="s">
        <v>5197</v>
      </c>
      <c r="R79" s="128"/>
      <c r="S79" s="128"/>
      <c r="T79" s="145" t="s">
        <v>5629</v>
      </c>
      <c r="U79" s="128" t="s">
        <v>5213</v>
      </c>
      <c r="V79" s="128"/>
      <c r="W79" s="133"/>
      <c r="X79" s="128"/>
      <c r="Y79" s="128"/>
      <c r="Z79" s="130"/>
      <c r="AA79" s="130"/>
    </row>
    <row r="80" spans="1:27" ht="29.15">
      <c r="A80" s="126" t="s">
        <v>468</v>
      </c>
      <c r="B80" s="128" t="s">
        <v>5630</v>
      </c>
      <c r="C80" s="128" t="s">
        <v>5631</v>
      </c>
      <c r="D80" s="128" t="s">
        <v>5632</v>
      </c>
      <c r="E80" s="128" t="s">
        <v>5193</v>
      </c>
      <c r="F80" s="127"/>
      <c r="G80" s="127"/>
      <c r="H80" s="127"/>
      <c r="I80" s="127"/>
      <c r="J80" s="127"/>
      <c r="K80" s="128" t="s">
        <v>5194</v>
      </c>
      <c r="L80" s="128"/>
      <c r="M80" s="128"/>
      <c r="N80" s="128"/>
      <c r="O80" s="128"/>
      <c r="P80" s="128"/>
      <c r="Q80" s="128" t="s">
        <v>5200</v>
      </c>
      <c r="R80" s="128"/>
      <c r="S80" s="128"/>
      <c r="T80" s="129" t="s">
        <v>5633</v>
      </c>
      <c r="U80" s="128" t="s">
        <v>5202</v>
      </c>
      <c r="V80" s="130"/>
      <c r="W80" s="130"/>
      <c r="X80" s="130"/>
      <c r="Y80" s="130"/>
      <c r="Z80" s="130"/>
      <c r="AA80" s="130"/>
    </row>
    <row r="81" spans="1:27" ht="14.6">
      <c r="A81" s="126" t="s">
        <v>468</v>
      </c>
      <c r="B81" s="131" t="s">
        <v>5634</v>
      </c>
      <c r="C81" s="131" t="s">
        <v>5635</v>
      </c>
      <c r="D81" s="126" t="s">
        <v>5636</v>
      </c>
      <c r="E81" s="127" t="s">
        <v>5296</v>
      </c>
      <c r="F81" s="127"/>
      <c r="G81" s="127"/>
      <c r="H81" s="127" t="s">
        <v>5637</v>
      </c>
      <c r="I81" s="127" t="s">
        <v>5635</v>
      </c>
      <c r="J81" s="127"/>
      <c r="K81" s="128" t="s">
        <v>5194</v>
      </c>
      <c r="L81" s="128" t="s">
        <v>5195</v>
      </c>
      <c r="M81" s="128"/>
      <c r="N81" s="128"/>
      <c r="O81" s="128" t="s">
        <v>5208</v>
      </c>
      <c r="P81" s="128"/>
      <c r="Q81" s="128" t="s">
        <v>5197</v>
      </c>
      <c r="R81" s="128" t="s">
        <v>5208</v>
      </c>
      <c r="S81" s="128"/>
      <c r="T81" s="130"/>
      <c r="U81" s="130" t="s">
        <v>5299</v>
      </c>
      <c r="V81" s="128" t="s">
        <v>5279</v>
      </c>
      <c r="W81" s="133" t="s">
        <v>5638</v>
      </c>
      <c r="X81" s="130"/>
      <c r="Y81" s="130"/>
      <c r="Z81" s="130"/>
      <c r="AA81" s="130"/>
    </row>
    <row r="82" spans="1:27" ht="14.6">
      <c r="A82" s="126" t="s">
        <v>468</v>
      </c>
      <c r="B82" s="126" t="s">
        <v>5639</v>
      </c>
      <c r="C82" s="126" t="s">
        <v>5640</v>
      </c>
      <c r="D82" s="126" t="s">
        <v>5641</v>
      </c>
      <c r="E82" s="127" t="s">
        <v>5193</v>
      </c>
      <c r="F82" s="127"/>
      <c r="G82" s="127"/>
      <c r="H82" s="127"/>
      <c r="I82" s="127"/>
      <c r="J82" s="127"/>
      <c r="K82" s="128" t="s">
        <v>5194</v>
      </c>
      <c r="L82" s="128" t="s">
        <v>5195</v>
      </c>
      <c r="M82" s="128" t="s">
        <v>5216</v>
      </c>
      <c r="N82" s="128" t="s">
        <v>5197</v>
      </c>
      <c r="O82" s="128" t="s">
        <v>5351</v>
      </c>
      <c r="P82" s="128"/>
      <c r="Q82" s="128" t="s">
        <v>5200</v>
      </c>
      <c r="R82" s="128" t="s">
        <v>5208</v>
      </c>
      <c r="S82" s="128"/>
      <c r="T82" s="130"/>
      <c r="U82" s="128" t="s">
        <v>5202</v>
      </c>
      <c r="V82" s="130"/>
      <c r="W82" s="130"/>
      <c r="X82" s="130"/>
      <c r="Y82" s="130"/>
      <c r="Z82" s="130"/>
      <c r="AA82" s="130"/>
    </row>
    <row r="83" spans="1:27" ht="14.6">
      <c r="A83" s="126" t="s">
        <v>468</v>
      </c>
      <c r="B83" s="131" t="s">
        <v>5642</v>
      </c>
      <c r="C83" s="131" t="s">
        <v>5643</v>
      </c>
      <c r="D83" s="126" t="s">
        <v>5522</v>
      </c>
      <c r="E83" s="127" t="s">
        <v>5255</v>
      </c>
      <c r="F83" s="127"/>
      <c r="G83" s="127"/>
      <c r="H83" s="127" t="s">
        <v>5644</v>
      </c>
      <c r="I83" s="127" t="s">
        <v>5643</v>
      </c>
      <c r="J83" s="127" t="s">
        <v>5643</v>
      </c>
      <c r="K83" s="128" t="s">
        <v>5227</v>
      </c>
      <c r="L83" s="128" t="s">
        <v>5195</v>
      </c>
      <c r="M83" s="128"/>
      <c r="N83" s="128"/>
      <c r="O83" s="128" t="s">
        <v>5208</v>
      </c>
      <c r="P83" s="128"/>
      <c r="Q83" s="128" t="s">
        <v>5200</v>
      </c>
      <c r="R83" s="128" t="s">
        <v>5208</v>
      </c>
      <c r="S83" s="128"/>
      <c r="T83" s="130"/>
      <c r="U83" s="128" t="s">
        <v>5230</v>
      </c>
      <c r="V83" s="128" t="s">
        <v>5645</v>
      </c>
      <c r="W83" s="133" t="s">
        <v>5646</v>
      </c>
      <c r="X83" s="128" t="s">
        <v>5647</v>
      </c>
      <c r="Y83" s="128" t="s">
        <v>5648</v>
      </c>
      <c r="Z83" s="130"/>
      <c r="AA83" s="130"/>
    </row>
    <row r="84" spans="1:27" ht="14.6">
      <c r="A84" s="126" t="s">
        <v>468</v>
      </c>
      <c r="B84" s="126" t="s">
        <v>5649</v>
      </c>
      <c r="C84" s="126" t="s">
        <v>5650</v>
      </c>
      <c r="D84" s="126" t="s">
        <v>5651</v>
      </c>
      <c r="E84" s="127" t="s">
        <v>5206</v>
      </c>
      <c r="F84" s="127"/>
      <c r="G84" s="127"/>
      <c r="H84" s="127"/>
      <c r="I84" s="127"/>
      <c r="J84" s="127"/>
      <c r="K84" s="128" t="s">
        <v>5194</v>
      </c>
      <c r="L84" s="128" t="s">
        <v>5207</v>
      </c>
      <c r="M84" s="128"/>
      <c r="N84" s="128"/>
      <c r="O84" s="128" t="s">
        <v>5208</v>
      </c>
      <c r="P84" s="128"/>
      <c r="Q84" s="128" t="s">
        <v>5200</v>
      </c>
      <c r="R84" s="130"/>
      <c r="S84" s="128"/>
      <c r="T84" s="130"/>
      <c r="U84" s="128" t="s">
        <v>5206</v>
      </c>
      <c r="V84" s="130"/>
      <c r="W84" s="130"/>
      <c r="X84" s="130"/>
      <c r="Y84" s="130"/>
      <c r="Z84" s="130"/>
      <c r="AA84" s="130"/>
    </row>
    <row r="85" spans="1:27" ht="14.6">
      <c r="A85" s="126" t="s">
        <v>468</v>
      </c>
      <c r="B85" s="128" t="s">
        <v>5652</v>
      </c>
      <c r="C85" s="128" t="s">
        <v>5653</v>
      </c>
      <c r="D85" s="128" t="s">
        <v>5654</v>
      </c>
      <c r="E85" s="128" t="s">
        <v>5296</v>
      </c>
      <c r="F85" s="128"/>
      <c r="G85" s="128" t="s">
        <v>5655</v>
      </c>
      <c r="H85" s="128" t="s">
        <v>5656</v>
      </c>
      <c r="I85" s="126"/>
      <c r="J85" s="146"/>
      <c r="K85" s="128" t="s">
        <v>5194</v>
      </c>
      <c r="L85" s="128" t="s">
        <v>5195</v>
      </c>
      <c r="M85" s="128" t="s">
        <v>5228</v>
      </c>
      <c r="N85" s="130"/>
      <c r="O85" s="130" t="s">
        <v>5208</v>
      </c>
      <c r="P85" s="128"/>
      <c r="Q85" s="128" t="s">
        <v>5197</v>
      </c>
      <c r="R85" s="128" t="s">
        <v>5208</v>
      </c>
      <c r="S85" s="128"/>
      <c r="T85" s="129" t="s">
        <v>5657</v>
      </c>
      <c r="U85" s="130" t="s">
        <v>5299</v>
      </c>
      <c r="V85" s="133"/>
      <c r="W85" s="133"/>
      <c r="X85" s="130"/>
      <c r="Y85" s="130"/>
      <c r="Z85" s="130"/>
      <c r="AA85" s="130"/>
    </row>
    <row r="86" spans="1:27" ht="29.15">
      <c r="A86" s="126" t="s">
        <v>468</v>
      </c>
      <c r="B86" s="131" t="s">
        <v>5658</v>
      </c>
      <c r="C86" s="131" t="s">
        <v>5659</v>
      </c>
      <c r="D86" s="126" t="s">
        <v>5660</v>
      </c>
      <c r="E86" s="131" t="s">
        <v>5661</v>
      </c>
      <c r="F86" s="127"/>
      <c r="G86" s="127" t="s">
        <v>5662</v>
      </c>
      <c r="H86" s="127" t="s">
        <v>5663</v>
      </c>
      <c r="I86" s="131" t="s">
        <v>5664</v>
      </c>
      <c r="J86" s="127"/>
      <c r="K86" s="128" t="s">
        <v>5227</v>
      </c>
      <c r="L86" s="128" t="s">
        <v>5207</v>
      </c>
      <c r="M86" s="128"/>
      <c r="N86" s="128"/>
      <c r="O86" s="128" t="s">
        <v>5512</v>
      </c>
      <c r="P86" s="128"/>
      <c r="Q86" s="128" t="s">
        <v>5200</v>
      </c>
      <c r="R86" s="128" t="s">
        <v>5460</v>
      </c>
      <c r="S86" s="128"/>
      <c r="T86" s="130"/>
      <c r="U86" s="128" t="s">
        <v>5665</v>
      </c>
      <c r="V86" s="133" t="s">
        <v>5279</v>
      </c>
      <c r="W86" s="133" t="s">
        <v>5666</v>
      </c>
      <c r="X86" s="130"/>
      <c r="Y86" s="130"/>
      <c r="Z86" s="130"/>
      <c r="AA86" s="130"/>
    </row>
    <row r="87" spans="1:27" ht="29.15">
      <c r="A87" s="147" t="s">
        <v>468</v>
      </c>
      <c r="B87" s="148" t="s">
        <v>5667</v>
      </c>
      <c r="C87" s="148" t="s">
        <v>5668</v>
      </c>
      <c r="D87" s="147" t="s">
        <v>5669</v>
      </c>
      <c r="E87" s="149" t="s">
        <v>5234</v>
      </c>
      <c r="F87" s="149" t="s">
        <v>5670</v>
      </c>
      <c r="G87" s="149" t="s">
        <v>5671</v>
      </c>
      <c r="H87" s="149" t="s">
        <v>5672</v>
      </c>
      <c r="I87" s="127"/>
      <c r="J87" s="127"/>
      <c r="K87" s="128" t="s">
        <v>5333</v>
      </c>
      <c r="L87" s="128" t="s">
        <v>5207</v>
      </c>
      <c r="M87" s="128"/>
      <c r="N87" s="128"/>
      <c r="O87" s="128" t="s">
        <v>5234</v>
      </c>
      <c r="P87" s="128"/>
      <c r="Q87" s="128" t="s">
        <v>5200</v>
      </c>
      <c r="R87" s="128" t="s">
        <v>5460</v>
      </c>
      <c r="S87" s="128"/>
      <c r="T87" s="145" t="s">
        <v>5673</v>
      </c>
      <c r="U87" s="128" t="s">
        <v>5238</v>
      </c>
      <c r="V87" s="130"/>
      <c r="W87" s="130"/>
      <c r="X87" s="130"/>
      <c r="Y87" s="130"/>
      <c r="Z87" s="130"/>
      <c r="AA87" s="130"/>
    </row>
    <row r="88" spans="1:27" ht="14.6">
      <c r="A88" s="147" t="s">
        <v>468</v>
      </c>
      <c r="B88" s="148" t="s">
        <v>5674</v>
      </c>
      <c r="C88" s="148" t="s">
        <v>5675</v>
      </c>
      <c r="D88" s="147" t="s">
        <v>5676</v>
      </c>
      <c r="E88" s="149" t="s">
        <v>5444</v>
      </c>
      <c r="F88" s="149"/>
      <c r="G88" s="149"/>
      <c r="H88" s="149" t="s">
        <v>5677</v>
      </c>
      <c r="I88" s="127"/>
      <c r="J88" s="127"/>
      <c r="K88" s="128" t="s">
        <v>5333</v>
      </c>
      <c r="L88" s="128" t="s">
        <v>5207</v>
      </c>
      <c r="M88" s="128"/>
      <c r="N88" s="128"/>
      <c r="O88" s="128" t="s">
        <v>5234</v>
      </c>
      <c r="P88" s="128"/>
      <c r="Q88" s="128" t="s">
        <v>5200</v>
      </c>
      <c r="R88" s="128" t="s">
        <v>5460</v>
      </c>
      <c r="S88" s="128"/>
      <c r="T88" s="145" t="s">
        <v>5678</v>
      </c>
      <c r="U88" s="128" t="s">
        <v>5286</v>
      </c>
      <c r="V88" s="130"/>
      <c r="W88" s="130"/>
      <c r="X88" s="130"/>
      <c r="Y88" s="130"/>
      <c r="Z88" s="130"/>
      <c r="AA88" s="130"/>
    </row>
    <row r="89" spans="1:27" ht="31.75">
      <c r="A89" s="147" t="s">
        <v>468</v>
      </c>
      <c r="B89" s="148" t="s">
        <v>5679</v>
      </c>
      <c r="C89" s="148" t="s">
        <v>5680</v>
      </c>
      <c r="D89" s="150" t="s">
        <v>5681</v>
      </c>
      <c r="E89" s="149"/>
      <c r="F89" s="149"/>
      <c r="G89" s="149"/>
      <c r="H89" s="149" t="s">
        <v>5682</v>
      </c>
      <c r="I89" s="127"/>
      <c r="J89" s="127"/>
      <c r="K89" s="128" t="s">
        <v>5333</v>
      </c>
      <c r="L89" s="128" t="s">
        <v>5207</v>
      </c>
      <c r="M89" s="128"/>
      <c r="N89" s="128"/>
      <c r="O89" s="128" t="s">
        <v>5234</v>
      </c>
      <c r="P89" s="128"/>
      <c r="Q89" s="128" t="s">
        <v>5200</v>
      </c>
      <c r="R89" s="128" t="s">
        <v>5460</v>
      </c>
      <c r="S89" s="128"/>
      <c r="T89" s="145" t="s">
        <v>5683</v>
      </c>
      <c r="U89" s="128" t="s">
        <v>5286</v>
      </c>
      <c r="V89" s="130"/>
      <c r="W89" s="130"/>
      <c r="X89" s="130"/>
      <c r="Y89" s="130"/>
      <c r="Z89" s="130"/>
      <c r="AA89" s="130"/>
    </row>
    <row r="90" spans="1:27" ht="14.6">
      <c r="A90" s="147" t="s">
        <v>468</v>
      </c>
      <c r="B90" s="148" t="s">
        <v>5684</v>
      </c>
      <c r="C90" s="148" t="s">
        <v>5685</v>
      </c>
      <c r="D90" s="147" t="s">
        <v>5686</v>
      </c>
      <c r="E90" s="149" t="s">
        <v>5234</v>
      </c>
      <c r="F90" s="149"/>
      <c r="G90" s="149"/>
      <c r="H90" s="149" t="s">
        <v>5687</v>
      </c>
      <c r="I90" s="127"/>
      <c r="J90" s="127"/>
      <c r="K90" s="128" t="s">
        <v>5333</v>
      </c>
      <c r="L90" s="128" t="s">
        <v>5207</v>
      </c>
      <c r="M90" s="128"/>
      <c r="N90" s="128"/>
      <c r="O90" s="128" t="s">
        <v>5234</v>
      </c>
      <c r="P90" s="128"/>
      <c r="Q90" s="128" t="s">
        <v>5200</v>
      </c>
      <c r="R90" s="128" t="s">
        <v>5460</v>
      </c>
      <c r="S90" s="128"/>
      <c r="T90" s="145" t="s">
        <v>5688</v>
      </c>
      <c r="U90" s="128" t="s">
        <v>5238</v>
      </c>
      <c r="V90" s="130"/>
      <c r="W90" s="130"/>
      <c r="X90" s="130"/>
      <c r="Y90" s="130"/>
      <c r="Z90" s="130"/>
      <c r="AA90" s="130"/>
    </row>
    <row r="91" spans="1:27" ht="14.6">
      <c r="A91" s="147" t="s">
        <v>468</v>
      </c>
      <c r="B91" s="148" t="s">
        <v>5689</v>
      </c>
      <c r="C91" s="148" t="s">
        <v>5690</v>
      </c>
      <c r="D91" s="147" t="s">
        <v>5691</v>
      </c>
      <c r="E91" s="149" t="s">
        <v>5234</v>
      </c>
      <c r="F91" s="149"/>
      <c r="G91" s="149"/>
      <c r="H91" s="149" t="s">
        <v>5692</v>
      </c>
      <c r="I91" s="127"/>
      <c r="J91" s="127"/>
      <c r="K91" s="128" t="s">
        <v>5333</v>
      </c>
      <c r="L91" s="128" t="s">
        <v>5207</v>
      </c>
      <c r="M91" s="128"/>
      <c r="N91" s="128"/>
      <c r="O91" s="128" t="s">
        <v>5234</v>
      </c>
      <c r="P91" s="128"/>
      <c r="Q91" s="128" t="s">
        <v>5200</v>
      </c>
      <c r="R91" s="128" t="s">
        <v>5460</v>
      </c>
      <c r="S91" s="128"/>
      <c r="T91" s="145" t="s">
        <v>5693</v>
      </c>
      <c r="U91" s="128" t="s">
        <v>5238</v>
      </c>
      <c r="V91" s="130"/>
      <c r="W91" s="130"/>
      <c r="X91" s="130"/>
      <c r="Y91" s="130"/>
      <c r="Z91" s="130"/>
      <c r="AA91" s="130"/>
    </row>
    <row r="92" spans="1:27" ht="24.9">
      <c r="A92" s="126" t="s">
        <v>468</v>
      </c>
      <c r="B92" s="131" t="s">
        <v>5694</v>
      </c>
      <c r="C92" s="131" t="s">
        <v>5695</v>
      </c>
      <c r="D92" s="126" t="s">
        <v>5696</v>
      </c>
      <c r="E92" s="135" t="s">
        <v>5697</v>
      </c>
      <c r="F92" s="127"/>
      <c r="G92" s="127"/>
      <c r="H92" s="127" t="s">
        <v>5698</v>
      </c>
      <c r="I92" s="135" t="s">
        <v>5695</v>
      </c>
      <c r="J92" s="127"/>
      <c r="K92" s="128" t="s">
        <v>5194</v>
      </c>
      <c r="L92" s="128" t="s">
        <v>5195</v>
      </c>
      <c r="M92" s="128" t="s">
        <v>5216</v>
      </c>
      <c r="N92" s="128"/>
      <c r="O92" s="128" t="s">
        <v>5208</v>
      </c>
      <c r="P92" s="128"/>
      <c r="Q92" s="128" t="s">
        <v>5200</v>
      </c>
      <c r="R92" s="128" t="s">
        <v>5208</v>
      </c>
      <c r="S92" s="128"/>
      <c r="T92" s="130"/>
      <c r="U92" s="128" t="s">
        <v>5230</v>
      </c>
      <c r="V92" s="130"/>
      <c r="W92" s="130"/>
      <c r="X92" s="130"/>
      <c r="Y92" s="130"/>
      <c r="Z92" s="130"/>
      <c r="AA92" s="130"/>
    </row>
    <row r="93" spans="1:27" ht="14.6">
      <c r="A93" s="126" t="s">
        <v>468</v>
      </c>
      <c r="B93" s="126" t="s">
        <v>5699</v>
      </c>
      <c r="C93" s="126" t="s">
        <v>5700</v>
      </c>
      <c r="D93" s="126" t="s">
        <v>5701</v>
      </c>
      <c r="E93" s="127" t="s">
        <v>5193</v>
      </c>
      <c r="F93" s="127"/>
      <c r="G93" s="127"/>
      <c r="H93" s="127"/>
      <c r="I93" s="127"/>
      <c r="J93" s="127"/>
      <c r="K93" s="128" t="s">
        <v>5194</v>
      </c>
      <c r="L93" s="128" t="s">
        <v>5195</v>
      </c>
      <c r="M93" s="128"/>
      <c r="N93" s="128"/>
      <c r="O93" s="128" t="s">
        <v>5234</v>
      </c>
      <c r="P93" s="128"/>
      <c r="Q93" s="128" t="s">
        <v>5200</v>
      </c>
      <c r="R93" s="128" t="s">
        <v>5208</v>
      </c>
      <c r="S93" s="128"/>
      <c r="T93" s="130"/>
      <c r="U93" s="128" t="s">
        <v>5202</v>
      </c>
      <c r="V93" s="130"/>
      <c r="W93" s="130"/>
      <c r="X93" s="130"/>
      <c r="Y93" s="130"/>
      <c r="Z93" s="130"/>
      <c r="AA93" s="130"/>
    </row>
    <row r="94" spans="1:27" ht="14.6">
      <c r="A94" s="126" t="s">
        <v>468</v>
      </c>
      <c r="B94" s="126" t="s">
        <v>5702</v>
      </c>
      <c r="C94" s="126" t="s">
        <v>5703</v>
      </c>
      <c r="D94" s="126" t="s">
        <v>5704</v>
      </c>
      <c r="E94" s="127" t="s">
        <v>5336</v>
      </c>
      <c r="F94" s="127"/>
      <c r="G94" s="127" t="s">
        <v>5705</v>
      </c>
      <c r="H94" s="127" t="s">
        <v>368</v>
      </c>
      <c r="I94" s="127" t="s">
        <v>5706</v>
      </c>
      <c r="J94" s="127"/>
      <c r="K94" s="128" t="s">
        <v>5194</v>
      </c>
      <c r="L94" s="128" t="s">
        <v>5207</v>
      </c>
      <c r="M94" s="128"/>
      <c r="N94" s="128"/>
      <c r="O94" s="128" t="s">
        <v>5208</v>
      </c>
      <c r="P94" s="128"/>
      <c r="Q94" s="128" t="s">
        <v>5200</v>
      </c>
      <c r="R94" s="128" t="s">
        <v>5236</v>
      </c>
      <c r="S94" s="128"/>
      <c r="T94" s="129" t="s">
        <v>5707</v>
      </c>
      <c r="U94" s="128" t="s">
        <v>5339</v>
      </c>
      <c r="V94" s="130"/>
      <c r="W94" s="130"/>
      <c r="X94" s="130"/>
      <c r="Y94" s="130"/>
      <c r="Z94" s="130"/>
      <c r="AA94" s="130"/>
    </row>
    <row r="95" spans="1:27" ht="14.6">
      <c r="A95" s="126" t="s">
        <v>468</v>
      </c>
      <c r="B95" s="126" t="s">
        <v>5708</v>
      </c>
      <c r="C95" s="126" t="s">
        <v>5709</v>
      </c>
      <c r="D95" s="126" t="s">
        <v>5710</v>
      </c>
      <c r="E95" s="127" t="s">
        <v>5336</v>
      </c>
      <c r="F95" s="127"/>
      <c r="G95" s="127"/>
      <c r="H95" s="127"/>
      <c r="I95" s="127"/>
      <c r="J95" s="127"/>
      <c r="K95" s="128" t="s">
        <v>5194</v>
      </c>
      <c r="L95" s="128" t="s">
        <v>5207</v>
      </c>
      <c r="M95" s="128"/>
      <c r="N95" s="128"/>
      <c r="O95" s="128" t="s">
        <v>5208</v>
      </c>
      <c r="P95" s="128"/>
      <c r="Q95" s="128" t="s">
        <v>5200</v>
      </c>
      <c r="R95" s="128"/>
      <c r="S95" s="128"/>
      <c r="T95" s="130"/>
      <c r="U95" s="128" t="s">
        <v>5339</v>
      </c>
      <c r="V95" s="130"/>
      <c r="W95" s="130"/>
      <c r="X95" s="130"/>
      <c r="Y95" s="130"/>
      <c r="Z95" s="130"/>
      <c r="AA95" s="130"/>
    </row>
    <row r="96" spans="1:27" ht="29.25" customHeight="1">
      <c r="A96" s="126" t="s">
        <v>468</v>
      </c>
      <c r="B96" s="126" t="s">
        <v>5711</v>
      </c>
      <c r="C96" s="131" t="s">
        <v>5712</v>
      </c>
      <c r="D96" s="126" t="s">
        <v>5713</v>
      </c>
      <c r="E96" s="127" t="s">
        <v>5193</v>
      </c>
      <c r="F96" s="127"/>
      <c r="G96" s="127" t="s">
        <v>5714</v>
      </c>
      <c r="H96" s="127" t="s">
        <v>5715</v>
      </c>
      <c r="I96" s="127" t="s">
        <v>5712</v>
      </c>
      <c r="J96" s="127"/>
      <c r="K96" s="128" t="s">
        <v>5194</v>
      </c>
      <c r="L96" s="128" t="s">
        <v>5344</v>
      </c>
      <c r="M96" s="128" t="s">
        <v>5716</v>
      </c>
      <c r="N96" s="128" t="s">
        <v>5197</v>
      </c>
      <c r="O96" s="128" t="s">
        <v>5541</v>
      </c>
      <c r="P96" s="128"/>
      <c r="Q96" s="128" t="s">
        <v>5200</v>
      </c>
      <c r="R96" s="128" t="s">
        <v>5208</v>
      </c>
      <c r="S96" s="128" t="s">
        <v>5717</v>
      </c>
      <c r="T96" s="129" t="s">
        <v>5718</v>
      </c>
      <c r="U96" s="128" t="s">
        <v>5202</v>
      </c>
      <c r="V96" s="130"/>
      <c r="W96" s="130"/>
      <c r="X96" s="130"/>
      <c r="Y96" s="130"/>
      <c r="Z96" s="130"/>
      <c r="AA96" s="130"/>
    </row>
    <row r="97" spans="1:27" ht="37.299999999999997">
      <c r="A97" s="126" t="s">
        <v>468</v>
      </c>
      <c r="B97" s="146" t="s">
        <v>5719</v>
      </c>
      <c r="C97" s="146" t="s">
        <v>5720</v>
      </c>
      <c r="D97" s="146" t="s">
        <v>5721</v>
      </c>
      <c r="E97" s="146" t="s">
        <v>5721</v>
      </c>
      <c r="F97" s="146"/>
      <c r="G97" s="146" t="s">
        <v>5722</v>
      </c>
      <c r="H97" s="146"/>
      <c r="I97" s="146"/>
      <c r="J97" s="146"/>
      <c r="K97" s="146"/>
      <c r="L97" s="14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</row>
    <row r="98" spans="1:27" ht="14.6">
      <c r="A98" s="126" t="s">
        <v>468</v>
      </c>
      <c r="B98" s="128" t="s">
        <v>2299</v>
      </c>
      <c r="C98" s="128" t="s">
        <v>5723</v>
      </c>
      <c r="D98" s="128" t="s">
        <v>5724</v>
      </c>
      <c r="E98" s="128" t="s">
        <v>5193</v>
      </c>
      <c r="F98" s="127"/>
      <c r="G98" s="127"/>
      <c r="H98" s="127"/>
      <c r="I98" s="127"/>
      <c r="J98" s="127"/>
      <c r="K98" s="128" t="s">
        <v>5194</v>
      </c>
      <c r="L98" s="128"/>
      <c r="M98" s="128"/>
      <c r="N98" s="128" t="s">
        <v>5197</v>
      </c>
      <c r="O98" s="128" t="s">
        <v>5345</v>
      </c>
      <c r="P98" s="128"/>
      <c r="Q98" s="128" t="s">
        <v>5200</v>
      </c>
      <c r="R98" s="128" t="s">
        <v>5208</v>
      </c>
      <c r="S98" s="128"/>
      <c r="T98" s="130"/>
      <c r="U98" s="128" t="s">
        <v>5202</v>
      </c>
      <c r="V98" s="130"/>
      <c r="W98" s="130"/>
      <c r="X98" s="130"/>
      <c r="Y98" s="130"/>
      <c r="Z98" s="130"/>
      <c r="AA98" s="130"/>
    </row>
    <row r="99" spans="1:27" ht="14.6">
      <c r="A99" s="126" t="s">
        <v>468</v>
      </c>
      <c r="B99" s="126" t="s">
        <v>5725</v>
      </c>
      <c r="C99" s="126" t="s">
        <v>5726</v>
      </c>
      <c r="D99" s="126" t="s">
        <v>5359</v>
      </c>
      <c r="E99" s="127" t="s">
        <v>5193</v>
      </c>
      <c r="F99" s="127"/>
      <c r="G99" s="127"/>
      <c r="H99" s="127"/>
      <c r="I99" s="127"/>
      <c r="J99" s="127"/>
      <c r="K99" s="128" t="s">
        <v>5194</v>
      </c>
      <c r="L99" s="128" t="s">
        <v>5195</v>
      </c>
      <c r="M99" s="128"/>
      <c r="N99" s="128"/>
      <c r="O99" s="128" t="s">
        <v>5208</v>
      </c>
      <c r="P99" s="128"/>
      <c r="Q99" s="128" t="s">
        <v>5200</v>
      </c>
      <c r="R99" s="128" t="s">
        <v>5208</v>
      </c>
      <c r="S99" s="128"/>
      <c r="T99" s="130"/>
      <c r="U99" s="128" t="s">
        <v>5202</v>
      </c>
      <c r="V99" s="130"/>
      <c r="W99" s="130"/>
      <c r="X99" s="130"/>
      <c r="Y99" s="130"/>
      <c r="Z99" s="130"/>
      <c r="AA99" s="130"/>
    </row>
    <row r="100" spans="1:27" ht="14.6">
      <c r="A100" s="126" t="s">
        <v>468</v>
      </c>
      <c r="B100" s="126" t="s">
        <v>5727</v>
      </c>
      <c r="C100" s="126" t="s">
        <v>5728</v>
      </c>
      <c r="D100" s="126" t="s">
        <v>5729</v>
      </c>
      <c r="E100" s="127" t="s">
        <v>5206</v>
      </c>
      <c r="F100" s="127"/>
      <c r="G100" s="127"/>
      <c r="H100" s="127"/>
      <c r="I100" s="127"/>
      <c r="J100" s="127"/>
      <c r="K100" s="128" t="s">
        <v>5194</v>
      </c>
      <c r="L100" s="128" t="s">
        <v>5207</v>
      </c>
      <c r="M100" s="128"/>
      <c r="N100" s="128"/>
      <c r="O100" s="128" t="s">
        <v>5208</v>
      </c>
      <c r="P100" s="128"/>
      <c r="Q100" s="128" t="s">
        <v>5200</v>
      </c>
      <c r="R100" s="128"/>
      <c r="S100" s="128"/>
      <c r="T100" s="130"/>
      <c r="U100" s="128" t="s">
        <v>5206</v>
      </c>
      <c r="V100" s="130"/>
      <c r="W100" s="130"/>
      <c r="X100" s="130"/>
      <c r="Y100" s="130"/>
      <c r="Z100" s="130"/>
      <c r="AA100" s="130"/>
    </row>
    <row r="101" spans="1:27" ht="14.6">
      <c r="A101" s="126" t="s">
        <v>468</v>
      </c>
      <c r="B101" s="131" t="s">
        <v>5730</v>
      </c>
      <c r="C101" s="131" t="s">
        <v>5731</v>
      </c>
      <c r="D101" s="126" t="s">
        <v>5732</v>
      </c>
      <c r="E101" s="127" t="s">
        <v>5296</v>
      </c>
      <c r="F101" s="127"/>
      <c r="G101" s="127"/>
      <c r="H101" s="127" t="s">
        <v>5733</v>
      </c>
      <c r="I101" s="127" t="s">
        <v>5731</v>
      </c>
      <c r="J101" s="127"/>
      <c r="K101" s="128" t="s">
        <v>5194</v>
      </c>
      <c r="L101" s="128" t="s">
        <v>5195</v>
      </c>
      <c r="M101" s="128" t="s">
        <v>5216</v>
      </c>
      <c r="N101" s="128" t="s">
        <v>5197</v>
      </c>
      <c r="O101" s="128" t="s">
        <v>5208</v>
      </c>
      <c r="P101" s="128"/>
      <c r="Q101" s="128" t="s">
        <v>5197</v>
      </c>
      <c r="R101" s="128" t="s">
        <v>5208</v>
      </c>
      <c r="S101" s="128"/>
      <c r="T101" s="130"/>
      <c r="U101" s="130" t="s">
        <v>5299</v>
      </c>
      <c r="V101" s="130"/>
      <c r="W101" s="130"/>
      <c r="X101" s="130"/>
      <c r="Y101" s="130"/>
      <c r="Z101" s="130"/>
      <c r="AA101" s="130"/>
    </row>
    <row r="102" spans="1:27" ht="14.6">
      <c r="A102" s="126" t="s">
        <v>468</v>
      </c>
      <c r="B102" s="131" t="s">
        <v>5734</v>
      </c>
      <c r="C102" s="131" t="s">
        <v>5735</v>
      </c>
      <c r="D102" s="126" t="s">
        <v>5736</v>
      </c>
      <c r="E102" s="127" t="s">
        <v>5234</v>
      </c>
      <c r="F102" s="127"/>
      <c r="G102" s="127"/>
      <c r="H102" s="127" t="s">
        <v>5737</v>
      </c>
      <c r="I102" s="127" t="s">
        <v>5735</v>
      </c>
      <c r="J102" s="127"/>
      <c r="K102" s="128" t="s">
        <v>5194</v>
      </c>
      <c r="L102" s="128" t="s">
        <v>5207</v>
      </c>
      <c r="M102" s="128"/>
      <c r="N102" s="128"/>
      <c r="O102" s="128" t="s">
        <v>5234</v>
      </c>
      <c r="P102" s="128"/>
      <c r="Q102" s="128" t="s">
        <v>5200</v>
      </c>
      <c r="R102" s="128" t="s">
        <v>5236</v>
      </c>
      <c r="S102" s="128"/>
      <c r="T102" s="130"/>
      <c r="U102" s="128" t="s">
        <v>5238</v>
      </c>
      <c r="V102" s="130"/>
      <c r="W102" s="130"/>
      <c r="X102" s="130"/>
      <c r="Y102" s="130"/>
      <c r="Z102" s="130"/>
      <c r="AA102" s="130"/>
    </row>
    <row r="103" spans="1:27" ht="29.15">
      <c r="A103" s="126" t="s">
        <v>468</v>
      </c>
      <c r="B103" s="131" t="s">
        <v>5738</v>
      </c>
      <c r="C103" s="131" t="s">
        <v>5739</v>
      </c>
      <c r="D103" s="126" t="s">
        <v>5740</v>
      </c>
      <c r="E103" s="127" t="s">
        <v>5296</v>
      </c>
      <c r="F103" s="127"/>
      <c r="G103" s="127"/>
      <c r="H103" s="127" t="s">
        <v>174</v>
      </c>
      <c r="I103" s="127" t="s">
        <v>5741</v>
      </c>
      <c r="J103" s="127" t="s">
        <v>5741</v>
      </c>
      <c r="K103" s="128" t="s">
        <v>5194</v>
      </c>
      <c r="L103" s="128" t="s">
        <v>5195</v>
      </c>
      <c r="M103" s="128" t="s">
        <v>5228</v>
      </c>
      <c r="N103" s="128"/>
      <c r="O103" s="128" t="s">
        <v>5208</v>
      </c>
      <c r="P103" s="128"/>
      <c r="Q103" s="128" t="s">
        <v>5197</v>
      </c>
      <c r="R103" s="128" t="s">
        <v>5208</v>
      </c>
      <c r="S103" s="128"/>
      <c r="T103" s="129" t="s">
        <v>5742</v>
      </c>
      <c r="U103" s="130" t="s">
        <v>5299</v>
      </c>
      <c r="V103" s="128" t="s">
        <v>5279</v>
      </c>
      <c r="W103" s="133" t="s">
        <v>5743</v>
      </c>
      <c r="X103" s="130"/>
      <c r="Y103" s="130"/>
      <c r="Z103" s="130"/>
      <c r="AA103" s="130"/>
    </row>
    <row r="104" spans="1:27" ht="14.6">
      <c r="A104" s="126" t="s">
        <v>468</v>
      </c>
      <c r="B104" s="126" t="s">
        <v>5744</v>
      </c>
      <c r="C104" s="126" t="s">
        <v>5745</v>
      </c>
      <c r="D104" s="126" t="s">
        <v>5746</v>
      </c>
      <c r="E104" s="127" t="s">
        <v>5234</v>
      </c>
      <c r="F104" s="127"/>
      <c r="G104" s="127"/>
      <c r="H104" s="127"/>
      <c r="I104" s="127"/>
      <c r="J104" s="127"/>
      <c r="K104" s="128" t="s">
        <v>5194</v>
      </c>
      <c r="L104" s="128" t="s">
        <v>5207</v>
      </c>
      <c r="M104" s="128"/>
      <c r="N104" s="128"/>
      <c r="O104" s="128" t="s">
        <v>5234</v>
      </c>
      <c r="P104" s="128"/>
      <c r="Q104" s="128" t="s">
        <v>5200</v>
      </c>
      <c r="R104" s="128"/>
      <c r="S104" s="128"/>
      <c r="T104" s="130"/>
      <c r="U104" s="128" t="s">
        <v>5238</v>
      </c>
      <c r="V104" s="130"/>
      <c r="W104" s="130"/>
      <c r="X104" s="130"/>
      <c r="Y104" s="130"/>
      <c r="Z104" s="130"/>
      <c r="AA104" s="130"/>
    </row>
    <row r="105" spans="1:27" ht="14.6">
      <c r="A105" s="126" t="s">
        <v>468</v>
      </c>
      <c r="B105" s="126" t="s">
        <v>5747</v>
      </c>
      <c r="C105" s="126" t="s">
        <v>5748</v>
      </c>
      <c r="D105" s="126" t="s">
        <v>5749</v>
      </c>
      <c r="E105" s="127" t="s">
        <v>5193</v>
      </c>
      <c r="F105" s="127"/>
      <c r="G105" s="127"/>
      <c r="H105" s="127"/>
      <c r="I105" s="127"/>
      <c r="J105" s="127"/>
      <c r="K105" s="128" t="s">
        <v>5194</v>
      </c>
      <c r="L105" s="128" t="s">
        <v>5195</v>
      </c>
      <c r="M105" s="128"/>
      <c r="N105" s="128"/>
      <c r="O105" s="128" t="s">
        <v>5234</v>
      </c>
      <c r="P105" s="128"/>
      <c r="Q105" s="128" t="s">
        <v>5200</v>
      </c>
      <c r="R105" s="128" t="s">
        <v>5208</v>
      </c>
      <c r="S105" s="128"/>
      <c r="T105" s="130"/>
      <c r="U105" s="128" t="s">
        <v>5202</v>
      </c>
      <c r="V105" s="130"/>
      <c r="W105" s="130"/>
      <c r="X105" s="130"/>
      <c r="Y105" s="130"/>
      <c r="Z105" s="130"/>
      <c r="AA105" s="130"/>
    </row>
    <row r="106" spans="1:27" ht="24.9">
      <c r="A106" s="126" t="s">
        <v>468</v>
      </c>
      <c r="B106" s="131" t="s">
        <v>5750</v>
      </c>
      <c r="C106" s="131" t="s">
        <v>5751</v>
      </c>
      <c r="D106" s="126" t="s">
        <v>5752</v>
      </c>
      <c r="E106" s="127" t="s">
        <v>5255</v>
      </c>
      <c r="F106" s="127"/>
      <c r="G106" s="127"/>
      <c r="H106" s="127" t="s">
        <v>455</v>
      </c>
      <c r="I106" s="127" t="s">
        <v>5753</v>
      </c>
      <c r="J106" s="127" t="s">
        <v>5751</v>
      </c>
      <c r="K106" s="128" t="s">
        <v>5227</v>
      </c>
      <c r="L106" s="128" t="s">
        <v>5195</v>
      </c>
      <c r="M106" s="128"/>
      <c r="N106" s="128"/>
      <c r="O106" s="128" t="s">
        <v>5208</v>
      </c>
      <c r="P106" s="128" t="s">
        <v>5258</v>
      </c>
      <c r="Q106" s="128" t="s">
        <v>5200</v>
      </c>
      <c r="R106" s="128" t="s">
        <v>5208</v>
      </c>
      <c r="S106" s="128"/>
      <c r="T106" s="130"/>
      <c r="U106" s="128" t="s">
        <v>5230</v>
      </c>
      <c r="V106" s="128" t="s">
        <v>5754</v>
      </c>
      <c r="W106" s="133" t="s">
        <v>5755</v>
      </c>
      <c r="X106" s="130"/>
      <c r="Y106" s="130"/>
      <c r="Z106" s="130"/>
      <c r="AA106" s="130"/>
    </row>
    <row r="107" spans="1:27" ht="14.6">
      <c r="A107" s="126" t="s">
        <v>468</v>
      </c>
      <c r="B107" s="131" t="s">
        <v>5756</v>
      </c>
      <c r="C107" s="131" t="s">
        <v>5757</v>
      </c>
      <c r="D107" s="126" t="s">
        <v>5758</v>
      </c>
      <c r="E107" s="127" t="s">
        <v>5234</v>
      </c>
      <c r="F107" s="127"/>
      <c r="G107" s="127"/>
      <c r="H107" s="127" t="s">
        <v>5759</v>
      </c>
      <c r="I107" s="131" t="s">
        <v>5757</v>
      </c>
      <c r="J107" s="127"/>
      <c r="K107" s="128" t="s">
        <v>5333</v>
      </c>
      <c r="L107" s="128" t="s">
        <v>5195</v>
      </c>
      <c r="M107" s="128"/>
      <c r="N107" s="128"/>
      <c r="O107" s="128" t="s">
        <v>5234</v>
      </c>
      <c r="P107" s="128"/>
      <c r="Q107" s="128" t="s">
        <v>5200</v>
      </c>
      <c r="R107" s="128" t="s">
        <v>5760</v>
      </c>
      <c r="S107" s="128"/>
      <c r="T107" s="129" t="s">
        <v>5761</v>
      </c>
      <c r="U107" s="128" t="s">
        <v>5238</v>
      </c>
      <c r="V107" s="128" t="s">
        <v>5762</v>
      </c>
      <c r="W107" s="133" t="s">
        <v>5763</v>
      </c>
      <c r="X107" s="130"/>
      <c r="Y107" s="130"/>
      <c r="Z107" s="130"/>
      <c r="AA107" s="130"/>
    </row>
    <row r="108" spans="1:27" ht="24.9">
      <c r="A108" s="126" t="s">
        <v>468</v>
      </c>
      <c r="B108" s="131" t="s">
        <v>5764</v>
      </c>
      <c r="C108" s="131" t="s">
        <v>5765</v>
      </c>
      <c r="D108" s="126" t="s">
        <v>5766</v>
      </c>
      <c r="E108" s="127" t="s">
        <v>5767</v>
      </c>
      <c r="F108" s="127"/>
      <c r="G108" s="127" t="s">
        <v>5768</v>
      </c>
      <c r="H108" s="127" t="s">
        <v>5769</v>
      </c>
      <c r="I108" s="135" t="s">
        <v>5765</v>
      </c>
      <c r="J108" s="127"/>
      <c r="K108" s="128" t="s">
        <v>5194</v>
      </c>
      <c r="L108" s="128" t="s">
        <v>5195</v>
      </c>
      <c r="M108" s="128" t="s">
        <v>5770</v>
      </c>
      <c r="N108" s="128"/>
      <c r="O108" s="128" t="s">
        <v>5208</v>
      </c>
      <c r="P108" s="128"/>
      <c r="Q108" s="128" t="s">
        <v>5197</v>
      </c>
      <c r="R108" s="128" t="s">
        <v>5208</v>
      </c>
      <c r="S108" s="128"/>
      <c r="T108" s="130"/>
      <c r="U108" s="130" t="s">
        <v>5299</v>
      </c>
      <c r="V108" s="128" t="s">
        <v>5279</v>
      </c>
      <c r="W108" s="133" t="s">
        <v>5771</v>
      </c>
      <c r="X108" s="130"/>
      <c r="Y108" s="130"/>
      <c r="Z108" s="130"/>
      <c r="AA108" s="130"/>
    </row>
    <row r="109" spans="1:27" ht="29.15">
      <c r="A109" s="126" t="s">
        <v>468</v>
      </c>
      <c r="B109" s="126" t="s">
        <v>5772</v>
      </c>
      <c r="C109" s="126" t="s">
        <v>5773</v>
      </c>
      <c r="D109" s="126" t="s">
        <v>5774</v>
      </c>
      <c r="E109" s="127" t="s">
        <v>5491</v>
      </c>
      <c r="F109" s="127"/>
      <c r="G109" s="127"/>
      <c r="H109" s="127"/>
      <c r="I109" s="127"/>
      <c r="J109" s="127"/>
      <c r="K109" s="128" t="s">
        <v>5194</v>
      </c>
      <c r="L109" s="128" t="s">
        <v>5207</v>
      </c>
      <c r="M109" s="128"/>
      <c r="N109" s="128"/>
      <c r="O109" s="128" t="s">
        <v>5208</v>
      </c>
      <c r="P109" s="128"/>
      <c r="Q109" s="128" t="s">
        <v>5200</v>
      </c>
      <c r="R109" s="128"/>
      <c r="S109" s="128"/>
      <c r="T109" s="130"/>
      <c r="U109" s="128" t="s">
        <v>5665</v>
      </c>
      <c r="V109" s="130"/>
      <c r="W109" s="130"/>
      <c r="X109" s="130"/>
      <c r="Y109" s="130"/>
      <c r="Z109" s="130"/>
      <c r="AA109" s="130"/>
    </row>
    <row r="110" spans="1:27" ht="14.6">
      <c r="A110" s="126" t="s">
        <v>468</v>
      </c>
      <c r="B110" s="131" t="s">
        <v>5775</v>
      </c>
      <c r="C110" s="131" t="s">
        <v>5776</v>
      </c>
      <c r="D110" s="126" t="s">
        <v>5777</v>
      </c>
      <c r="E110" s="127" t="s">
        <v>5778</v>
      </c>
      <c r="F110" s="127"/>
      <c r="G110" s="127"/>
      <c r="H110" s="127" t="s">
        <v>5779</v>
      </c>
      <c r="I110" s="127" t="s">
        <v>5776</v>
      </c>
      <c r="J110" s="127" t="s">
        <v>5776</v>
      </c>
      <c r="K110" s="128" t="s">
        <v>5194</v>
      </c>
      <c r="L110" s="128" t="s">
        <v>5195</v>
      </c>
      <c r="M110" s="128"/>
      <c r="N110" s="128"/>
      <c r="O110" s="128" t="s">
        <v>5780</v>
      </c>
      <c r="P110" s="128" t="s">
        <v>5459</v>
      </c>
      <c r="Q110" s="128" t="s">
        <v>5200</v>
      </c>
      <c r="R110" s="128" t="s">
        <v>5781</v>
      </c>
      <c r="S110" s="128"/>
      <c r="T110" s="130"/>
      <c r="U110" s="130" t="s">
        <v>5461</v>
      </c>
      <c r="V110" s="128" t="s">
        <v>5782</v>
      </c>
      <c r="W110" s="133" t="s">
        <v>5783</v>
      </c>
      <c r="X110" s="130"/>
      <c r="Y110" s="130"/>
      <c r="Z110" s="130"/>
      <c r="AA110" s="130"/>
    </row>
    <row r="111" spans="1:27" ht="14.6">
      <c r="A111" s="126" t="s">
        <v>468</v>
      </c>
      <c r="B111" s="131" t="s">
        <v>5784</v>
      </c>
      <c r="C111" s="131" t="s">
        <v>5785</v>
      </c>
      <c r="D111" s="126" t="s">
        <v>5786</v>
      </c>
      <c r="E111" s="127" t="s">
        <v>5213</v>
      </c>
      <c r="F111" s="127"/>
      <c r="G111" s="127"/>
      <c r="H111" s="127" t="s">
        <v>5787</v>
      </c>
      <c r="I111" s="127" t="s">
        <v>5765</v>
      </c>
      <c r="J111" s="127"/>
      <c r="K111" s="128" t="s">
        <v>5194</v>
      </c>
      <c r="L111" s="128" t="s">
        <v>5207</v>
      </c>
      <c r="M111" s="128"/>
      <c r="N111" s="128"/>
      <c r="O111" s="128" t="s">
        <v>5217</v>
      </c>
      <c r="P111" s="128"/>
      <c r="Q111" s="128" t="s">
        <v>5197</v>
      </c>
      <c r="R111" s="128" t="s">
        <v>5208</v>
      </c>
      <c r="S111" s="128"/>
      <c r="T111" s="130"/>
      <c r="U111" s="128" t="s">
        <v>5219</v>
      </c>
      <c r="V111" s="130"/>
      <c r="W111" s="130"/>
      <c r="X111" s="130"/>
      <c r="Y111" s="130"/>
      <c r="Z111" s="130"/>
      <c r="AA111" s="130"/>
    </row>
    <row r="112" spans="1:27" ht="29.15">
      <c r="A112" s="126" t="s">
        <v>468</v>
      </c>
      <c r="B112" s="131" t="s">
        <v>5788</v>
      </c>
      <c r="C112" s="131" t="s">
        <v>5789</v>
      </c>
      <c r="D112" s="126" t="s">
        <v>5790</v>
      </c>
      <c r="E112" s="127" t="s">
        <v>5193</v>
      </c>
      <c r="F112" s="127"/>
      <c r="G112" s="127" t="s">
        <v>5791</v>
      </c>
      <c r="H112" s="127" t="s">
        <v>5792</v>
      </c>
      <c r="I112" s="131" t="s">
        <v>5793</v>
      </c>
      <c r="J112" s="127"/>
      <c r="K112" s="128" t="s">
        <v>5194</v>
      </c>
      <c r="L112" s="128" t="s">
        <v>5195</v>
      </c>
      <c r="M112" s="128"/>
      <c r="N112" s="128"/>
      <c r="O112" s="128" t="s">
        <v>5234</v>
      </c>
      <c r="P112" s="128"/>
      <c r="Q112" s="128" t="s">
        <v>5200</v>
      </c>
      <c r="R112" s="128" t="s">
        <v>5208</v>
      </c>
      <c r="S112" s="128"/>
      <c r="T112" s="129" t="s">
        <v>5794</v>
      </c>
      <c r="U112" s="128" t="s">
        <v>5202</v>
      </c>
      <c r="V112" s="128" t="s">
        <v>5279</v>
      </c>
      <c r="W112" s="133" t="s">
        <v>5795</v>
      </c>
      <c r="X112" s="130"/>
      <c r="Y112" s="130"/>
      <c r="Z112" s="130"/>
      <c r="AA112" s="130"/>
    </row>
    <row r="113" spans="1:27" ht="14.6">
      <c r="A113" s="126" t="s">
        <v>468</v>
      </c>
      <c r="B113" s="126" t="s">
        <v>5796</v>
      </c>
      <c r="C113" s="126" t="s">
        <v>5797</v>
      </c>
      <c r="D113" s="126" t="s">
        <v>5798</v>
      </c>
      <c r="E113" s="127" t="s">
        <v>5234</v>
      </c>
      <c r="F113" s="127"/>
      <c r="G113" s="127"/>
      <c r="H113" s="127"/>
      <c r="I113" s="135"/>
      <c r="J113" s="127"/>
      <c r="K113" s="128" t="s">
        <v>5194</v>
      </c>
      <c r="L113" s="128" t="s">
        <v>5195</v>
      </c>
      <c r="M113" s="128"/>
      <c r="N113" s="128"/>
      <c r="O113" s="128" t="s">
        <v>5234</v>
      </c>
      <c r="P113" s="128"/>
      <c r="Q113" s="128" t="s">
        <v>5200</v>
      </c>
      <c r="R113" s="128"/>
      <c r="S113" s="128"/>
      <c r="T113" s="130"/>
      <c r="U113" s="128" t="s">
        <v>5238</v>
      </c>
      <c r="V113" s="130"/>
      <c r="W113" s="130"/>
      <c r="X113" s="130"/>
      <c r="Y113" s="130"/>
      <c r="Z113" s="130"/>
      <c r="AA113" s="130"/>
    </row>
    <row r="114" spans="1:27" ht="14.6">
      <c r="A114" s="126" t="s">
        <v>468</v>
      </c>
      <c r="B114" s="126" t="s">
        <v>5799</v>
      </c>
      <c r="C114" s="126" t="s">
        <v>5800</v>
      </c>
      <c r="D114" s="126" t="s">
        <v>5801</v>
      </c>
      <c r="E114" s="127" t="s">
        <v>5255</v>
      </c>
      <c r="F114" s="127"/>
      <c r="G114" s="127"/>
      <c r="H114" s="127" t="s">
        <v>5802</v>
      </c>
      <c r="I114" s="131" t="s">
        <v>5803</v>
      </c>
      <c r="J114" s="127"/>
      <c r="K114" s="128" t="s">
        <v>5227</v>
      </c>
      <c r="L114" s="128" t="s">
        <v>5195</v>
      </c>
      <c r="M114" s="128"/>
      <c r="N114" s="128"/>
      <c r="O114" s="128" t="s">
        <v>5208</v>
      </c>
      <c r="P114" s="128"/>
      <c r="Q114" s="128" t="s">
        <v>5200</v>
      </c>
      <c r="R114" s="128" t="s">
        <v>5208</v>
      </c>
      <c r="S114" s="128"/>
      <c r="T114" s="129" t="s">
        <v>5804</v>
      </c>
      <c r="U114" s="128" t="s">
        <v>5230</v>
      </c>
      <c r="V114" s="130"/>
      <c r="W114" s="130"/>
      <c r="X114" s="130"/>
      <c r="Y114" s="130"/>
      <c r="Z114" s="130"/>
      <c r="AA114" s="130"/>
    </row>
    <row r="115" spans="1:27" ht="29.15">
      <c r="A115" s="126" t="s">
        <v>468</v>
      </c>
      <c r="B115" s="128" t="s">
        <v>5805</v>
      </c>
      <c r="C115" s="128" t="s">
        <v>5806</v>
      </c>
      <c r="D115" s="128" t="s">
        <v>5807</v>
      </c>
      <c r="E115" s="128" t="s">
        <v>5193</v>
      </c>
      <c r="F115" s="127"/>
      <c r="G115" s="127"/>
      <c r="H115" s="127"/>
      <c r="I115" s="127"/>
      <c r="J115" s="127"/>
      <c r="K115" s="128" t="s">
        <v>5194</v>
      </c>
      <c r="L115" s="128"/>
      <c r="M115" s="128"/>
      <c r="N115" s="128"/>
      <c r="O115" s="128" t="s">
        <v>5208</v>
      </c>
      <c r="P115" s="128"/>
      <c r="Q115" s="128" t="s">
        <v>5200</v>
      </c>
      <c r="R115" s="128" t="s">
        <v>5208</v>
      </c>
      <c r="S115" s="128"/>
      <c r="T115" s="130"/>
      <c r="U115" s="128" t="s">
        <v>5202</v>
      </c>
      <c r="V115" s="130"/>
      <c r="W115" s="130"/>
      <c r="X115" s="130"/>
      <c r="Y115" s="130"/>
      <c r="Z115" s="130"/>
      <c r="AA115" s="130"/>
    </row>
    <row r="116" spans="1:27" ht="14.6">
      <c r="A116" s="126" t="s">
        <v>468</v>
      </c>
      <c r="B116" s="126" t="s">
        <v>5808</v>
      </c>
      <c r="C116" s="126" t="s">
        <v>5809</v>
      </c>
      <c r="D116" s="126" t="s">
        <v>5810</v>
      </c>
      <c r="E116" s="127" t="s">
        <v>5234</v>
      </c>
      <c r="F116" s="127"/>
      <c r="G116" s="127"/>
      <c r="H116" s="127"/>
      <c r="I116" s="135"/>
      <c r="J116" s="127"/>
      <c r="K116" s="128" t="s">
        <v>5194</v>
      </c>
      <c r="L116" s="128" t="s">
        <v>5207</v>
      </c>
      <c r="M116" s="128"/>
      <c r="N116" s="128"/>
      <c r="O116" s="128" t="s">
        <v>5234</v>
      </c>
      <c r="P116" s="128"/>
      <c r="Q116" s="128" t="s">
        <v>5200</v>
      </c>
      <c r="R116" s="128"/>
      <c r="S116" s="128"/>
      <c r="T116" s="130"/>
      <c r="U116" s="128" t="s">
        <v>5238</v>
      </c>
      <c r="V116" s="130"/>
      <c r="W116" s="130"/>
      <c r="X116" s="130"/>
      <c r="Y116" s="130"/>
      <c r="Z116" s="130"/>
      <c r="AA116" s="130"/>
    </row>
    <row r="117" spans="1:27" ht="14.6">
      <c r="A117" s="126" t="s">
        <v>468</v>
      </c>
      <c r="B117" s="126" t="s">
        <v>5811</v>
      </c>
      <c r="C117" s="126" t="s">
        <v>5812</v>
      </c>
      <c r="D117" s="126" t="s">
        <v>5813</v>
      </c>
      <c r="E117" s="127" t="s">
        <v>5206</v>
      </c>
      <c r="F117" s="127"/>
      <c r="G117" s="127"/>
      <c r="H117" s="127"/>
      <c r="I117" s="127"/>
      <c r="J117" s="127"/>
      <c r="K117" s="128" t="s">
        <v>5194</v>
      </c>
      <c r="L117" s="128" t="s">
        <v>5207</v>
      </c>
      <c r="M117" s="128"/>
      <c r="N117" s="128"/>
      <c r="O117" s="128" t="s">
        <v>5208</v>
      </c>
      <c r="P117" s="128"/>
      <c r="Q117" s="128" t="s">
        <v>5200</v>
      </c>
      <c r="R117" s="128"/>
      <c r="S117" s="128"/>
      <c r="T117" s="130"/>
      <c r="U117" s="128" t="s">
        <v>5206</v>
      </c>
      <c r="V117" s="130"/>
      <c r="W117" s="130"/>
      <c r="X117" s="130"/>
      <c r="Y117" s="130"/>
      <c r="Z117" s="130"/>
      <c r="AA117" s="130"/>
    </row>
    <row r="118" spans="1:27" ht="14.6">
      <c r="A118" s="126" t="s">
        <v>468</v>
      </c>
      <c r="B118" s="126" t="s">
        <v>5814</v>
      </c>
      <c r="C118" s="126" t="s">
        <v>5815</v>
      </c>
      <c r="D118" s="126" t="s">
        <v>5816</v>
      </c>
      <c r="E118" s="127" t="s">
        <v>5225</v>
      </c>
      <c r="F118" s="127"/>
      <c r="G118" s="127"/>
      <c r="H118" s="127" t="s">
        <v>5817</v>
      </c>
      <c r="I118" s="127" t="s">
        <v>5815</v>
      </c>
      <c r="J118" s="127"/>
      <c r="K118" s="128" t="s">
        <v>5194</v>
      </c>
      <c r="L118" s="128" t="s">
        <v>5195</v>
      </c>
      <c r="M118" s="128"/>
      <c r="N118" s="128"/>
      <c r="O118" s="128" t="s">
        <v>5208</v>
      </c>
      <c r="P118" s="128"/>
      <c r="Q118" s="128" t="s">
        <v>5200</v>
      </c>
      <c r="R118" s="128" t="s">
        <v>5208</v>
      </c>
      <c r="S118" s="128"/>
      <c r="T118" s="130"/>
      <c r="U118" s="128" t="s">
        <v>5230</v>
      </c>
      <c r="V118" s="130" t="s">
        <v>5279</v>
      </c>
      <c r="W118" s="130" t="s">
        <v>5818</v>
      </c>
      <c r="X118" s="130"/>
      <c r="Y118" s="130"/>
      <c r="Z118" s="130"/>
      <c r="AA118" s="130"/>
    </row>
    <row r="119" spans="1:27" ht="14.6">
      <c r="A119" s="126" t="s">
        <v>468</v>
      </c>
      <c r="B119" s="126" t="s">
        <v>5819</v>
      </c>
      <c r="C119" s="126" t="s">
        <v>5820</v>
      </c>
      <c r="D119" s="126" t="s">
        <v>5821</v>
      </c>
      <c r="E119" s="127" t="s">
        <v>5193</v>
      </c>
      <c r="F119" s="127"/>
      <c r="G119" s="127"/>
      <c r="H119" s="127" t="s">
        <v>5822</v>
      </c>
      <c r="I119" s="127"/>
      <c r="J119" s="127"/>
      <c r="K119" s="128" t="s">
        <v>5194</v>
      </c>
      <c r="L119" s="128" t="s">
        <v>5195</v>
      </c>
      <c r="M119" s="128" t="s">
        <v>5216</v>
      </c>
      <c r="N119" s="128" t="s">
        <v>5197</v>
      </c>
      <c r="O119" s="128" t="s">
        <v>5345</v>
      </c>
      <c r="P119" s="128"/>
      <c r="Q119" s="128" t="s">
        <v>5200</v>
      </c>
      <c r="R119" s="128"/>
      <c r="S119" s="128"/>
      <c r="T119" s="145" t="s">
        <v>5823</v>
      </c>
      <c r="U119" s="128" t="s">
        <v>5202</v>
      </c>
      <c r="V119" s="130"/>
      <c r="W119" s="130"/>
      <c r="X119" s="130"/>
      <c r="Y119" s="130"/>
      <c r="Z119" s="130"/>
      <c r="AA119" s="130"/>
    </row>
    <row r="120" spans="1:27" ht="14.6">
      <c r="A120" s="126" t="s">
        <v>468</v>
      </c>
      <c r="B120" s="131" t="s">
        <v>5824</v>
      </c>
      <c r="C120" s="131" t="s">
        <v>5825</v>
      </c>
      <c r="D120" s="126" t="s">
        <v>5359</v>
      </c>
      <c r="E120" s="127" t="s">
        <v>5336</v>
      </c>
      <c r="F120" s="127"/>
      <c r="G120" s="127"/>
      <c r="H120" s="127" t="s">
        <v>5826</v>
      </c>
      <c r="I120" s="127" t="s">
        <v>5825</v>
      </c>
      <c r="J120" s="127"/>
      <c r="K120" s="128" t="s">
        <v>5194</v>
      </c>
      <c r="L120" s="128" t="s">
        <v>5195</v>
      </c>
      <c r="M120" s="128"/>
      <c r="N120" s="128"/>
      <c r="O120" s="128" t="s">
        <v>5208</v>
      </c>
      <c r="P120" s="128"/>
      <c r="Q120" s="128" t="s">
        <v>5200</v>
      </c>
      <c r="R120" s="128" t="s">
        <v>5208</v>
      </c>
      <c r="S120" s="128"/>
      <c r="T120" s="130"/>
      <c r="U120" s="128" t="s">
        <v>5339</v>
      </c>
      <c r="V120" s="130"/>
      <c r="W120" s="130"/>
      <c r="X120" s="130"/>
      <c r="Y120" s="130"/>
      <c r="Z120" s="130"/>
      <c r="AA120" s="130"/>
    </row>
    <row r="121" spans="1:27" ht="14.6">
      <c r="A121" s="126" t="s">
        <v>468</v>
      </c>
      <c r="B121" s="131" t="s">
        <v>5827</v>
      </c>
      <c r="C121" s="131" t="s">
        <v>5828</v>
      </c>
      <c r="D121" s="126" t="s">
        <v>5829</v>
      </c>
      <c r="E121" s="127" t="s">
        <v>5213</v>
      </c>
      <c r="F121" s="127"/>
      <c r="G121" s="127"/>
      <c r="H121" s="127" t="s">
        <v>5830</v>
      </c>
      <c r="I121" s="131" t="s">
        <v>5831</v>
      </c>
      <c r="J121" s="127"/>
      <c r="K121" s="128" t="s">
        <v>5194</v>
      </c>
      <c r="L121" s="128" t="s">
        <v>5207</v>
      </c>
      <c r="M121" s="128"/>
      <c r="N121" s="128"/>
      <c r="O121" s="128" t="s">
        <v>5217</v>
      </c>
      <c r="P121" s="128"/>
      <c r="Q121" s="128" t="s">
        <v>5197</v>
      </c>
      <c r="R121" s="128" t="s">
        <v>5208</v>
      </c>
      <c r="S121" s="128"/>
      <c r="T121" s="129" t="s">
        <v>5832</v>
      </c>
      <c r="U121" s="128" t="s">
        <v>5219</v>
      </c>
      <c r="V121" s="130"/>
      <c r="W121" s="130"/>
      <c r="X121" s="130"/>
      <c r="Y121" s="130"/>
      <c r="Z121" s="130"/>
      <c r="AA121" s="130"/>
    </row>
    <row r="122" spans="1:27" ht="29.15">
      <c r="A122" s="126" t="s">
        <v>468</v>
      </c>
      <c r="B122" s="13" t="s">
        <v>5833</v>
      </c>
      <c r="C122" s="142" t="s">
        <v>5834</v>
      </c>
      <c r="D122" s="142" t="s">
        <v>5835</v>
      </c>
      <c r="E122" s="142" t="s">
        <v>5836</v>
      </c>
      <c r="F122" s="142" t="s">
        <v>5527</v>
      </c>
      <c r="G122" s="142" t="s">
        <v>5837</v>
      </c>
      <c r="H122" s="142" t="s">
        <v>5838</v>
      </c>
      <c r="I122" s="151"/>
      <c r="J122" s="13"/>
      <c r="K122" s="142" t="s">
        <v>5194</v>
      </c>
      <c r="L122" s="142" t="s">
        <v>5195</v>
      </c>
      <c r="M122" s="142"/>
      <c r="N122" s="142"/>
      <c r="O122" s="142" t="s">
        <v>5217</v>
      </c>
      <c r="P122" s="142"/>
      <c r="Q122" s="142" t="s">
        <v>5200</v>
      </c>
      <c r="R122" s="142" t="s">
        <v>5208</v>
      </c>
      <c r="S122" s="142"/>
      <c r="T122" s="143" t="s">
        <v>5839</v>
      </c>
      <c r="U122" s="142" t="s">
        <v>5219</v>
      </c>
      <c r="V122" s="144"/>
      <c r="W122" s="144"/>
      <c r="X122" s="144"/>
      <c r="Y122" s="144"/>
      <c r="Z122" s="144"/>
      <c r="AA122" s="144"/>
    </row>
    <row r="123" spans="1:27" ht="14.6">
      <c r="A123" s="126" t="s">
        <v>468</v>
      </c>
      <c r="B123" s="126" t="s">
        <v>5840</v>
      </c>
      <c r="C123" s="126" t="s">
        <v>5841</v>
      </c>
      <c r="D123" s="126" t="s">
        <v>5842</v>
      </c>
      <c r="E123" s="127" t="s">
        <v>5213</v>
      </c>
      <c r="F123" s="127" t="s">
        <v>5527</v>
      </c>
      <c r="G123" s="139" t="s">
        <v>5843</v>
      </c>
      <c r="H123" s="127"/>
      <c r="I123" s="135"/>
      <c r="J123" s="127"/>
      <c r="K123" s="130"/>
      <c r="L123" s="152" t="s">
        <v>5207</v>
      </c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</row>
    <row r="124" spans="1:27" ht="14.6">
      <c r="A124" s="126" t="s">
        <v>468</v>
      </c>
      <c r="B124" s="131" t="s">
        <v>5844</v>
      </c>
      <c r="C124" s="131" t="s">
        <v>5845</v>
      </c>
      <c r="D124" s="126" t="s">
        <v>5846</v>
      </c>
      <c r="E124" s="127" t="s">
        <v>5213</v>
      </c>
      <c r="F124" s="127"/>
      <c r="G124" s="127"/>
      <c r="H124" s="127" t="s">
        <v>360</v>
      </c>
      <c r="I124" s="131" t="s">
        <v>5847</v>
      </c>
      <c r="J124" s="127"/>
      <c r="K124" s="128" t="s">
        <v>5194</v>
      </c>
      <c r="L124" s="128" t="s">
        <v>5207</v>
      </c>
      <c r="M124" s="128"/>
      <c r="N124" s="128"/>
      <c r="O124" s="128" t="s">
        <v>5217</v>
      </c>
      <c r="P124" s="128"/>
      <c r="Q124" s="128" t="s">
        <v>5200</v>
      </c>
      <c r="R124" s="128" t="s">
        <v>5848</v>
      </c>
      <c r="S124" s="128"/>
      <c r="T124" s="129" t="s">
        <v>5849</v>
      </c>
      <c r="U124" s="128" t="s">
        <v>5219</v>
      </c>
      <c r="V124" s="130"/>
      <c r="W124" s="130"/>
      <c r="X124" s="130"/>
      <c r="Y124" s="130"/>
      <c r="Z124" s="130"/>
      <c r="AA124" s="130"/>
    </row>
    <row r="125" spans="1:27" ht="14.6">
      <c r="A125" s="126" t="s">
        <v>468</v>
      </c>
      <c r="B125" s="131" t="s">
        <v>5850</v>
      </c>
      <c r="C125" s="131" t="s">
        <v>5851</v>
      </c>
      <c r="D125" s="126" t="s">
        <v>5852</v>
      </c>
      <c r="E125" s="127" t="s">
        <v>5255</v>
      </c>
      <c r="F125" s="127"/>
      <c r="G125" s="127"/>
      <c r="H125" s="127" t="s">
        <v>5853</v>
      </c>
      <c r="I125" s="127" t="s">
        <v>5851</v>
      </c>
      <c r="J125" s="127" t="s">
        <v>5851</v>
      </c>
      <c r="K125" s="128" t="s">
        <v>5194</v>
      </c>
      <c r="L125" s="128" t="s">
        <v>5195</v>
      </c>
      <c r="M125" s="128"/>
      <c r="N125" s="128"/>
      <c r="O125" s="128" t="s">
        <v>5208</v>
      </c>
      <c r="P125" s="128"/>
      <c r="Q125" s="128" t="s">
        <v>5200</v>
      </c>
      <c r="R125" s="128" t="s">
        <v>5236</v>
      </c>
      <c r="S125" s="128" t="s">
        <v>5208</v>
      </c>
      <c r="T125" s="130"/>
      <c r="U125" s="128" t="s">
        <v>5230</v>
      </c>
      <c r="V125" s="128" t="s">
        <v>5854</v>
      </c>
      <c r="W125" s="133" t="s">
        <v>5855</v>
      </c>
      <c r="X125" s="128" t="s">
        <v>5856</v>
      </c>
      <c r="Y125" s="130"/>
      <c r="Z125" s="130"/>
      <c r="AA125" s="130"/>
    </row>
    <row r="126" spans="1:27" ht="24.9">
      <c r="A126" s="126" t="s">
        <v>468</v>
      </c>
      <c r="B126" s="126" t="s">
        <v>5857</v>
      </c>
      <c r="C126" s="126" t="s">
        <v>5858</v>
      </c>
      <c r="D126" s="126" t="s">
        <v>5859</v>
      </c>
      <c r="E126" s="127" t="s">
        <v>5255</v>
      </c>
      <c r="F126" s="127" t="s">
        <v>5860</v>
      </c>
      <c r="G126" s="127"/>
      <c r="H126" s="127" t="s">
        <v>5861</v>
      </c>
      <c r="I126" s="127"/>
      <c r="J126" s="127"/>
      <c r="K126" s="128" t="s">
        <v>5194</v>
      </c>
      <c r="L126" s="128" t="s">
        <v>5195</v>
      </c>
      <c r="M126" s="128" t="s">
        <v>5216</v>
      </c>
      <c r="N126" s="128" t="s">
        <v>5197</v>
      </c>
      <c r="O126" s="128" t="s">
        <v>5208</v>
      </c>
      <c r="P126" s="128"/>
      <c r="Q126" s="128"/>
      <c r="R126" s="128" t="s">
        <v>5208</v>
      </c>
      <c r="S126" s="128"/>
      <c r="T126" s="153" t="s">
        <v>5862</v>
      </c>
      <c r="U126" s="128" t="s">
        <v>5230</v>
      </c>
      <c r="V126" s="128"/>
      <c r="W126" s="133"/>
      <c r="X126" s="130"/>
      <c r="Y126" s="130"/>
      <c r="Z126" s="130"/>
      <c r="AA126" s="130"/>
    </row>
    <row r="127" spans="1:27" ht="29.15">
      <c r="A127" s="126" t="s">
        <v>468</v>
      </c>
      <c r="B127" s="126" t="s">
        <v>5863</v>
      </c>
      <c r="C127" s="126" t="s">
        <v>5864</v>
      </c>
      <c r="D127" s="126" t="s">
        <v>5865</v>
      </c>
      <c r="E127" s="127" t="s">
        <v>5336</v>
      </c>
      <c r="F127" s="127"/>
      <c r="G127" s="127"/>
      <c r="H127" s="127" t="s">
        <v>5866</v>
      </c>
      <c r="I127" s="127" t="s">
        <v>5864</v>
      </c>
      <c r="J127" s="127"/>
      <c r="K127" s="128" t="s">
        <v>5194</v>
      </c>
      <c r="L127" s="128" t="s">
        <v>5195</v>
      </c>
      <c r="M127" s="128"/>
      <c r="N127" s="128"/>
      <c r="O127" s="128" t="s">
        <v>5208</v>
      </c>
      <c r="P127" s="128"/>
      <c r="Q127" s="128" t="s">
        <v>5200</v>
      </c>
      <c r="R127" s="128" t="s">
        <v>5208</v>
      </c>
      <c r="S127" s="128"/>
      <c r="T127" s="130"/>
      <c r="U127" s="128" t="s">
        <v>5339</v>
      </c>
      <c r="V127" s="128" t="s">
        <v>5279</v>
      </c>
      <c r="W127" s="133" t="s">
        <v>5867</v>
      </c>
      <c r="X127" s="130"/>
      <c r="Y127" s="130"/>
      <c r="Z127" s="130"/>
      <c r="AA127" s="130"/>
    </row>
    <row r="128" spans="1:27" ht="18" customHeight="1">
      <c r="A128" s="126" t="s">
        <v>468</v>
      </c>
      <c r="B128" s="131" t="s">
        <v>5868</v>
      </c>
      <c r="C128" s="131" t="s">
        <v>5869</v>
      </c>
      <c r="D128" s="126" t="s">
        <v>5870</v>
      </c>
      <c r="E128" s="127" t="s">
        <v>5296</v>
      </c>
      <c r="F128" s="127"/>
      <c r="G128" s="127"/>
      <c r="H128" s="127" t="s">
        <v>5871</v>
      </c>
      <c r="I128" s="127" t="s">
        <v>5869</v>
      </c>
      <c r="J128" s="127" t="s">
        <v>5869</v>
      </c>
      <c r="K128" s="128" t="s">
        <v>5194</v>
      </c>
      <c r="L128" s="128" t="s">
        <v>5195</v>
      </c>
      <c r="M128" s="128"/>
      <c r="N128" s="128"/>
      <c r="O128" s="128" t="s">
        <v>5208</v>
      </c>
      <c r="P128" s="128"/>
      <c r="Q128" s="128" t="s">
        <v>5197</v>
      </c>
      <c r="R128" s="128" t="s">
        <v>5208</v>
      </c>
      <c r="S128" s="128"/>
      <c r="T128" s="130"/>
      <c r="U128" s="130" t="s">
        <v>5299</v>
      </c>
      <c r="V128" s="128" t="s">
        <v>5279</v>
      </c>
      <c r="W128" s="133" t="s">
        <v>5872</v>
      </c>
      <c r="X128" s="130"/>
      <c r="Y128" s="130"/>
      <c r="Z128" s="130"/>
      <c r="AA128" s="130"/>
    </row>
    <row r="129" spans="1:27" ht="29.15">
      <c r="A129" s="126" t="s">
        <v>468</v>
      </c>
      <c r="B129" s="131" t="s">
        <v>5873</v>
      </c>
      <c r="C129" s="131" t="s">
        <v>5874</v>
      </c>
      <c r="D129" s="126" t="s">
        <v>5875</v>
      </c>
      <c r="E129" s="127" t="s">
        <v>5876</v>
      </c>
      <c r="F129" s="127"/>
      <c r="G129" s="127"/>
      <c r="H129" s="127" t="s">
        <v>5877</v>
      </c>
      <c r="I129" s="134" t="s">
        <v>5878</v>
      </c>
      <c r="J129" s="127"/>
      <c r="K129" s="128" t="s">
        <v>5194</v>
      </c>
      <c r="L129" s="128" t="s">
        <v>5195</v>
      </c>
      <c r="M129" s="128"/>
      <c r="N129" s="128"/>
      <c r="O129" s="128" t="s">
        <v>5345</v>
      </c>
      <c r="P129" s="128"/>
      <c r="Q129" s="128" t="s">
        <v>5200</v>
      </c>
      <c r="R129" s="128" t="s">
        <v>5208</v>
      </c>
      <c r="S129" s="128"/>
      <c r="T129" s="129" t="s">
        <v>5879</v>
      </c>
      <c r="U129" s="128" t="s">
        <v>5665</v>
      </c>
      <c r="V129" s="128" t="s">
        <v>5880</v>
      </c>
      <c r="W129" s="133" t="s">
        <v>5881</v>
      </c>
      <c r="X129" s="130"/>
      <c r="Y129" s="130"/>
      <c r="Z129" s="130"/>
      <c r="AA129" s="130"/>
    </row>
    <row r="130" spans="1:27" ht="14.6">
      <c r="A130" s="126" t="s">
        <v>468</v>
      </c>
      <c r="B130" s="126" t="s">
        <v>5882</v>
      </c>
      <c r="C130" s="126" t="s">
        <v>5883</v>
      </c>
      <c r="D130" s="126" t="s">
        <v>5884</v>
      </c>
      <c r="E130" s="127" t="s">
        <v>5336</v>
      </c>
      <c r="F130" s="127"/>
      <c r="G130" s="127"/>
      <c r="H130" s="127" t="s">
        <v>5885</v>
      </c>
      <c r="I130" s="127" t="s">
        <v>5883</v>
      </c>
      <c r="J130" s="127"/>
      <c r="K130" s="128" t="s">
        <v>5194</v>
      </c>
      <c r="L130" s="128" t="s">
        <v>5195</v>
      </c>
      <c r="M130" s="128"/>
      <c r="N130" s="128"/>
      <c r="O130" s="128" t="s">
        <v>5208</v>
      </c>
      <c r="P130" s="128"/>
      <c r="Q130" s="128" t="s">
        <v>5200</v>
      </c>
      <c r="R130" s="128" t="s">
        <v>5208</v>
      </c>
      <c r="S130" s="128"/>
      <c r="T130" s="130"/>
      <c r="U130" s="128" t="s">
        <v>5339</v>
      </c>
      <c r="V130" s="130"/>
      <c r="W130" s="130"/>
      <c r="X130" s="130"/>
      <c r="Y130" s="130"/>
      <c r="Z130" s="130"/>
      <c r="AA130" s="130"/>
    </row>
    <row r="131" spans="1:27" ht="14.6">
      <c r="A131" s="126" t="s">
        <v>468</v>
      </c>
      <c r="B131" s="131" t="s">
        <v>5886</v>
      </c>
      <c r="C131" s="131" t="s">
        <v>5887</v>
      </c>
      <c r="D131" s="126" t="s">
        <v>5888</v>
      </c>
      <c r="E131" s="127" t="s">
        <v>5255</v>
      </c>
      <c r="F131" s="139" t="s">
        <v>5889</v>
      </c>
      <c r="G131" s="127"/>
      <c r="H131" s="127" t="s">
        <v>5890</v>
      </c>
      <c r="I131" s="127"/>
      <c r="J131" s="127"/>
      <c r="K131" s="128" t="s">
        <v>5227</v>
      </c>
      <c r="L131" s="128" t="s">
        <v>5195</v>
      </c>
      <c r="M131" s="128"/>
      <c r="N131" s="128"/>
      <c r="O131" s="128" t="s">
        <v>5208</v>
      </c>
      <c r="P131" s="128"/>
      <c r="Q131" s="128" t="s">
        <v>5200</v>
      </c>
      <c r="R131" s="128" t="s">
        <v>5208</v>
      </c>
      <c r="S131" s="128"/>
      <c r="T131" s="130"/>
      <c r="U131" s="128" t="s">
        <v>5230</v>
      </c>
      <c r="V131" s="128" t="s">
        <v>5891</v>
      </c>
      <c r="W131" s="133" t="s">
        <v>5892</v>
      </c>
      <c r="X131" s="130"/>
      <c r="Y131" s="130"/>
      <c r="Z131" s="130"/>
      <c r="AA131" s="130"/>
    </row>
    <row r="132" spans="1:27" ht="14.6">
      <c r="A132" s="126" t="s">
        <v>468</v>
      </c>
      <c r="B132" s="127" t="s">
        <v>5893</v>
      </c>
      <c r="C132" s="127" t="s">
        <v>5894</v>
      </c>
      <c r="D132" s="127" t="s">
        <v>5713</v>
      </c>
      <c r="E132" s="127" t="s">
        <v>5193</v>
      </c>
      <c r="F132" s="127"/>
      <c r="G132" s="127"/>
      <c r="H132" s="127"/>
      <c r="I132" s="127"/>
      <c r="J132" s="127"/>
      <c r="K132" s="128" t="s">
        <v>5194</v>
      </c>
      <c r="L132" s="128" t="s">
        <v>5195</v>
      </c>
      <c r="M132" s="128"/>
      <c r="N132" s="128"/>
      <c r="O132" s="128" t="s">
        <v>5208</v>
      </c>
      <c r="P132" s="128"/>
      <c r="Q132" s="128" t="s">
        <v>5200</v>
      </c>
      <c r="R132" s="128"/>
      <c r="S132" s="128"/>
      <c r="T132" s="130"/>
      <c r="U132" s="128" t="s">
        <v>5202</v>
      </c>
      <c r="V132" s="130"/>
      <c r="W132" s="130"/>
      <c r="X132" s="130"/>
      <c r="Y132" s="130"/>
      <c r="Z132" s="130"/>
      <c r="AA132" s="130"/>
    </row>
    <row r="133" spans="1:27" ht="14.6">
      <c r="A133" s="126" t="s">
        <v>468</v>
      </c>
      <c r="B133" s="126" t="s">
        <v>5895</v>
      </c>
      <c r="C133" s="126" t="s">
        <v>5896</v>
      </c>
      <c r="D133" s="126" t="s">
        <v>5897</v>
      </c>
      <c r="E133" s="127" t="s">
        <v>5193</v>
      </c>
      <c r="F133" s="127"/>
      <c r="G133" s="127"/>
      <c r="H133" s="127"/>
      <c r="I133" s="127"/>
      <c r="J133" s="127"/>
      <c r="K133" s="128" t="s">
        <v>5194</v>
      </c>
      <c r="L133" s="128" t="s">
        <v>5195</v>
      </c>
      <c r="M133" s="128" t="s">
        <v>5216</v>
      </c>
      <c r="N133" s="128"/>
      <c r="O133" s="128" t="s">
        <v>5351</v>
      </c>
      <c r="P133" s="128"/>
      <c r="Q133" s="128" t="s">
        <v>5200</v>
      </c>
      <c r="R133" s="128" t="s">
        <v>5208</v>
      </c>
      <c r="S133" s="128"/>
      <c r="T133" s="130"/>
      <c r="U133" s="128" t="s">
        <v>5202</v>
      </c>
      <c r="V133" s="130"/>
      <c r="W133" s="130"/>
      <c r="X133" s="130"/>
      <c r="Y133" s="130"/>
      <c r="Z133" s="130"/>
      <c r="AA133" s="130"/>
    </row>
    <row r="134" spans="1:27" ht="14.6">
      <c r="A134" s="126" t="s">
        <v>468</v>
      </c>
      <c r="B134" s="126" t="s">
        <v>5898</v>
      </c>
      <c r="C134" s="126" t="s">
        <v>5899</v>
      </c>
      <c r="D134" s="126" t="s">
        <v>5900</v>
      </c>
      <c r="E134" s="127" t="s">
        <v>5193</v>
      </c>
      <c r="F134" s="127"/>
      <c r="G134" s="127"/>
      <c r="H134" s="127"/>
      <c r="I134" s="127"/>
      <c r="J134" s="127"/>
      <c r="K134" s="128" t="s">
        <v>5194</v>
      </c>
      <c r="L134" s="128" t="s">
        <v>5195</v>
      </c>
      <c r="M134" s="128"/>
      <c r="N134" s="128"/>
      <c r="O134" s="128" t="s">
        <v>5234</v>
      </c>
      <c r="P134" s="128"/>
      <c r="Q134" s="128" t="s">
        <v>5200</v>
      </c>
      <c r="R134" s="128" t="s">
        <v>5208</v>
      </c>
      <c r="S134" s="128"/>
      <c r="T134" s="130"/>
      <c r="U134" s="128" t="s">
        <v>5202</v>
      </c>
      <c r="V134" s="130"/>
      <c r="W134" s="130"/>
      <c r="X134" s="130"/>
      <c r="Y134" s="130"/>
      <c r="Z134" s="130"/>
      <c r="AA134" s="130"/>
    </row>
    <row r="135" spans="1:27" ht="14.6">
      <c r="A135" s="126" t="s">
        <v>468</v>
      </c>
      <c r="B135" s="126" t="s">
        <v>5901</v>
      </c>
      <c r="C135" s="126" t="s">
        <v>5902</v>
      </c>
      <c r="D135" s="126" t="s">
        <v>5903</v>
      </c>
      <c r="E135" s="127" t="s">
        <v>5193</v>
      </c>
      <c r="F135" s="127"/>
      <c r="G135" s="127"/>
      <c r="H135" s="127"/>
      <c r="I135" s="127"/>
      <c r="J135" s="127"/>
      <c r="K135" s="128" t="s">
        <v>5194</v>
      </c>
      <c r="L135" s="128" t="s">
        <v>5195</v>
      </c>
      <c r="M135" s="128"/>
      <c r="N135" s="128"/>
      <c r="O135" s="128" t="s">
        <v>5234</v>
      </c>
      <c r="P135" s="128"/>
      <c r="Q135" s="128" t="s">
        <v>5200</v>
      </c>
      <c r="R135" s="128" t="s">
        <v>5208</v>
      </c>
      <c r="S135" s="128"/>
      <c r="T135" s="130"/>
      <c r="U135" s="128" t="s">
        <v>5202</v>
      </c>
      <c r="V135" s="130"/>
      <c r="W135" s="130"/>
      <c r="X135" s="130"/>
      <c r="Y135" s="130"/>
      <c r="Z135" s="130"/>
      <c r="AA135" s="130"/>
    </row>
    <row r="136" spans="1:27" ht="29.15">
      <c r="A136" s="126" t="s">
        <v>468</v>
      </c>
      <c r="B136" s="131" t="s">
        <v>5904</v>
      </c>
      <c r="C136" s="131" t="s">
        <v>5905</v>
      </c>
      <c r="D136" s="126" t="s">
        <v>5906</v>
      </c>
      <c r="E136" s="127" t="s">
        <v>5234</v>
      </c>
      <c r="F136" s="146"/>
      <c r="G136" s="146"/>
      <c r="H136" s="127" t="s">
        <v>5907</v>
      </c>
      <c r="I136" s="146"/>
      <c r="J136" s="146"/>
      <c r="K136" s="128" t="s">
        <v>5194</v>
      </c>
      <c r="L136" s="128" t="s">
        <v>5195</v>
      </c>
      <c r="M136" s="130"/>
      <c r="N136" s="130"/>
      <c r="O136" s="128" t="s">
        <v>5234</v>
      </c>
      <c r="P136" s="128"/>
      <c r="Q136" s="128" t="s">
        <v>5200</v>
      </c>
      <c r="R136" s="128" t="s">
        <v>5908</v>
      </c>
      <c r="S136" s="130"/>
      <c r="T136" s="129" t="s">
        <v>5909</v>
      </c>
      <c r="U136" s="128" t="s">
        <v>5238</v>
      </c>
      <c r="V136" s="128" t="s">
        <v>5279</v>
      </c>
      <c r="W136" s="133" t="s">
        <v>5910</v>
      </c>
      <c r="X136" s="130"/>
      <c r="Y136" s="130"/>
      <c r="Z136" s="130"/>
      <c r="AA136" s="130"/>
    </row>
    <row r="137" spans="1:27" ht="14.6">
      <c r="A137" s="126" t="s">
        <v>468</v>
      </c>
      <c r="B137" s="131" t="s">
        <v>5911</v>
      </c>
      <c r="C137" s="131" t="s">
        <v>5912</v>
      </c>
      <c r="D137" s="126" t="s">
        <v>5282</v>
      </c>
      <c r="E137" s="127" t="s">
        <v>5283</v>
      </c>
      <c r="F137" s="127"/>
      <c r="G137" s="127"/>
      <c r="H137" s="127" t="s">
        <v>5913</v>
      </c>
      <c r="I137" s="127" t="s">
        <v>5914</v>
      </c>
      <c r="J137" s="127"/>
      <c r="K137" s="128" t="s">
        <v>5194</v>
      </c>
      <c r="L137" s="128" t="s">
        <v>5207</v>
      </c>
      <c r="M137" s="128"/>
      <c r="N137" s="128"/>
      <c r="O137" s="128"/>
      <c r="P137" s="128"/>
      <c r="Q137" s="128" t="s">
        <v>5200</v>
      </c>
      <c r="R137" s="128"/>
      <c r="S137" s="128"/>
      <c r="T137" s="130"/>
      <c r="U137" s="128" t="s">
        <v>5286</v>
      </c>
      <c r="V137" s="130"/>
      <c r="W137" s="130"/>
      <c r="X137" s="130"/>
      <c r="Y137" s="130"/>
      <c r="Z137" s="130"/>
      <c r="AA137" s="130"/>
    </row>
    <row r="138" spans="1:27" ht="14.6">
      <c r="A138" s="126" t="s">
        <v>468</v>
      </c>
      <c r="B138" s="131" t="s">
        <v>5915</v>
      </c>
      <c r="C138" s="128" t="s">
        <v>5916</v>
      </c>
      <c r="D138" s="128" t="s">
        <v>5917</v>
      </c>
      <c r="E138" s="154" t="s">
        <v>5918</v>
      </c>
      <c r="F138" s="127"/>
      <c r="G138" s="127"/>
      <c r="H138" s="127" t="s">
        <v>5919</v>
      </c>
      <c r="I138" s="127"/>
      <c r="J138" s="127"/>
      <c r="K138" s="128"/>
      <c r="L138" s="128" t="s">
        <v>5207</v>
      </c>
      <c r="M138" s="128"/>
      <c r="N138" s="128"/>
      <c r="O138" s="128" t="s">
        <v>5486</v>
      </c>
      <c r="P138" s="128"/>
      <c r="Q138" s="128" t="s">
        <v>5200</v>
      </c>
      <c r="R138" s="128" t="s">
        <v>5920</v>
      </c>
      <c r="S138" s="128" t="s">
        <v>5921</v>
      </c>
      <c r="T138" s="129" t="s">
        <v>5922</v>
      </c>
      <c r="U138" s="128" t="s">
        <v>5286</v>
      </c>
      <c r="V138" s="128"/>
      <c r="W138" s="133"/>
      <c r="X138" s="128"/>
      <c r="Y138" s="130"/>
      <c r="Z138" s="130"/>
      <c r="AA138" s="130"/>
    </row>
    <row r="139" spans="1:27" ht="29.15">
      <c r="A139" s="126" t="s">
        <v>468</v>
      </c>
      <c r="B139" s="131" t="s">
        <v>5923</v>
      </c>
      <c r="C139" s="131" t="s">
        <v>5924</v>
      </c>
      <c r="D139" s="126" t="s">
        <v>5925</v>
      </c>
      <c r="E139" s="127" t="s">
        <v>5876</v>
      </c>
      <c r="F139" s="127"/>
      <c r="G139" s="127"/>
      <c r="H139" s="127" t="s">
        <v>5926</v>
      </c>
      <c r="I139" s="127" t="s">
        <v>5876</v>
      </c>
      <c r="J139" s="127"/>
      <c r="K139" s="128" t="s">
        <v>5227</v>
      </c>
      <c r="L139" s="128" t="s">
        <v>5207</v>
      </c>
      <c r="M139" s="128"/>
      <c r="N139" s="128"/>
      <c r="O139" s="128" t="s">
        <v>5512</v>
      </c>
      <c r="P139" s="128"/>
      <c r="Q139" s="128" t="s">
        <v>5200</v>
      </c>
      <c r="R139" s="128" t="s">
        <v>5460</v>
      </c>
      <c r="S139" s="128"/>
      <c r="T139" s="130"/>
      <c r="U139" s="128" t="s">
        <v>5665</v>
      </c>
      <c r="V139" s="128" t="s">
        <v>5927</v>
      </c>
      <c r="W139" s="133" t="s">
        <v>5928</v>
      </c>
      <c r="X139" s="128" t="s">
        <v>5929</v>
      </c>
      <c r="Y139" s="130" t="s">
        <v>5930</v>
      </c>
      <c r="Z139" s="130" t="s">
        <v>5931</v>
      </c>
      <c r="AA139" s="130" t="s">
        <v>5932</v>
      </c>
    </row>
    <row r="140" spans="1:27" ht="19.5" customHeight="1"/>
    <row r="141" spans="1:27" ht="29.15">
      <c r="A141" s="126" t="s">
        <v>468</v>
      </c>
      <c r="B141" s="131" t="s">
        <v>5933</v>
      </c>
      <c r="C141" s="131" t="s">
        <v>5934</v>
      </c>
      <c r="D141" s="126" t="s">
        <v>5935</v>
      </c>
      <c r="E141" s="127" t="s">
        <v>5336</v>
      </c>
      <c r="F141" s="127"/>
      <c r="G141" s="127"/>
      <c r="H141" s="127" t="s">
        <v>5936</v>
      </c>
      <c r="I141" s="134" t="s">
        <v>5934</v>
      </c>
      <c r="J141" s="127"/>
      <c r="K141" s="128" t="s">
        <v>5194</v>
      </c>
      <c r="L141" s="128" t="s">
        <v>5195</v>
      </c>
      <c r="M141" s="128"/>
      <c r="N141" s="128"/>
      <c r="O141" s="128" t="s">
        <v>5208</v>
      </c>
      <c r="P141" s="128"/>
      <c r="Q141" s="128" t="s">
        <v>5200</v>
      </c>
      <c r="R141" s="128" t="s">
        <v>5208</v>
      </c>
      <c r="S141" s="128"/>
      <c r="T141" s="130"/>
      <c r="U141" s="128" t="s">
        <v>5339</v>
      </c>
      <c r="V141" s="128" t="s">
        <v>5279</v>
      </c>
      <c r="W141" s="133" t="s">
        <v>5937</v>
      </c>
      <c r="X141" s="130" t="s">
        <v>5938</v>
      </c>
      <c r="Y141" s="130" t="s">
        <v>5939</v>
      </c>
      <c r="Z141" s="130"/>
      <c r="AA141" s="130"/>
    </row>
    <row r="142" spans="1:27" ht="14.6">
      <c r="A142" s="126" t="s">
        <v>468</v>
      </c>
      <c r="B142" s="126" t="s">
        <v>5940</v>
      </c>
      <c r="C142" s="126" t="s">
        <v>5941</v>
      </c>
      <c r="D142" s="126" t="s">
        <v>5522</v>
      </c>
      <c r="E142" s="127" t="s">
        <v>5193</v>
      </c>
      <c r="F142" s="127"/>
      <c r="G142" s="127"/>
      <c r="H142" s="127" t="s">
        <v>5942</v>
      </c>
      <c r="I142" s="134"/>
      <c r="J142" s="127"/>
      <c r="K142" s="128" t="s">
        <v>5227</v>
      </c>
      <c r="L142" s="128" t="s">
        <v>5195</v>
      </c>
      <c r="M142" s="128"/>
      <c r="N142" s="128"/>
      <c r="O142" s="128" t="s">
        <v>5208</v>
      </c>
      <c r="P142" s="128"/>
      <c r="Q142" s="128" t="s">
        <v>5200</v>
      </c>
      <c r="R142" s="128" t="s">
        <v>5208</v>
      </c>
      <c r="S142" s="128"/>
      <c r="T142" s="129"/>
      <c r="U142" s="128" t="s">
        <v>5202</v>
      </c>
      <c r="V142" s="130" t="s">
        <v>5943</v>
      </c>
      <c r="W142" s="130" t="s">
        <v>5944</v>
      </c>
      <c r="X142" s="130"/>
      <c r="Y142" s="130"/>
      <c r="Z142" s="130"/>
      <c r="AA142" s="130"/>
    </row>
    <row r="143" spans="1:27" ht="29.15">
      <c r="A143" s="126" t="s">
        <v>468</v>
      </c>
      <c r="B143" s="126" t="s">
        <v>5945</v>
      </c>
      <c r="C143" s="126" t="s">
        <v>5946</v>
      </c>
      <c r="D143" s="126" t="s">
        <v>5947</v>
      </c>
      <c r="E143" s="127" t="s">
        <v>5491</v>
      </c>
      <c r="F143" s="127" t="s">
        <v>5213</v>
      </c>
      <c r="G143" s="127"/>
      <c r="H143" s="127" t="s">
        <v>5948</v>
      </c>
      <c r="I143" s="134" t="s">
        <v>5949</v>
      </c>
      <c r="J143" s="127"/>
      <c r="K143" s="128" t="s">
        <v>5194</v>
      </c>
      <c r="L143" s="128" t="s">
        <v>5207</v>
      </c>
      <c r="M143" s="128"/>
      <c r="N143" s="128"/>
      <c r="O143" s="128" t="s">
        <v>5208</v>
      </c>
      <c r="P143" s="128"/>
      <c r="Q143" s="128" t="s">
        <v>5200</v>
      </c>
      <c r="R143" s="128" t="s">
        <v>5208</v>
      </c>
      <c r="S143" s="128"/>
      <c r="T143" s="129" t="s">
        <v>5950</v>
      </c>
      <c r="U143" s="128" t="s">
        <v>5665</v>
      </c>
      <c r="V143" s="130"/>
      <c r="W143" s="130"/>
      <c r="X143" s="130"/>
      <c r="Y143" s="130"/>
      <c r="Z143" s="130"/>
      <c r="AA143" s="130"/>
    </row>
    <row r="144" spans="1:27" ht="43.75">
      <c r="A144" s="126" t="s">
        <v>468</v>
      </c>
      <c r="B144" s="131" t="s">
        <v>5951</v>
      </c>
      <c r="C144" s="131" t="s">
        <v>5952</v>
      </c>
      <c r="D144" s="126" t="s">
        <v>5953</v>
      </c>
      <c r="E144" s="127" t="s">
        <v>5457</v>
      </c>
      <c r="F144" s="127"/>
      <c r="G144" s="127"/>
      <c r="H144" s="127" t="s">
        <v>5954</v>
      </c>
      <c r="I144" s="127" t="s">
        <v>5955</v>
      </c>
      <c r="J144" s="127" t="s">
        <v>5956</v>
      </c>
      <c r="K144" s="128" t="s">
        <v>5194</v>
      </c>
      <c r="L144" s="128" t="s">
        <v>5195</v>
      </c>
      <c r="M144" s="128"/>
      <c r="N144" s="128"/>
      <c r="O144" s="128" t="s">
        <v>5345</v>
      </c>
      <c r="P144" s="128" t="s">
        <v>5459</v>
      </c>
      <c r="Q144" s="128" t="s">
        <v>5200</v>
      </c>
      <c r="R144" s="128" t="s">
        <v>5460</v>
      </c>
      <c r="S144" s="128" t="s">
        <v>5957</v>
      </c>
      <c r="T144" s="130"/>
      <c r="U144" s="130" t="s">
        <v>5461</v>
      </c>
      <c r="V144" s="130"/>
      <c r="W144" s="130"/>
      <c r="X144" s="130"/>
      <c r="Y144" s="130"/>
      <c r="Z144" s="130"/>
      <c r="AA144" s="130"/>
    </row>
    <row r="145" spans="1:27" ht="37.299999999999997">
      <c r="A145" s="126" t="s">
        <v>468</v>
      </c>
      <c r="B145" s="131" t="s">
        <v>5958</v>
      </c>
      <c r="C145" s="131" t="s">
        <v>5959</v>
      </c>
      <c r="D145" s="126" t="s">
        <v>5960</v>
      </c>
      <c r="E145" s="127" t="s">
        <v>5778</v>
      </c>
      <c r="F145" s="127"/>
      <c r="G145" s="127" t="s">
        <v>5961</v>
      </c>
      <c r="H145" s="127" t="s">
        <v>358</v>
      </c>
      <c r="I145" s="127" t="s">
        <v>5959</v>
      </c>
      <c r="J145" s="127"/>
      <c r="K145" s="128" t="s">
        <v>5194</v>
      </c>
      <c r="L145" s="128" t="s">
        <v>5195</v>
      </c>
      <c r="M145" s="128"/>
      <c r="N145" s="128"/>
      <c r="O145" s="128" t="s">
        <v>3621</v>
      </c>
      <c r="P145" s="128"/>
      <c r="Q145" s="128" t="s">
        <v>5200</v>
      </c>
      <c r="R145" s="128" t="s">
        <v>5962</v>
      </c>
      <c r="S145" s="130"/>
      <c r="T145" s="129" t="s">
        <v>5963</v>
      </c>
      <c r="U145" s="130" t="s">
        <v>5461</v>
      </c>
      <c r="V145" s="128" t="s">
        <v>5964</v>
      </c>
      <c r="W145" s="133" t="s">
        <v>5965</v>
      </c>
      <c r="X145" s="130"/>
      <c r="Y145" s="130"/>
      <c r="Z145" s="130"/>
      <c r="AA145" s="130"/>
    </row>
    <row r="146" spans="1:27" ht="29.15">
      <c r="A146" s="126" t="s">
        <v>468</v>
      </c>
      <c r="B146" s="131" t="s">
        <v>5966</v>
      </c>
      <c r="C146" s="131" t="s">
        <v>5967</v>
      </c>
      <c r="D146" s="126" t="s">
        <v>5968</v>
      </c>
      <c r="E146" s="127" t="s">
        <v>5778</v>
      </c>
      <c r="F146" s="127"/>
      <c r="G146" s="127"/>
      <c r="H146" s="127" t="s">
        <v>5969</v>
      </c>
      <c r="I146" s="127" t="s">
        <v>5967</v>
      </c>
      <c r="J146" s="127"/>
      <c r="K146" s="128" t="s">
        <v>5194</v>
      </c>
      <c r="L146" s="128" t="s">
        <v>5195</v>
      </c>
      <c r="M146" s="128"/>
      <c r="N146" s="128"/>
      <c r="O146" s="128" t="s">
        <v>5780</v>
      </c>
      <c r="P146" s="128"/>
      <c r="Q146" s="128" t="s">
        <v>5200</v>
      </c>
      <c r="R146" s="128" t="s">
        <v>5970</v>
      </c>
      <c r="S146" s="128" t="s">
        <v>5971</v>
      </c>
      <c r="T146" s="129" t="s">
        <v>5972</v>
      </c>
      <c r="U146" s="130" t="s">
        <v>5461</v>
      </c>
      <c r="V146" s="128" t="s">
        <v>5973</v>
      </c>
      <c r="W146" s="133" t="s">
        <v>5974</v>
      </c>
      <c r="X146" s="130"/>
      <c r="Y146" s="130"/>
      <c r="Z146" s="130"/>
      <c r="AA146" s="130"/>
    </row>
    <row r="147" spans="1:27" ht="14.6">
      <c r="A147" s="126" t="s">
        <v>468</v>
      </c>
      <c r="B147" s="126" t="s">
        <v>5975</v>
      </c>
      <c r="C147" s="126" t="s">
        <v>5976</v>
      </c>
      <c r="D147" s="126" t="s">
        <v>5977</v>
      </c>
      <c r="E147" s="127" t="s">
        <v>5296</v>
      </c>
      <c r="F147" s="127"/>
      <c r="G147" s="127"/>
      <c r="H147" s="127" t="s">
        <v>5978</v>
      </c>
      <c r="I147" s="134" t="s">
        <v>5979</v>
      </c>
      <c r="J147" s="127"/>
      <c r="K147" s="128" t="s">
        <v>5194</v>
      </c>
      <c r="L147" s="128" t="s">
        <v>5195</v>
      </c>
      <c r="M147" s="128"/>
      <c r="N147" s="128"/>
      <c r="O147" s="128" t="s">
        <v>5208</v>
      </c>
      <c r="P147" s="128"/>
      <c r="Q147" s="128" t="s">
        <v>5197</v>
      </c>
      <c r="R147" s="128" t="s">
        <v>5208</v>
      </c>
      <c r="S147" s="128"/>
      <c r="T147" s="129" t="s">
        <v>5980</v>
      </c>
      <c r="U147" s="130" t="s">
        <v>5299</v>
      </c>
      <c r="V147" s="130"/>
      <c r="W147" s="130"/>
      <c r="X147" s="130"/>
      <c r="Y147" s="130"/>
      <c r="Z147" s="130"/>
      <c r="AA147" s="130"/>
    </row>
    <row r="148" spans="1:27" ht="14.6">
      <c r="A148" s="126" t="s">
        <v>468</v>
      </c>
      <c r="B148" s="126" t="s">
        <v>5981</v>
      </c>
      <c r="C148" s="126" t="s">
        <v>5982</v>
      </c>
      <c r="D148" s="126" t="s">
        <v>5983</v>
      </c>
      <c r="E148" s="127" t="s">
        <v>5374</v>
      </c>
      <c r="F148" s="127"/>
      <c r="G148" s="127"/>
      <c r="H148" s="127"/>
      <c r="I148" s="127"/>
      <c r="J148" s="127"/>
      <c r="K148" s="128" t="s">
        <v>5194</v>
      </c>
      <c r="L148" s="128" t="s">
        <v>5207</v>
      </c>
      <c r="M148" s="128"/>
      <c r="N148" s="128"/>
      <c r="O148" s="128" t="s">
        <v>5351</v>
      </c>
      <c r="P148" s="128"/>
      <c r="Q148" s="128" t="s">
        <v>5200</v>
      </c>
      <c r="R148" s="128"/>
      <c r="S148" s="128"/>
      <c r="T148" s="130"/>
      <c r="U148" s="128" t="s">
        <v>5374</v>
      </c>
      <c r="V148" s="130"/>
      <c r="W148" s="130"/>
      <c r="X148" s="130"/>
      <c r="Y148" s="130"/>
      <c r="Z148" s="130"/>
      <c r="AA148" s="130"/>
    </row>
    <row r="149" spans="1:27" ht="14.6">
      <c r="A149" s="126" t="s">
        <v>468</v>
      </c>
      <c r="B149" s="126" t="s">
        <v>5984</v>
      </c>
      <c r="C149" s="126" t="s">
        <v>5985</v>
      </c>
      <c r="D149" s="126" t="s">
        <v>5986</v>
      </c>
      <c r="E149" s="127" t="s">
        <v>5255</v>
      </c>
      <c r="F149" s="128" t="s">
        <v>5213</v>
      </c>
      <c r="G149" s="128" t="s">
        <v>5987</v>
      </c>
      <c r="H149" s="127" t="s">
        <v>5988</v>
      </c>
      <c r="I149" s="127"/>
      <c r="J149" s="127"/>
      <c r="K149" s="128" t="s">
        <v>5227</v>
      </c>
      <c r="L149" s="128" t="s">
        <v>5195</v>
      </c>
      <c r="M149" s="128"/>
      <c r="N149" s="128"/>
      <c r="O149" s="128" t="s">
        <v>5208</v>
      </c>
      <c r="P149" s="128"/>
      <c r="Q149" s="128" t="s">
        <v>5200</v>
      </c>
      <c r="R149" s="128" t="s">
        <v>5208</v>
      </c>
      <c r="S149" s="128"/>
      <c r="T149" s="129" t="s">
        <v>5989</v>
      </c>
      <c r="U149" s="128" t="s">
        <v>5230</v>
      </c>
      <c r="V149" s="130" t="s">
        <v>5990</v>
      </c>
      <c r="W149" s="130" t="s">
        <v>5991</v>
      </c>
      <c r="X149" s="130"/>
      <c r="Y149" s="130"/>
      <c r="Z149" s="130"/>
      <c r="AA149" s="130"/>
    </row>
    <row r="150" spans="1:27" ht="14.6">
      <c r="A150" s="126" t="s">
        <v>468</v>
      </c>
      <c r="B150" s="131" t="s">
        <v>5992</v>
      </c>
      <c r="C150" s="131" t="s">
        <v>5993</v>
      </c>
      <c r="D150" s="126" t="s">
        <v>5994</v>
      </c>
      <c r="E150" s="127" t="s">
        <v>5213</v>
      </c>
      <c r="F150" s="127"/>
      <c r="G150" s="127"/>
      <c r="H150" s="127" t="s">
        <v>5995</v>
      </c>
      <c r="I150" s="134" t="s">
        <v>5996</v>
      </c>
      <c r="J150" s="127"/>
      <c r="K150" s="128" t="s">
        <v>5194</v>
      </c>
      <c r="L150" s="128" t="s">
        <v>5207</v>
      </c>
      <c r="M150" s="128"/>
      <c r="N150" s="128"/>
      <c r="O150" s="128" t="s">
        <v>5217</v>
      </c>
      <c r="P150" s="128"/>
      <c r="Q150" s="128" t="s">
        <v>5200</v>
      </c>
      <c r="R150" s="128" t="s">
        <v>5208</v>
      </c>
      <c r="S150" s="128"/>
      <c r="T150" s="129" t="s">
        <v>5997</v>
      </c>
      <c r="U150" s="128" t="s">
        <v>5219</v>
      </c>
      <c r="V150" s="130"/>
      <c r="W150" s="130"/>
      <c r="X150" s="130"/>
      <c r="Y150" s="130"/>
      <c r="Z150" s="130"/>
      <c r="AA150" s="130"/>
    </row>
    <row r="151" spans="1:27" ht="24.9">
      <c r="A151" s="126" t="s">
        <v>468</v>
      </c>
      <c r="B151" s="131" t="s">
        <v>5998</v>
      </c>
      <c r="C151" s="131" t="s">
        <v>5999</v>
      </c>
      <c r="D151" s="126" t="s">
        <v>6000</v>
      </c>
      <c r="E151" s="127" t="s">
        <v>5234</v>
      </c>
      <c r="F151" s="127"/>
      <c r="G151" s="127" t="s">
        <v>6001</v>
      </c>
      <c r="H151" s="127" t="s">
        <v>6002</v>
      </c>
      <c r="I151" s="134" t="s">
        <v>6003</v>
      </c>
      <c r="J151" s="127"/>
      <c r="K151" s="128" t="s">
        <v>5194</v>
      </c>
      <c r="L151" s="128" t="s">
        <v>5207</v>
      </c>
      <c r="M151" s="128"/>
      <c r="N151" s="128"/>
      <c r="O151" s="128" t="s">
        <v>5234</v>
      </c>
      <c r="P151" s="128"/>
      <c r="Q151" s="128" t="s">
        <v>5200</v>
      </c>
      <c r="R151" s="128" t="s">
        <v>5236</v>
      </c>
      <c r="S151" s="128"/>
      <c r="T151" s="129" t="s">
        <v>6004</v>
      </c>
      <c r="U151" s="128" t="s">
        <v>5238</v>
      </c>
      <c r="V151" s="130"/>
      <c r="W151" s="130"/>
      <c r="X151" s="130"/>
      <c r="Y151" s="130"/>
      <c r="Z151" s="130"/>
      <c r="AA151" s="130"/>
    </row>
    <row r="152" spans="1:27" ht="14.6">
      <c r="A152" s="126" t="s">
        <v>468</v>
      </c>
      <c r="B152" s="126" t="s">
        <v>6005</v>
      </c>
      <c r="C152" s="126" t="s">
        <v>6006</v>
      </c>
      <c r="D152" s="126" t="s">
        <v>5359</v>
      </c>
      <c r="E152" s="127" t="s">
        <v>5193</v>
      </c>
      <c r="F152" s="127"/>
      <c r="G152" s="127"/>
      <c r="H152" s="127"/>
      <c r="I152" s="127"/>
      <c r="J152" s="127"/>
      <c r="K152" s="128" t="s">
        <v>5194</v>
      </c>
      <c r="L152" s="128" t="s">
        <v>5195</v>
      </c>
      <c r="M152" s="128"/>
      <c r="N152" s="128" t="s">
        <v>5197</v>
      </c>
      <c r="O152" s="128" t="s">
        <v>5345</v>
      </c>
      <c r="P152" s="128"/>
      <c r="Q152" s="128" t="s">
        <v>5200</v>
      </c>
      <c r="R152" s="128" t="s">
        <v>5208</v>
      </c>
      <c r="S152" s="128"/>
      <c r="T152" s="130"/>
      <c r="U152" s="128" t="s">
        <v>5202</v>
      </c>
      <c r="V152" s="130"/>
      <c r="W152" s="130"/>
      <c r="X152" s="130"/>
      <c r="Y152" s="130"/>
      <c r="Z152" s="130"/>
      <c r="AA152" s="130"/>
    </row>
    <row r="153" spans="1:27" ht="24.9">
      <c r="A153" s="126" t="s">
        <v>468</v>
      </c>
      <c r="B153" s="126" t="s">
        <v>6007</v>
      </c>
      <c r="C153" s="126" t="s">
        <v>6008</v>
      </c>
      <c r="D153" s="126" t="s">
        <v>6009</v>
      </c>
      <c r="E153" s="127" t="s">
        <v>5572</v>
      </c>
      <c r="F153" s="127"/>
      <c r="G153" s="127"/>
      <c r="H153" s="127"/>
      <c r="I153" s="127"/>
      <c r="J153" s="127"/>
      <c r="K153" s="128" t="s">
        <v>5194</v>
      </c>
      <c r="L153" s="128" t="s">
        <v>5207</v>
      </c>
      <c r="M153" s="128"/>
      <c r="N153" s="128"/>
      <c r="O153" s="128" t="s">
        <v>5351</v>
      </c>
      <c r="P153" s="128"/>
      <c r="Q153" s="128" t="s">
        <v>5200</v>
      </c>
      <c r="R153" s="128" t="s">
        <v>5208</v>
      </c>
      <c r="S153" s="128"/>
      <c r="T153" s="130"/>
      <c r="U153" s="128" t="s">
        <v>5286</v>
      </c>
      <c r="V153" s="130"/>
      <c r="W153" s="130"/>
      <c r="X153" s="130"/>
      <c r="Y153" s="130"/>
      <c r="Z153" s="130"/>
      <c r="AA153" s="130"/>
    </row>
    <row r="154" spans="1:27" ht="14.6">
      <c r="A154" s="126" t="s">
        <v>468</v>
      </c>
      <c r="B154" s="131" t="s">
        <v>6010</v>
      </c>
      <c r="C154" s="131" t="s">
        <v>6011</v>
      </c>
      <c r="D154" s="139" t="s">
        <v>6012</v>
      </c>
      <c r="E154" s="127" t="s">
        <v>5193</v>
      </c>
      <c r="F154" s="127"/>
      <c r="G154" s="139" t="s">
        <v>6013</v>
      </c>
      <c r="H154" s="127" t="s">
        <v>6014</v>
      </c>
      <c r="I154" s="127" t="s">
        <v>6011</v>
      </c>
      <c r="J154" s="127"/>
      <c r="K154" s="128" t="s">
        <v>5194</v>
      </c>
      <c r="L154" s="128" t="s">
        <v>5195</v>
      </c>
      <c r="M154" s="128" t="s">
        <v>5228</v>
      </c>
      <c r="N154" s="128"/>
      <c r="O154" s="128" t="s">
        <v>5234</v>
      </c>
      <c r="P154" s="128"/>
      <c r="Q154" s="128" t="s">
        <v>5200</v>
      </c>
      <c r="R154" s="128" t="s">
        <v>5208</v>
      </c>
      <c r="S154" s="128"/>
      <c r="T154" s="129" t="s">
        <v>6015</v>
      </c>
      <c r="U154" s="128" t="s">
        <v>5202</v>
      </c>
      <c r="V154" s="128" t="s">
        <v>5279</v>
      </c>
      <c r="W154" s="133" t="s">
        <v>6016</v>
      </c>
      <c r="X154" s="130"/>
      <c r="Y154" s="130"/>
      <c r="Z154" s="130"/>
      <c r="AA154" s="130"/>
    </row>
    <row r="155" spans="1:27" ht="24.9">
      <c r="A155" s="126" t="s">
        <v>468</v>
      </c>
      <c r="B155" s="131" t="s">
        <v>6017</v>
      </c>
      <c r="C155" s="131" t="s">
        <v>6018</v>
      </c>
      <c r="D155" s="126" t="s">
        <v>6019</v>
      </c>
      <c r="E155" s="127" t="s">
        <v>6020</v>
      </c>
      <c r="F155" s="127"/>
      <c r="G155" s="127"/>
      <c r="H155" s="127" t="s">
        <v>1437</v>
      </c>
      <c r="I155" s="127" t="s">
        <v>6018</v>
      </c>
      <c r="J155" s="127"/>
      <c r="K155" s="128" t="s">
        <v>5194</v>
      </c>
      <c r="L155" s="128" t="s">
        <v>5195</v>
      </c>
      <c r="M155" s="128"/>
      <c r="N155" s="128"/>
      <c r="O155" s="128" t="s">
        <v>5208</v>
      </c>
      <c r="P155" s="128"/>
      <c r="Q155" s="128" t="s">
        <v>5200</v>
      </c>
      <c r="R155" s="128" t="s">
        <v>5208</v>
      </c>
      <c r="S155" s="128"/>
      <c r="T155" s="130"/>
      <c r="U155" s="128" t="s">
        <v>5230</v>
      </c>
      <c r="V155" s="130"/>
      <c r="W155" s="130"/>
      <c r="X155" s="130"/>
      <c r="Y155" s="130"/>
      <c r="Z155" s="130"/>
      <c r="AA155" s="130"/>
    </row>
    <row r="156" spans="1:27" ht="29.15">
      <c r="A156" s="126" t="s">
        <v>468</v>
      </c>
      <c r="B156" s="131" t="s">
        <v>6021</v>
      </c>
      <c r="C156" s="131" t="s">
        <v>6022</v>
      </c>
      <c r="D156" s="126" t="s">
        <v>6023</v>
      </c>
      <c r="E156" s="127" t="s">
        <v>5589</v>
      </c>
      <c r="F156" s="127"/>
      <c r="G156" s="127" t="s">
        <v>6024</v>
      </c>
      <c r="H156" s="127" t="s">
        <v>6025</v>
      </c>
      <c r="I156" s="127" t="s">
        <v>6026</v>
      </c>
      <c r="J156" s="127" t="s">
        <v>6024</v>
      </c>
      <c r="K156" s="128" t="s">
        <v>5194</v>
      </c>
      <c r="L156" s="128" t="s">
        <v>5195</v>
      </c>
      <c r="M156" s="128"/>
      <c r="N156" s="128"/>
      <c r="O156" s="128" t="s">
        <v>5208</v>
      </c>
      <c r="P156" s="128"/>
      <c r="Q156" s="128" t="s">
        <v>5197</v>
      </c>
      <c r="R156" s="128" t="s">
        <v>5208</v>
      </c>
      <c r="S156" s="128"/>
      <c r="T156" s="130"/>
      <c r="U156" s="130" t="s">
        <v>5299</v>
      </c>
      <c r="V156" s="128" t="s">
        <v>5279</v>
      </c>
      <c r="W156" s="133" t="s">
        <v>6027</v>
      </c>
      <c r="X156" s="130"/>
      <c r="Y156" s="130"/>
      <c r="Z156" s="130"/>
      <c r="AA156" s="130"/>
    </row>
    <row r="157" spans="1:27" ht="14.6">
      <c r="A157" s="126" t="s">
        <v>468</v>
      </c>
      <c r="B157" s="131" t="s">
        <v>6028</v>
      </c>
      <c r="C157" s="131" t="s">
        <v>6029</v>
      </c>
      <c r="D157" s="126" t="s">
        <v>6000</v>
      </c>
      <c r="E157" s="127" t="s">
        <v>5234</v>
      </c>
      <c r="F157" s="127"/>
      <c r="G157" s="127"/>
      <c r="H157" s="127" t="s">
        <v>6030</v>
      </c>
      <c r="I157" s="127" t="s">
        <v>6031</v>
      </c>
      <c r="J157" s="127"/>
      <c r="K157" s="128" t="s">
        <v>5194</v>
      </c>
      <c r="L157" s="128" t="s">
        <v>5207</v>
      </c>
      <c r="M157" s="128"/>
      <c r="N157" s="128"/>
      <c r="O157" s="128" t="s">
        <v>5234</v>
      </c>
      <c r="P157" s="128"/>
      <c r="Q157" s="128" t="s">
        <v>5200</v>
      </c>
      <c r="R157" s="128" t="s">
        <v>5236</v>
      </c>
      <c r="S157" s="128"/>
      <c r="T157" s="130"/>
      <c r="U157" s="128" t="s">
        <v>5238</v>
      </c>
      <c r="V157" s="130"/>
      <c r="W157" s="130"/>
      <c r="X157" s="130"/>
      <c r="Y157" s="130"/>
      <c r="Z157" s="130"/>
      <c r="AA157" s="130"/>
    </row>
    <row r="158" spans="1:27" ht="49.75">
      <c r="A158" s="126" t="s">
        <v>468</v>
      </c>
      <c r="B158" s="131" t="s">
        <v>6032</v>
      </c>
      <c r="C158" s="131" t="s">
        <v>6033</v>
      </c>
      <c r="D158" s="126" t="s">
        <v>6034</v>
      </c>
      <c r="E158" s="127" t="s">
        <v>5296</v>
      </c>
      <c r="F158" s="127"/>
      <c r="G158" s="127" t="s">
        <v>6035</v>
      </c>
      <c r="H158" s="127" t="s">
        <v>6036</v>
      </c>
      <c r="I158" s="127"/>
      <c r="J158" s="127"/>
      <c r="K158" s="130" t="s">
        <v>5194</v>
      </c>
      <c r="L158" s="128" t="s">
        <v>5195</v>
      </c>
      <c r="M158" s="128" t="s">
        <v>5228</v>
      </c>
      <c r="N158" s="130"/>
      <c r="O158" s="130" t="s">
        <v>5208</v>
      </c>
      <c r="P158" s="128"/>
      <c r="Q158" s="128" t="s">
        <v>5197</v>
      </c>
      <c r="R158" s="128" t="s">
        <v>5208</v>
      </c>
      <c r="S158" s="128"/>
      <c r="T158" s="129" t="s">
        <v>6037</v>
      </c>
      <c r="U158" s="130" t="s">
        <v>5299</v>
      </c>
      <c r="V158" s="130"/>
      <c r="W158" s="130"/>
      <c r="X158" s="130"/>
      <c r="Y158" s="130"/>
      <c r="Z158" s="130"/>
      <c r="AA158" s="130"/>
    </row>
    <row r="159" spans="1:27" ht="14.6">
      <c r="A159" s="126" t="s">
        <v>468</v>
      </c>
      <c r="B159" s="131" t="s">
        <v>6038</v>
      </c>
      <c r="C159" s="131" t="s">
        <v>6039</v>
      </c>
      <c r="D159" s="126" t="s">
        <v>6040</v>
      </c>
      <c r="E159" s="127" t="s">
        <v>5255</v>
      </c>
      <c r="F159" s="13"/>
      <c r="G159" s="128" t="s">
        <v>6041</v>
      </c>
      <c r="H159" s="127" t="s">
        <v>6042</v>
      </c>
      <c r="I159" s="127" t="s">
        <v>6043</v>
      </c>
      <c r="J159" s="127" t="s">
        <v>6043</v>
      </c>
      <c r="K159" s="128" t="s">
        <v>5194</v>
      </c>
      <c r="L159" s="128" t="s">
        <v>5195</v>
      </c>
      <c r="M159" s="128"/>
      <c r="N159" s="128"/>
      <c r="O159" s="128" t="s">
        <v>5208</v>
      </c>
      <c r="P159" s="128"/>
      <c r="Q159" s="128" t="s">
        <v>5200</v>
      </c>
      <c r="R159" s="128" t="s">
        <v>5208</v>
      </c>
      <c r="S159" s="128"/>
      <c r="T159" s="130"/>
      <c r="U159" s="128" t="s">
        <v>5230</v>
      </c>
      <c r="V159" s="128"/>
      <c r="W159" s="128"/>
      <c r="X159" s="128"/>
      <c r="Y159" s="128"/>
      <c r="Z159" s="130"/>
      <c r="AA159" s="130"/>
    </row>
    <row r="160" spans="1:27" ht="14.6">
      <c r="A160" s="126" t="s">
        <v>468</v>
      </c>
      <c r="B160" s="131" t="s">
        <v>6044</v>
      </c>
      <c r="C160" s="131" t="s">
        <v>6045</v>
      </c>
      <c r="D160" s="126" t="s">
        <v>6046</v>
      </c>
      <c r="E160" s="127" t="s">
        <v>5255</v>
      </c>
      <c r="F160" s="13"/>
      <c r="G160" s="128" t="s">
        <v>6047</v>
      </c>
      <c r="H160" s="127" t="s">
        <v>6042</v>
      </c>
      <c r="I160" s="127" t="s">
        <v>6043</v>
      </c>
      <c r="J160" s="127" t="s">
        <v>6043</v>
      </c>
      <c r="K160" s="128" t="s">
        <v>5194</v>
      </c>
      <c r="L160" s="128" t="s">
        <v>5195</v>
      </c>
      <c r="M160" s="128"/>
      <c r="N160" s="128"/>
      <c r="O160" s="128" t="s">
        <v>5208</v>
      </c>
      <c r="P160" s="128"/>
      <c r="Q160" s="128" t="s">
        <v>5200</v>
      </c>
      <c r="R160" s="128" t="s">
        <v>5208</v>
      </c>
      <c r="S160" s="128"/>
      <c r="T160" s="130"/>
      <c r="U160" s="128" t="s">
        <v>5230</v>
      </c>
      <c r="V160" s="128"/>
      <c r="W160" s="128"/>
      <c r="X160" s="128"/>
      <c r="Y160" s="128"/>
      <c r="Z160" s="130"/>
      <c r="AA160" s="130"/>
    </row>
    <row r="161" spans="1:27" ht="29.15">
      <c r="A161" s="126" t="s">
        <v>468</v>
      </c>
      <c r="B161" s="126" t="s">
        <v>6048</v>
      </c>
      <c r="C161" s="126" t="s">
        <v>6043</v>
      </c>
      <c r="D161" s="126" t="s">
        <v>6049</v>
      </c>
      <c r="E161" s="127" t="s">
        <v>5255</v>
      </c>
      <c r="F161" s="127" t="s">
        <v>5213</v>
      </c>
      <c r="G161" s="127" t="s">
        <v>6050</v>
      </c>
      <c r="H161" s="127" t="s">
        <v>6042</v>
      </c>
      <c r="I161" s="127"/>
      <c r="J161" s="127"/>
      <c r="K161" s="128" t="s">
        <v>5194</v>
      </c>
      <c r="L161" s="128" t="s">
        <v>5195</v>
      </c>
      <c r="M161" s="128"/>
      <c r="N161" s="128"/>
      <c r="O161" s="128" t="s">
        <v>5208</v>
      </c>
      <c r="P161" s="128"/>
      <c r="Q161" s="128" t="s">
        <v>5200</v>
      </c>
      <c r="R161" s="128" t="s">
        <v>5208</v>
      </c>
      <c r="S161" s="128"/>
      <c r="T161" s="130"/>
      <c r="U161" s="128" t="s">
        <v>5230</v>
      </c>
      <c r="V161" s="128" t="s">
        <v>5260</v>
      </c>
      <c r="W161" s="133" t="s">
        <v>6051</v>
      </c>
      <c r="X161" s="128" t="s">
        <v>6052</v>
      </c>
      <c r="Y161" s="128" t="s">
        <v>6053</v>
      </c>
      <c r="Z161" s="130" t="s">
        <v>5262</v>
      </c>
      <c r="AA161" s="130" t="s">
        <v>6054</v>
      </c>
    </row>
    <row r="162" spans="1:27" ht="29.15">
      <c r="A162" s="126" t="s">
        <v>468</v>
      </c>
      <c r="B162" s="126" t="s">
        <v>6055</v>
      </c>
      <c r="C162" s="126" t="s">
        <v>6056</v>
      </c>
      <c r="D162" s="126" t="s">
        <v>6057</v>
      </c>
      <c r="E162" s="127" t="s">
        <v>5491</v>
      </c>
      <c r="F162" s="127"/>
      <c r="G162" s="127"/>
      <c r="H162" s="127"/>
      <c r="I162" s="127"/>
      <c r="J162" s="127"/>
      <c r="K162" s="128" t="s">
        <v>5194</v>
      </c>
      <c r="L162" s="128" t="s">
        <v>5207</v>
      </c>
      <c r="M162" s="128"/>
      <c r="N162" s="128"/>
      <c r="O162" s="128" t="s">
        <v>5208</v>
      </c>
      <c r="P162" s="128"/>
      <c r="Q162" s="128" t="s">
        <v>5200</v>
      </c>
      <c r="R162" s="128"/>
      <c r="S162" s="128"/>
      <c r="T162" s="130"/>
      <c r="U162" s="128" t="s">
        <v>5665</v>
      </c>
      <c r="V162" s="130"/>
      <c r="W162" s="130"/>
      <c r="X162" s="130"/>
      <c r="Y162" s="130"/>
      <c r="Z162" s="130"/>
      <c r="AA162" s="130"/>
    </row>
    <row r="163" spans="1:27" ht="14.6">
      <c r="A163" s="126" t="s">
        <v>468</v>
      </c>
      <c r="B163" s="126" t="s">
        <v>6058</v>
      </c>
      <c r="C163" s="126" t="s">
        <v>6059</v>
      </c>
      <c r="D163" s="126" t="s">
        <v>6060</v>
      </c>
      <c r="E163" s="127" t="s">
        <v>5234</v>
      </c>
      <c r="F163" s="127"/>
      <c r="G163" s="127"/>
      <c r="H163" s="127"/>
      <c r="I163" s="127"/>
      <c r="J163" s="127"/>
      <c r="K163" s="128" t="s">
        <v>5194</v>
      </c>
      <c r="L163" s="128" t="s">
        <v>5195</v>
      </c>
      <c r="M163" s="128"/>
      <c r="N163" s="128"/>
      <c r="O163" s="128" t="s">
        <v>5234</v>
      </c>
      <c r="P163" s="128"/>
      <c r="Q163" s="128" t="s">
        <v>5200</v>
      </c>
      <c r="R163" s="128" t="s">
        <v>5208</v>
      </c>
      <c r="S163" s="128"/>
      <c r="T163" s="130"/>
      <c r="U163" s="128" t="s">
        <v>5238</v>
      </c>
      <c r="V163" s="130"/>
      <c r="W163" s="130"/>
      <c r="X163" s="130"/>
      <c r="Y163" s="130"/>
      <c r="Z163" s="130"/>
      <c r="AA163" s="130"/>
    </row>
    <row r="164" spans="1:27" ht="14.6">
      <c r="A164" s="126" t="s">
        <v>468</v>
      </c>
      <c r="B164" s="126" t="s">
        <v>6061</v>
      </c>
      <c r="C164" s="126" t="s">
        <v>6062</v>
      </c>
      <c r="D164" s="126" t="s">
        <v>6063</v>
      </c>
      <c r="E164" s="127" t="s">
        <v>5206</v>
      </c>
      <c r="F164" s="127"/>
      <c r="G164" s="127"/>
      <c r="H164" s="127"/>
      <c r="I164" s="127"/>
      <c r="J164" s="127"/>
      <c r="K164" s="128" t="s">
        <v>5194</v>
      </c>
      <c r="L164" s="128" t="s">
        <v>5207</v>
      </c>
      <c r="M164" s="128"/>
      <c r="N164" s="128"/>
      <c r="O164" s="128" t="s">
        <v>5208</v>
      </c>
      <c r="P164" s="128"/>
      <c r="Q164" s="128" t="s">
        <v>5200</v>
      </c>
      <c r="R164" s="128"/>
      <c r="S164" s="128"/>
      <c r="T164" s="130"/>
      <c r="U164" s="128" t="s">
        <v>5206</v>
      </c>
      <c r="V164" s="130"/>
      <c r="W164" s="130"/>
      <c r="X164" s="130"/>
      <c r="Y164" s="130"/>
      <c r="Z164" s="130"/>
      <c r="AA164" s="130"/>
    </row>
    <row r="165" spans="1:27" ht="14.6">
      <c r="A165" s="126" t="s">
        <v>468</v>
      </c>
      <c r="B165" s="126" t="s">
        <v>6064</v>
      </c>
      <c r="C165" s="126" t="s">
        <v>6065</v>
      </c>
      <c r="D165" s="126" t="s">
        <v>6066</v>
      </c>
      <c r="E165" s="127" t="s">
        <v>5206</v>
      </c>
      <c r="F165" s="127"/>
      <c r="G165" s="127" t="s">
        <v>6067</v>
      </c>
      <c r="H165" s="127"/>
      <c r="I165" s="127"/>
      <c r="J165" s="127"/>
      <c r="K165" s="128" t="s">
        <v>5194</v>
      </c>
      <c r="L165" s="128" t="s">
        <v>5207</v>
      </c>
      <c r="M165" s="128"/>
      <c r="N165" s="128"/>
      <c r="O165" s="128" t="s">
        <v>5208</v>
      </c>
      <c r="P165" s="128"/>
      <c r="Q165" s="128" t="s">
        <v>5200</v>
      </c>
      <c r="R165" s="128"/>
      <c r="S165" s="128"/>
      <c r="T165" s="130"/>
      <c r="U165" s="128" t="s">
        <v>5206</v>
      </c>
      <c r="V165" s="130"/>
      <c r="W165" s="130"/>
      <c r="X165" s="130"/>
      <c r="Y165" s="130"/>
      <c r="Z165" s="130"/>
      <c r="AA165" s="130"/>
    </row>
    <row r="166" spans="1:27" ht="24.9">
      <c r="A166" s="126" t="s">
        <v>468</v>
      </c>
      <c r="B166" s="126" t="s">
        <v>6068</v>
      </c>
      <c r="C166" s="126" t="s">
        <v>6069</v>
      </c>
      <c r="D166" s="126" t="s">
        <v>6070</v>
      </c>
      <c r="E166" s="127" t="s">
        <v>5778</v>
      </c>
      <c r="F166" s="127"/>
      <c r="G166" s="127" t="s">
        <v>6071</v>
      </c>
      <c r="H166" s="127"/>
      <c r="I166" s="127"/>
      <c r="J166" s="127"/>
      <c r="K166" s="128" t="s">
        <v>5194</v>
      </c>
      <c r="L166" s="128" t="s">
        <v>5195</v>
      </c>
      <c r="M166" s="128"/>
      <c r="N166" s="128"/>
      <c r="O166" s="128" t="s">
        <v>5780</v>
      </c>
      <c r="P166" s="128"/>
      <c r="Q166" s="128" t="s">
        <v>5200</v>
      </c>
      <c r="R166" s="128"/>
      <c r="S166" s="128"/>
      <c r="T166" s="130"/>
      <c r="U166" s="130" t="s">
        <v>5461</v>
      </c>
      <c r="V166" s="130"/>
      <c r="W166" s="130"/>
      <c r="X166" s="130"/>
      <c r="Y166" s="130"/>
      <c r="Z166" s="130"/>
      <c r="AA166" s="130"/>
    </row>
    <row r="167" spans="1:27" ht="24.9">
      <c r="A167" s="13" t="s">
        <v>468</v>
      </c>
      <c r="B167" s="13" t="s">
        <v>6072</v>
      </c>
      <c r="C167" s="13" t="s">
        <v>6073</v>
      </c>
      <c r="D167" s="127" t="s">
        <v>5283</v>
      </c>
      <c r="E167" s="13" t="s">
        <v>5255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ht="24.9">
      <c r="A168" s="13" t="s">
        <v>468</v>
      </c>
      <c r="B168" s="146" t="s">
        <v>6074</v>
      </c>
      <c r="C168" s="146" t="s">
        <v>6075</v>
      </c>
      <c r="D168" s="127" t="s">
        <v>5283</v>
      </c>
      <c r="E168" s="146" t="s">
        <v>6076</v>
      </c>
      <c r="F168" s="146"/>
      <c r="G168" s="146"/>
      <c r="H168" s="146"/>
      <c r="I168" s="146"/>
      <c r="J168" s="146"/>
      <c r="K168" s="146"/>
      <c r="L168" s="14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  <c r="AA168" s="126"/>
    </row>
    <row r="169" spans="1:27" ht="24.9">
      <c r="A169" s="13" t="s">
        <v>468</v>
      </c>
      <c r="B169" s="146" t="s">
        <v>6077</v>
      </c>
      <c r="C169" s="146" t="s">
        <v>6078</v>
      </c>
      <c r="D169" s="127" t="s">
        <v>5283</v>
      </c>
      <c r="E169" s="127" t="s">
        <v>5283</v>
      </c>
      <c r="F169" s="146"/>
      <c r="G169" s="146"/>
      <c r="H169" s="146"/>
      <c r="I169" s="146"/>
      <c r="J169" s="146"/>
      <c r="K169" s="146"/>
      <c r="L169" s="14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  <c r="AA169" s="126"/>
    </row>
    <row r="170" spans="1:27" ht="24.9">
      <c r="A170" s="13" t="s">
        <v>468</v>
      </c>
      <c r="B170" s="146" t="s">
        <v>6079</v>
      </c>
      <c r="C170" s="146" t="s">
        <v>6080</v>
      </c>
      <c r="D170" s="127" t="s">
        <v>5283</v>
      </c>
      <c r="E170" s="127" t="s">
        <v>6081</v>
      </c>
      <c r="F170" s="146"/>
      <c r="G170" s="146"/>
      <c r="H170" s="146"/>
      <c r="I170" s="146"/>
      <c r="J170" s="146"/>
      <c r="K170" s="146"/>
      <c r="L170" s="14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  <c r="AA170" s="126"/>
    </row>
    <row r="171" spans="1:27" ht="12.45">
      <c r="A171" s="126"/>
      <c r="B171" s="146"/>
      <c r="C171" s="146"/>
      <c r="D171" s="146"/>
      <c r="E171" s="146"/>
      <c r="F171" s="146"/>
      <c r="G171" s="146"/>
      <c r="H171" s="146" t="s">
        <v>6082</v>
      </c>
      <c r="I171" s="146"/>
      <c r="J171" s="146"/>
      <c r="K171" s="146"/>
      <c r="L171" s="14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</row>
    <row r="172" spans="1:27" ht="12.45">
      <c r="A172" s="126"/>
      <c r="B172" s="146"/>
      <c r="C172" s="146"/>
      <c r="D172" s="146"/>
      <c r="E172" s="146"/>
      <c r="F172" s="146"/>
      <c r="G172" s="146"/>
      <c r="H172" s="146" t="s">
        <v>363</v>
      </c>
      <c r="I172" s="146"/>
      <c r="J172" s="146"/>
      <c r="K172" s="146"/>
      <c r="L172" s="14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  <c r="AA172" s="126"/>
    </row>
    <row r="173" spans="1:27" ht="12.45">
      <c r="A173" s="126"/>
      <c r="B173" s="146"/>
      <c r="C173" s="146"/>
      <c r="D173" s="146"/>
      <c r="E173" s="146"/>
      <c r="F173" s="146"/>
      <c r="G173" s="146"/>
      <c r="H173" s="146" t="s">
        <v>6083</v>
      </c>
      <c r="I173" s="146"/>
      <c r="J173" s="146"/>
      <c r="K173" s="146"/>
      <c r="L173" s="14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  <c r="AA173" s="126"/>
    </row>
    <row r="174" spans="1:27" ht="12.45">
      <c r="A174" s="126"/>
      <c r="B174" s="146"/>
      <c r="C174" s="146"/>
      <c r="D174" s="146"/>
      <c r="E174" s="146"/>
      <c r="F174" s="146"/>
      <c r="G174" s="146"/>
      <c r="H174" s="146" t="s">
        <v>6084</v>
      </c>
      <c r="I174" s="146"/>
      <c r="J174" s="146"/>
      <c r="K174" s="146"/>
      <c r="L174" s="14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</row>
    <row r="175" spans="1:27" ht="12.45">
      <c r="A175" s="12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4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  <c r="AA175" s="126"/>
    </row>
    <row r="176" spans="1:27" ht="12.45">
      <c r="A176" s="12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4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  <c r="AA176" s="126"/>
    </row>
    <row r="177" spans="1:27" ht="12.45">
      <c r="A177" s="12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4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  <c r="AA177" s="126"/>
    </row>
    <row r="178" spans="1:27" ht="12.45">
      <c r="A178" s="12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4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  <c r="AA178" s="126"/>
    </row>
    <row r="179" spans="1:27" ht="12.45">
      <c r="A179" s="12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4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  <c r="AA179" s="126"/>
    </row>
    <row r="180" spans="1:27" ht="12.45">
      <c r="A180" s="12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4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  <c r="AA180" s="126"/>
    </row>
    <row r="181" spans="1:27" ht="12.45">
      <c r="A181" s="12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  <c r="AA181" s="126"/>
    </row>
    <row r="182" spans="1:27" ht="12.45">
      <c r="A182" s="12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4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  <c r="AA182" s="126"/>
    </row>
    <row r="183" spans="1:27" ht="12.45">
      <c r="A183" s="12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4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  <c r="AA183" s="126"/>
    </row>
    <row r="184" spans="1:27" ht="12.45">
      <c r="A184" s="12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  <c r="AA184" s="126"/>
    </row>
    <row r="185" spans="1:27" ht="12.45">
      <c r="A185" s="12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4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  <c r="AA185" s="126"/>
    </row>
    <row r="186" spans="1:27" ht="12.45">
      <c r="A186" s="12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  <c r="AA186" s="126"/>
    </row>
    <row r="187" spans="1:27" ht="12.45">
      <c r="A187" s="12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  <c r="AA187" s="126"/>
    </row>
    <row r="188" spans="1:27" ht="12.45">
      <c r="A188" s="12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4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  <c r="AA188" s="126"/>
    </row>
    <row r="189" spans="1:27" ht="12.45">
      <c r="A189" s="12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  <c r="AA189" s="126"/>
    </row>
    <row r="190" spans="1:27" ht="12.45">
      <c r="A190" s="12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  <c r="AA190" s="126"/>
    </row>
    <row r="191" spans="1:27" ht="12.45">
      <c r="A191" s="12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4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  <c r="AA191" s="126"/>
    </row>
    <row r="192" spans="1:27" ht="12.45">
      <c r="A192" s="12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4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  <c r="AA192" s="126"/>
    </row>
    <row r="193" spans="1:27" ht="12.45">
      <c r="A193" s="12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  <c r="AA193" s="126"/>
    </row>
    <row r="194" spans="1:27" ht="12.45">
      <c r="A194" s="12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4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  <c r="AA194" s="126"/>
    </row>
    <row r="195" spans="1:27" ht="12.45">
      <c r="A195" s="12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4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</row>
    <row r="196" spans="1:27" ht="12.45">
      <c r="A196" s="12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  <c r="AA196" s="126"/>
    </row>
    <row r="197" spans="1:27" ht="12.45">
      <c r="A197" s="12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4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</row>
  </sheetData>
  <hyperlinks>
    <hyperlink ref="T2" r:id="rId1" xr:uid="{00000000-0004-0000-0700-000000000000}"/>
    <hyperlink ref="T3" r:id="rId2" xr:uid="{00000000-0004-0000-0700-000001000000}"/>
    <hyperlink ref="T4" r:id="rId3" xr:uid="{00000000-0004-0000-0700-000002000000}"/>
    <hyperlink ref="T5" r:id="rId4" location="Seed" xr:uid="{00000000-0004-0000-0700-000003000000}"/>
    <hyperlink ref="T6" r:id="rId5" xr:uid="{00000000-0004-0000-0700-000004000000}"/>
    <hyperlink ref="T7" r:id="rId6" xr:uid="{00000000-0004-0000-0700-000005000000}"/>
    <hyperlink ref="T8" r:id="rId7" xr:uid="{00000000-0004-0000-0700-000006000000}"/>
    <hyperlink ref="T9" r:id="rId8" xr:uid="{00000000-0004-0000-0700-000007000000}"/>
    <hyperlink ref="T10" r:id="rId9" xr:uid="{00000000-0004-0000-0700-000008000000}"/>
    <hyperlink ref="T11" r:id="rId10" xr:uid="{00000000-0004-0000-0700-000009000000}"/>
    <hyperlink ref="T12" r:id="rId11" xr:uid="{00000000-0004-0000-0700-00000A000000}"/>
    <hyperlink ref="T13" r:id="rId12" xr:uid="{00000000-0004-0000-0700-00000B000000}"/>
    <hyperlink ref="D15" r:id="rId13" xr:uid="{00000000-0004-0000-0700-00000C000000}"/>
    <hyperlink ref="T16" r:id="rId14" xr:uid="{00000000-0004-0000-0700-00000D000000}"/>
    <hyperlink ref="T19" r:id="rId15" location="Historical_cultivation" xr:uid="{00000000-0004-0000-0700-00000E000000}"/>
    <hyperlink ref="T20" r:id="rId16" xr:uid="{00000000-0004-0000-0700-00000F000000}"/>
    <hyperlink ref="T21" r:id="rId17" xr:uid="{00000000-0004-0000-0700-000010000000}"/>
    <hyperlink ref="T22" r:id="rId18" xr:uid="{00000000-0004-0000-0700-000011000000}"/>
    <hyperlink ref="T23" r:id="rId19" xr:uid="{00000000-0004-0000-0700-000012000000}"/>
    <hyperlink ref="T24" r:id="rId20" xr:uid="{00000000-0004-0000-0700-000013000000}"/>
    <hyperlink ref="T26" r:id="rId21" xr:uid="{00000000-0004-0000-0700-000014000000}"/>
    <hyperlink ref="T27" r:id="rId22" xr:uid="{00000000-0004-0000-0700-000015000000}"/>
    <hyperlink ref="T28" r:id="rId23" xr:uid="{00000000-0004-0000-0700-000016000000}"/>
    <hyperlink ref="T29" r:id="rId24" xr:uid="{00000000-0004-0000-0700-000017000000}"/>
    <hyperlink ref="T30" r:id="rId25" xr:uid="{00000000-0004-0000-0700-000018000000}"/>
    <hyperlink ref="T31" r:id="rId26" xr:uid="{00000000-0004-0000-0700-000019000000}"/>
    <hyperlink ref="T32" r:id="rId27" xr:uid="{00000000-0004-0000-0700-00001A000000}"/>
    <hyperlink ref="T33" r:id="rId28" xr:uid="{00000000-0004-0000-0700-00001B000000}"/>
    <hyperlink ref="T34" r:id="rId29" xr:uid="{00000000-0004-0000-0700-00001C000000}"/>
    <hyperlink ref="T35" r:id="rId30" xr:uid="{00000000-0004-0000-0700-00001D000000}"/>
    <hyperlink ref="T36" r:id="rId31" xr:uid="{00000000-0004-0000-0700-00001E000000}"/>
    <hyperlink ref="T37" r:id="rId32" xr:uid="{00000000-0004-0000-0700-00001F000000}"/>
    <hyperlink ref="T38" r:id="rId33" xr:uid="{00000000-0004-0000-0700-000020000000}"/>
    <hyperlink ref="T39" r:id="rId34" xr:uid="{00000000-0004-0000-0700-000021000000}"/>
    <hyperlink ref="T40" r:id="rId35" xr:uid="{00000000-0004-0000-0700-000022000000}"/>
    <hyperlink ref="T41" r:id="rId36" xr:uid="{00000000-0004-0000-0700-000023000000}"/>
    <hyperlink ref="T43" r:id="rId37" xr:uid="{00000000-0004-0000-0700-000024000000}"/>
    <hyperlink ref="T50" r:id="rId38" xr:uid="{00000000-0004-0000-0700-000025000000}"/>
    <hyperlink ref="T58" r:id="rId39" xr:uid="{00000000-0004-0000-0700-000026000000}"/>
    <hyperlink ref="T59" r:id="rId40" xr:uid="{00000000-0004-0000-0700-000027000000}"/>
    <hyperlink ref="T61" r:id="rId41" xr:uid="{00000000-0004-0000-0700-000028000000}"/>
    <hyperlink ref="T62" r:id="rId42" xr:uid="{00000000-0004-0000-0700-000029000000}"/>
    <hyperlink ref="T65" r:id="rId43" xr:uid="{00000000-0004-0000-0700-00002A000000}"/>
    <hyperlink ref="T66" r:id="rId44" xr:uid="{00000000-0004-0000-0700-00002B000000}"/>
    <hyperlink ref="T68" r:id="rId45" xr:uid="{00000000-0004-0000-0700-00002C000000}"/>
    <hyperlink ref="T74" r:id="rId46" xr:uid="{00000000-0004-0000-0700-00002D000000}"/>
    <hyperlink ref="T75" r:id="rId47" xr:uid="{00000000-0004-0000-0700-00002E000000}"/>
    <hyperlink ref="T77" r:id="rId48" xr:uid="{00000000-0004-0000-0700-00002F000000}"/>
    <hyperlink ref="T78" r:id="rId49" xr:uid="{00000000-0004-0000-0700-000030000000}"/>
    <hyperlink ref="T79" r:id="rId50" xr:uid="{00000000-0004-0000-0700-000031000000}"/>
    <hyperlink ref="T80" r:id="rId51" xr:uid="{00000000-0004-0000-0700-000032000000}"/>
    <hyperlink ref="T85" r:id="rId52" xr:uid="{00000000-0004-0000-0700-000033000000}"/>
    <hyperlink ref="T87" r:id="rId53" xr:uid="{00000000-0004-0000-0700-000034000000}"/>
    <hyperlink ref="T88" r:id="rId54" xr:uid="{00000000-0004-0000-0700-000035000000}"/>
    <hyperlink ref="T89" r:id="rId55" xr:uid="{00000000-0004-0000-0700-000036000000}"/>
    <hyperlink ref="T90" r:id="rId56" xr:uid="{00000000-0004-0000-0700-000037000000}"/>
    <hyperlink ref="T91" r:id="rId57" xr:uid="{00000000-0004-0000-0700-000038000000}"/>
    <hyperlink ref="T94" r:id="rId58" xr:uid="{00000000-0004-0000-0700-000039000000}"/>
    <hyperlink ref="T96" r:id="rId59" xr:uid="{00000000-0004-0000-0700-00003A000000}"/>
    <hyperlink ref="T103" r:id="rId60" xr:uid="{00000000-0004-0000-0700-00003B000000}"/>
    <hyperlink ref="T107" r:id="rId61" location="Cultivation" xr:uid="{00000000-0004-0000-0700-00003C000000}"/>
    <hyperlink ref="T112" r:id="rId62" xr:uid="{00000000-0004-0000-0700-00003D000000}"/>
    <hyperlink ref="T114" r:id="rId63" xr:uid="{00000000-0004-0000-0700-00003E000000}"/>
    <hyperlink ref="T119" r:id="rId64" xr:uid="{00000000-0004-0000-0700-00003F000000}"/>
    <hyperlink ref="T121" r:id="rId65" xr:uid="{00000000-0004-0000-0700-000040000000}"/>
    <hyperlink ref="T122" r:id="rId66" xr:uid="{00000000-0004-0000-0700-000041000000}"/>
    <hyperlink ref="T124" r:id="rId67" xr:uid="{00000000-0004-0000-0700-000042000000}"/>
    <hyperlink ref="T126" r:id="rId68" xr:uid="{00000000-0004-0000-0700-000043000000}"/>
    <hyperlink ref="T129" r:id="rId69" xr:uid="{00000000-0004-0000-0700-000044000000}"/>
    <hyperlink ref="T136" r:id="rId70" xr:uid="{00000000-0004-0000-0700-000045000000}"/>
    <hyperlink ref="T138" r:id="rId71" xr:uid="{00000000-0004-0000-0700-000046000000}"/>
    <hyperlink ref="T143" r:id="rId72" xr:uid="{00000000-0004-0000-0700-000047000000}"/>
    <hyperlink ref="T145" r:id="rId73" xr:uid="{00000000-0004-0000-0700-000048000000}"/>
    <hyperlink ref="T146" r:id="rId74" xr:uid="{00000000-0004-0000-0700-000049000000}"/>
    <hyperlink ref="T147" r:id="rId75" xr:uid="{00000000-0004-0000-0700-00004A000000}"/>
    <hyperlink ref="T149" r:id="rId76" xr:uid="{00000000-0004-0000-0700-00004B000000}"/>
    <hyperlink ref="T150" r:id="rId77" xr:uid="{00000000-0004-0000-0700-00004C000000}"/>
    <hyperlink ref="T151" r:id="rId78" xr:uid="{00000000-0004-0000-0700-00004D000000}"/>
    <hyperlink ref="T154" r:id="rId79" xr:uid="{00000000-0004-0000-0700-00004E000000}"/>
    <hyperlink ref="T158" r:id="rId80" xr:uid="{00000000-0004-0000-0700-00004F000000}"/>
  </hyperlinks>
  <pageMargins left="0.7" right="0.7" top="0.75" bottom="0.75" header="0.3" footer="0.3"/>
  <legacyDrawing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ReadMe</vt:lpstr>
      <vt:lpstr>Metadata</vt:lpstr>
      <vt:lpstr>Management_info</vt:lpstr>
      <vt:lpstr>Soils_data</vt:lpstr>
      <vt:lpstr>Weather_data</vt:lpstr>
      <vt:lpstr>Measured_data</vt:lpstr>
      <vt:lpstr>Explanatory_notes</vt:lpstr>
      <vt:lpstr>Metadata_codes</vt:lpstr>
      <vt:lpstr>Crop_codes</vt:lpstr>
      <vt:lpstr>Management_codes</vt:lpstr>
      <vt:lpstr>Climate_codes</vt:lpstr>
      <vt:lpstr>Pest_codes</vt:lpstr>
      <vt:lpstr>Other_codes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White</cp:lastModifiedBy>
  <dcterms:modified xsi:type="dcterms:W3CDTF">2024-12-04T17:07:07Z</dcterms:modified>
</cp:coreProperties>
</file>