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порожний" sheetId="1" r:id="rId1"/>
  </sheets>
  <definedNames>
    <definedName name="_xlnm._FilterDatabase" localSheetId="0" hidden="1">порожний!$A$9:$EX$54</definedName>
  </definedNames>
  <calcPr calcId="125725" refMode="R1C1"/>
</workbook>
</file>

<file path=xl/calcChain.xml><?xml version="1.0" encoding="utf-8"?>
<calcChain xmlns="http://schemas.openxmlformats.org/spreadsheetml/2006/main">
  <c r="AZ63" i="1"/>
  <c r="AZ61"/>
  <c r="AZ54"/>
  <c r="BB52"/>
  <c r="AY52"/>
  <c r="AX52"/>
  <c r="AW52"/>
  <c r="AV52"/>
  <c r="AT52"/>
  <c r="AR52"/>
  <c r="AP52"/>
  <c r="AN52"/>
  <c r="AL52"/>
  <c r="AE52"/>
  <c r="AC52"/>
  <c r="Z52"/>
  <c r="X52"/>
  <c r="R52"/>
  <c r="P52"/>
  <c r="N52"/>
  <c r="L52"/>
  <c r="J52"/>
  <c r="AZ51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V54" l="1"/>
  <c r="B53"/>
  <c r="AZ52"/>
</calcChain>
</file>

<file path=xl/sharedStrings.xml><?xml version="1.0" encoding="utf-8"?>
<sst xmlns="http://schemas.openxmlformats.org/spreadsheetml/2006/main" count="440" uniqueCount="132">
  <si>
    <t>Наименование соисполнителя | Agent Name</t>
  </si>
  <si>
    <t>№ договора с соисполнителем | Contract №</t>
  </si>
  <si>
    <t>№ Акта | Statement №</t>
  </si>
  <si>
    <t>Дата акта | Date of Statement</t>
    <phoneticPr fontId="0"/>
  </si>
  <si>
    <t>Дата начала отчётного периода | First date of reporting period</t>
  </si>
  <si>
    <t>Дата окончания отчётного периода | Last date of reporting period</t>
  </si>
  <si>
    <t>Please note: Currency for all costs and rates of services is implied to be USD. Tariff type of all services is implied to be [Rate per Container], except for Storage. Volume type of all services is implied to be [Containers, 1 container per line], If other volume type is not indicated explicitly in separate column, with exception for Storage, wich is measured in [days] by deafult.</t>
  </si>
  <si>
    <t>Unico Logistics Japan Co., Ltd.</t>
    <phoneticPr fontId="0"/>
  </si>
  <si>
    <t>TKT3/15/02/003</t>
    <phoneticPr fontId="0"/>
  </si>
  <si>
    <t>2-1</t>
    <phoneticPr fontId="0"/>
  </si>
  <si>
    <t>№ п\п</t>
  </si>
  <si>
    <t>Общее | Main</t>
  </si>
  <si>
    <t>Перевозки автотранспортом | Trucking Services</t>
  </si>
  <si>
    <t>Морской фрахт | Sea Freight Services</t>
  </si>
  <si>
    <r>
      <rPr>
        <b/>
        <sz val="11"/>
        <color theme="0"/>
        <rFont val="Calibri"/>
        <family val="3"/>
        <charset val="204"/>
      </rPr>
      <t>Услуги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по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терминальному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обслуживанию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и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хранению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контейнеров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и</t>
    </r>
    <r>
      <rPr>
        <b/>
        <sz val="11"/>
        <color theme="0"/>
        <rFont val="HGPGothicE"/>
        <family val="3"/>
        <charset val="128"/>
      </rPr>
      <t xml:space="preserve"> </t>
    </r>
    <r>
      <rPr>
        <b/>
        <sz val="11"/>
        <color theme="0"/>
        <rFont val="Calibri"/>
        <family val="3"/>
        <charset val="204"/>
      </rPr>
      <t>грузов</t>
    </r>
    <r>
      <rPr>
        <b/>
        <sz val="11"/>
        <color theme="0"/>
        <rFont val="HGPGothicE"/>
        <family val="3"/>
        <charset val="128"/>
      </rPr>
      <t xml:space="preserve"> | Terminal, Depot, Container Yard and Warehouse Services</t>
    </r>
  </si>
  <si>
    <t>Прочие услуги | Miscellaneous Services</t>
  </si>
  <si>
    <t>Вознаграждения и комиссии | Fees and Commissions</t>
  </si>
  <si>
    <t>Примечание</t>
  </si>
  <si>
    <t>Контейнер | Container Stats</t>
  </si>
  <si>
    <t>Код страны отправления</t>
  </si>
  <si>
    <t>Код страны назначения</t>
  </si>
  <si>
    <t>Принадлежность заказа</t>
  </si>
  <si>
    <t>Номер инвойса</t>
    <phoneticPr fontId="0"/>
  </si>
  <si>
    <t>Дата инвойса</t>
  </si>
  <si>
    <t>Trucking</t>
  </si>
  <si>
    <t>Shuttle Charge Laden</t>
  </si>
  <si>
    <t>Shuttle Charge Empty</t>
  </si>
  <si>
    <t>Коносамент | Bill of Lading (Freight)</t>
  </si>
  <si>
    <t>Порт погрузки</t>
  </si>
  <si>
    <t>Порт выгрузки</t>
  </si>
  <si>
    <t>Sea Freight</t>
  </si>
  <si>
    <t>DTHC</t>
  </si>
  <si>
    <t>LTHC</t>
  </si>
  <si>
    <t>Bill of lading fee</t>
  </si>
  <si>
    <t>Наименование склада\депо</t>
  </si>
  <si>
    <t>Коносамент | Bill of Lading (Storage)</t>
  </si>
  <si>
    <t>Дата прибытия</t>
  </si>
  <si>
    <t>Дата отправки</t>
  </si>
  <si>
    <t>Storage</t>
  </si>
  <si>
    <t>Lift off</t>
  </si>
  <si>
    <t>Lift on</t>
  </si>
  <si>
    <t>Courier, Mail Expences</t>
  </si>
  <si>
    <t>Additional expenses in Japan</t>
  </si>
  <si>
    <t>For Import\Export</t>
  </si>
  <si>
    <t>For agency services</t>
  </si>
  <si>
    <t>The Freight Forwarder's container handling fee</t>
    <phoneticPr fontId="0"/>
  </si>
  <si>
    <t>№ контейнера</t>
  </si>
  <si>
    <t>Тип</t>
  </si>
  <si>
    <t>Признак гружёный\порожний</t>
  </si>
  <si>
    <t>Стоимость услуги</t>
  </si>
  <si>
    <t>Дата оказания услуги</t>
  </si>
  <si>
    <t>In Departure Port</t>
  </si>
  <si>
    <t>In Destination Port</t>
  </si>
  <si>
    <t>№ Коносамента</t>
  </si>
  <si>
    <t>Дата коносамента</t>
  </si>
  <si>
    <t>Хранение сверх нормативного срока</t>
  </si>
  <si>
    <t>Сумма вознаграждения агента</t>
  </si>
  <si>
    <t>Container №</t>
  </si>
  <si>
    <t>GOST or ISO Type</t>
  </si>
  <si>
    <t>Loaded \ Empty</t>
  </si>
  <si>
    <t>Country of Departure Code</t>
  </si>
  <si>
    <t>Destination Country Code</t>
  </si>
  <si>
    <t>Order owner</t>
  </si>
  <si>
    <t>Invoice №</t>
  </si>
  <si>
    <t>Invoice Date</t>
  </si>
  <si>
    <t>Сost</t>
  </si>
  <si>
    <t>Date of Rendering</t>
    <phoneticPr fontId="0"/>
  </si>
  <si>
    <t>Date of Rendering</t>
  </si>
  <si>
    <t>Bill of Lading №</t>
  </si>
  <si>
    <t>Bill of Lading Date</t>
  </si>
  <si>
    <t>Port of Loading (UN\LOCODE Name or code)</t>
  </si>
  <si>
    <t>Destination Port (UN\LOCODE Name or code)</t>
  </si>
  <si>
    <t>Service Cost</t>
  </si>
  <si>
    <t>Terminal \ Depot \ Warehouse Name</t>
  </si>
  <si>
    <t>Arrival date</t>
  </si>
  <si>
    <t>Date of Dispatch</t>
  </si>
  <si>
    <t>Storage duration in Days (over standard period)</t>
    <phoneticPr fontId="0"/>
  </si>
  <si>
    <t>Fee Sum</t>
  </si>
  <si>
    <t>Comment</t>
  </si>
  <si>
    <t>RZDU5201096</t>
    <phoneticPr fontId="0"/>
  </si>
  <si>
    <t>40HQ</t>
    <phoneticPr fontId="0"/>
  </si>
  <si>
    <t>Empty</t>
    <phoneticPr fontId="0"/>
  </si>
  <si>
    <t>TC</t>
    <phoneticPr fontId="0"/>
  </si>
  <si>
    <t>TC23026781</t>
    <phoneticPr fontId="0"/>
  </si>
  <si>
    <t>HASLK01230200383</t>
    <phoneticPr fontId="0"/>
  </si>
  <si>
    <t>BUSAN</t>
    <phoneticPr fontId="0"/>
  </si>
  <si>
    <t>IWAKUNI</t>
    <phoneticPr fontId="0"/>
  </si>
  <si>
    <t>TKRU4284342</t>
    <phoneticPr fontId="0"/>
  </si>
  <si>
    <t>TC</t>
    <phoneticPr fontId="0"/>
  </si>
  <si>
    <t>TKRU4312697</t>
    <phoneticPr fontId="0"/>
  </si>
  <si>
    <t>TKRU4453110</t>
    <phoneticPr fontId="0"/>
  </si>
  <si>
    <t>RZDU5255662</t>
    <phoneticPr fontId="0"/>
  </si>
  <si>
    <t>RZDU5204618</t>
    <phoneticPr fontId="0"/>
  </si>
  <si>
    <t>RZDU5209306</t>
    <phoneticPr fontId="0"/>
  </si>
  <si>
    <t>TKRU4582075</t>
    <phoneticPr fontId="0"/>
  </si>
  <si>
    <t>RZDU5272546</t>
    <phoneticPr fontId="0"/>
  </si>
  <si>
    <t>RZDU5271724</t>
    <phoneticPr fontId="0"/>
  </si>
  <si>
    <t>TKRU4702571</t>
    <phoneticPr fontId="0"/>
  </si>
  <si>
    <t>TKRU4552975</t>
    <phoneticPr fontId="0"/>
  </si>
  <si>
    <t>TKRU4139128</t>
    <phoneticPr fontId="0"/>
  </si>
  <si>
    <t>TKRU4676810</t>
    <phoneticPr fontId="0"/>
  </si>
  <si>
    <t>TKRU4354223</t>
    <phoneticPr fontId="0"/>
  </si>
  <si>
    <t>TKRU4208595</t>
    <phoneticPr fontId="0"/>
  </si>
  <si>
    <t>TC23026783</t>
    <phoneticPr fontId="0"/>
  </si>
  <si>
    <t>HASLJ01230200431</t>
    <phoneticPr fontId="0"/>
  </si>
  <si>
    <t>TKRU4648300</t>
    <phoneticPr fontId="0"/>
  </si>
  <si>
    <t>TKRU4672116</t>
    <phoneticPr fontId="0"/>
  </si>
  <si>
    <t>RZDU5247184</t>
    <phoneticPr fontId="0"/>
  </si>
  <si>
    <t>TKRU4580597</t>
    <phoneticPr fontId="0"/>
  </si>
  <si>
    <t>TC23026782</t>
    <phoneticPr fontId="0"/>
  </si>
  <si>
    <t>HASLK01230200396</t>
    <phoneticPr fontId="0"/>
  </si>
  <si>
    <t>TKRU4640377</t>
    <phoneticPr fontId="0"/>
  </si>
  <si>
    <t>TKRU4391799</t>
    <phoneticPr fontId="0"/>
  </si>
  <si>
    <t>TKRU4487416</t>
    <phoneticPr fontId="0"/>
  </si>
  <si>
    <t>TKRU4000298</t>
    <phoneticPr fontId="0"/>
  </si>
  <si>
    <t>TKRU4206930</t>
    <phoneticPr fontId="0"/>
  </si>
  <si>
    <t>TKRU4483318</t>
    <phoneticPr fontId="0"/>
  </si>
  <si>
    <t>TKRU4100553</t>
    <phoneticPr fontId="0"/>
  </si>
  <si>
    <t>TKRU4512186</t>
    <phoneticPr fontId="0"/>
  </si>
  <si>
    <t>TKRU4557513</t>
    <phoneticPr fontId="0"/>
  </si>
  <si>
    <t>TKRU4324595</t>
    <phoneticPr fontId="0"/>
  </si>
  <si>
    <t>TKRU4114665</t>
    <phoneticPr fontId="0"/>
  </si>
  <si>
    <t>TKRU4247436</t>
    <phoneticPr fontId="0"/>
  </si>
  <si>
    <t>RZDU5256139</t>
    <phoneticPr fontId="0"/>
  </si>
  <si>
    <t>TKRU4112997</t>
    <phoneticPr fontId="0"/>
  </si>
  <si>
    <t>TC23026784</t>
    <phoneticPr fontId="0"/>
  </si>
  <si>
    <t>HASLJ01230200983</t>
    <phoneticPr fontId="0"/>
  </si>
  <si>
    <t>End of data. Do not delete this row. All data must be above this row. Subtotals, side calculations, etc. must be below this row.</t>
  </si>
  <si>
    <t>TOTAL:</t>
  </si>
  <si>
    <t>Unico Logistics Japan Co.,Ltd/Юнико Лоджистикс Джапэн Ко. Лтд.</t>
  </si>
  <si>
    <t>TransContainer/ТрансКонтейнер</t>
  </si>
  <si>
    <t>Hiroshi Mizuno/Хироси Мидзуно</t>
  </si>
</sst>
</file>

<file path=xl/styles.xml><?xml version="1.0" encoding="utf-8"?>
<styleSheet xmlns="http://schemas.openxmlformats.org/spreadsheetml/2006/main">
  <numFmts count="8">
    <numFmt numFmtId="164" formatCode="yyyy/m/d;@"/>
    <numFmt numFmtId="165" formatCode="[$$-409]#,##0.00"/>
    <numFmt numFmtId="166" formatCode="\$#,##0.00_);[Red]\(\$#,##0.00\)"/>
    <numFmt numFmtId="167" formatCode="\$#,##0.00;\-\$#,##0.00"/>
    <numFmt numFmtId="168" formatCode="\$#,##0;\-\$#,##0"/>
    <numFmt numFmtId="169" formatCode="\$#,##0.00;[Red]\$#,##0.00"/>
    <numFmt numFmtId="170" formatCode="_-* #,##0_-;\-* #,##0_-;_-* &quot;-&quot;_-;_-@_-"/>
    <numFmt numFmtId="171" formatCode="_-* #,##0.00_-;\-* #,##0.00_-;_-* &quot;-&quot;_-;_-@_-"/>
  </numFmts>
  <fonts count="5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theme="1"/>
      <name val="HGPGothicE"/>
      <family val="2"/>
      <charset val="128"/>
    </font>
    <font>
      <sz val="11"/>
      <name val="HGPGothicE"/>
      <family val="2"/>
      <charset val="128"/>
    </font>
    <font>
      <sz val="11"/>
      <name val="HGPGothicE"/>
      <family val="3"/>
      <charset val="128"/>
    </font>
    <font>
      <sz val="9"/>
      <color theme="1"/>
      <name val="HGPGothicE"/>
      <family val="3"/>
      <charset val="128"/>
    </font>
    <font>
      <sz val="11"/>
      <color theme="1"/>
      <name val="HGPGothicE"/>
      <family val="3"/>
      <charset val="128"/>
    </font>
    <font>
      <sz val="11"/>
      <color rgb="FF0000FF"/>
      <name val="HGPGothicE"/>
      <family val="3"/>
      <charset val="128"/>
    </font>
    <font>
      <b/>
      <sz val="11"/>
      <name val="HGPGothicE"/>
      <family val="3"/>
      <charset val="128"/>
    </font>
    <font>
      <b/>
      <sz val="11"/>
      <color theme="0"/>
      <name val="HGPGothicE"/>
      <family val="3"/>
      <charset val="128"/>
    </font>
    <font>
      <b/>
      <sz val="11"/>
      <color theme="0"/>
      <name val="HGPGothicE"/>
      <family val="3"/>
      <charset val="204"/>
    </font>
    <font>
      <b/>
      <sz val="11"/>
      <color theme="0"/>
      <name val="Calibri"/>
      <family val="3"/>
      <charset val="204"/>
    </font>
    <font>
      <sz val="11"/>
      <color theme="0" tint="-4.9989318521683403E-2"/>
      <name val="HGPGothicE"/>
      <family val="3"/>
      <charset val="128"/>
    </font>
    <font>
      <b/>
      <sz val="12"/>
      <color theme="1"/>
      <name val="HGPGothicE"/>
      <family val="3"/>
      <charset val="128"/>
    </font>
    <font>
      <sz val="11"/>
      <color theme="0"/>
      <name val="HGPGothicE"/>
      <family val="3"/>
      <charset val="128"/>
    </font>
    <font>
      <b/>
      <sz val="12"/>
      <color theme="0"/>
      <name val="HGPGothicE"/>
      <family val="3"/>
      <charset val="128"/>
    </font>
    <font>
      <b/>
      <sz val="12"/>
      <color theme="1"/>
      <name val="HGSｺﾞｼｯｸE"/>
      <family val="3"/>
      <charset val="128"/>
    </font>
    <font>
      <sz val="12"/>
      <name val="HGPGothicE"/>
      <family val="3"/>
      <charset val="128"/>
    </font>
    <font>
      <sz val="10"/>
      <name val="HGPGothicE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b/>
      <sz val="12"/>
      <name val="HGPGothicE"/>
      <family val="3"/>
      <charset val="128"/>
    </font>
    <font>
      <b/>
      <sz val="11"/>
      <color theme="1"/>
      <name val="HGPGothicE"/>
      <family val="3"/>
      <charset val="128"/>
    </font>
    <font>
      <sz val="12"/>
      <color rgb="FFFF0000"/>
      <name val="HGPGothicE"/>
      <family val="3"/>
      <charset val="128"/>
    </font>
    <font>
      <b/>
      <sz val="14"/>
      <color theme="1"/>
      <name val="HGPGothicE"/>
      <family val="3"/>
      <charset val="128"/>
    </font>
    <font>
      <sz val="15"/>
      <color indexed="8"/>
      <name val="HGPGothicE"/>
      <family val="3"/>
      <charset val="128"/>
    </font>
    <font>
      <sz val="15"/>
      <color rgb="FF000000"/>
      <name val="HGPGothicE"/>
      <family val="3"/>
      <charset val="128"/>
    </font>
    <font>
      <sz val="15"/>
      <color theme="1"/>
      <name val="HGPGothicE"/>
      <family val="3"/>
      <charset val="128"/>
    </font>
    <font>
      <sz val="15"/>
      <color rgb="FF0000FF"/>
      <name val="HGPGothicE"/>
      <family val="3"/>
      <charset val="128"/>
    </font>
    <font>
      <b/>
      <sz val="15"/>
      <color indexed="8"/>
      <name val="HGPGothicE"/>
      <family val="3"/>
      <charset val="128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2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name val="Arial Cyr"/>
      <family val="2"/>
      <charset val="204"/>
    </font>
    <font>
      <b/>
      <sz val="12"/>
      <name val="Times New Roman CYR"/>
      <family val="1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Courier New"/>
      <family val="3"/>
    </font>
    <font>
      <sz val="11"/>
      <color theme="1"/>
      <name val="Calibri"/>
      <family val="2"/>
      <charset val="128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957">
    <xf numFmtId="0" fontId="0" fillId="0" borderId="0"/>
    <xf numFmtId="170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165" fontId="20" fillId="0" borderId="0"/>
    <xf numFmtId="165" fontId="20" fillId="0" borderId="0"/>
    <xf numFmtId="165" fontId="21" fillId="0" borderId="0">
      <alignment vertical="center"/>
    </xf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1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5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8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4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2" fillId="31" borderId="0" applyNumberFormat="0" applyBorder="0" applyAlignment="0" applyProtection="0"/>
    <xf numFmtId="165" fontId="32" fillId="31" borderId="0" applyNumberFormat="0" applyBorder="0" applyAlignment="0" applyProtection="0"/>
    <xf numFmtId="165" fontId="32" fillId="31" borderId="0" applyNumberFormat="0" applyBorder="0" applyAlignment="0" applyProtection="0"/>
    <xf numFmtId="165" fontId="32" fillId="31" borderId="0" applyNumberFormat="0" applyBorder="0" applyAlignment="0" applyProtection="0"/>
    <xf numFmtId="165" fontId="32" fillId="31" borderId="0" applyNumberFormat="0" applyBorder="0" applyAlignment="0" applyProtection="0"/>
    <xf numFmtId="165" fontId="32" fillId="31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8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29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4" borderId="0" applyNumberFormat="0" applyBorder="0" applyAlignment="0" applyProtection="0"/>
    <xf numFmtId="165" fontId="32" fillId="34" borderId="0" applyNumberFormat="0" applyBorder="0" applyAlignment="0" applyProtection="0"/>
    <xf numFmtId="165" fontId="32" fillId="34" borderId="0" applyNumberFormat="0" applyBorder="0" applyAlignment="0" applyProtection="0"/>
    <xf numFmtId="165" fontId="32" fillId="34" borderId="0" applyNumberFormat="0" applyBorder="0" applyAlignment="0" applyProtection="0"/>
    <xf numFmtId="165" fontId="32" fillId="34" borderId="0" applyNumberFormat="0" applyBorder="0" applyAlignment="0" applyProtection="0"/>
    <xf numFmtId="165" fontId="32" fillId="34" borderId="0" applyNumberFormat="0" applyBorder="0" applyAlignment="0" applyProtection="0"/>
    <xf numFmtId="165" fontId="33" fillId="0" borderId="51">
      <alignment horizontal="left" vertical="top"/>
      <protection locked="0"/>
    </xf>
    <xf numFmtId="165" fontId="34" fillId="0" borderId="51">
      <alignment horizontal="center" vertical="top"/>
      <protection locked="0"/>
    </xf>
    <xf numFmtId="165" fontId="35" fillId="0" borderId="0"/>
    <xf numFmtId="165" fontId="36" fillId="0" borderId="52">
      <alignment horizontal="right" vertical="top"/>
      <protection locked="0"/>
    </xf>
    <xf numFmtId="165" fontId="32" fillId="35" borderId="0" applyNumberFormat="0" applyBorder="0" applyAlignment="0" applyProtection="0"/>
    <xf numFmtId="165" fontId="32" fillId="35" borderId="0" applyNumberFormat="0" applyBorder="0" applyAlignment="0" applyProtection="0"/>
    <xf numFmtId="165" fontId="32" fillId="35" borderId="0" applyNumberFormat="0" applyBorder="0" applyAlignment="0" applyProtection="0"/>
    <xf numFmtId="165" fontId="32" fillId="35" borderId="0" applyNumberFormat="0" applyBorder="0" applyAlignment="0" applyProtection="0"/>
    <xf numFmtId="165" fontId="32" fillId="35" borderId="0" applyNumberFormat="0" applyBorder="0" applyAlignment="0" applyProtection="0"/>
    <xf numFmtId="165" fontId="32" fillId="35" borderId="0" applyNumberFormat="0" applyBorder="0" applyAlignment="0" applyProtection="0"/>
    <xf numFmtId="165" fontId="32" fillId="36" borderId="0" applyNumberFormat="0" applyBorder="0" applyAlignment="0" applyProtection="0"/>
    <xf numFmtId="165" fontId="32" fillId="36" borderId="0" applyNumberFormat="0" applyBorder="0" applyAlignment="0" applyProtection="0"/>
    <xf numFmtId="165" fontId="32" fillId="36" borderId="0" applyNumberFormat="0" applyBorder="0" applyAlignment="0" applyProtection="0"/>
    <xf numFmtId="165" fontId="32" fillId="36" borderId="0" applyNumberFormat="0" applyBorder="0" applyAlignment="0" applyProtection="0"/>
    <xf numFmtId="165" fontId="32" fillId="36" borderId="0" applyNumberFormat="0" applyBorder="0" applyAlignment="0" applyProtection="0"/>
    <xf numFmtId="165" fontId="32" fillId="36" borderId="0" applyNumberFormat="0" applyBorder="0" applyAlignment="0" applyProtection="0"/>
    <xf numFmtId="165" fontId="32" fillId="37" borderId="0" applyNumberFormat="0" applyBorder="0" applyAlignment="0" applyProtection="0"/>
    <xf numFmtId="165" fontId="32" fillId="37" borderId="0" applyNumberFormat="0" applyBorder="0" applyAlignment="0" applyProtection="0"/>
    <xf numFmtId="165" fontId="32" fillId="37" borderId="0" applyNumberFormat="0" applyBorder="0" applyAlignment="0" applyProtection="0"/>
    <xf numFmtId="165" fontId="32" fillId="37" borderId="0" applyNumberFormat="0" applyBorder="0" applyAlignment="0" applyProtection="0"/>
    <xf numFmtId="165" fontId="32" fillId="37" borderId="0" applyNumberFormat="0" applyBorder="0" applyAlignment="0" applyProtection="0"/>
    <xf numFmtId="165" fontId="32" fillId="37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2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3" borderId="0" applyNumberFormat="0" applyBorder="0" applyAlignment="0" applyProtection="0"/>
    <xf numFmtId="165" fontId="32" fillId="38" borderId="0" applyNumberFormat="0" applyBorder="0" applyAlignment="0" applyProtection="0"/>
    <xf numFmtId="165" fontId="32" fillId="38" borderId="0" applyNumberFormat="0" applyBorder="0" applyAlignment="0" applyProtection="0"/>
    <xf numFmtId="165" fontId="32" fillId="38" borderId="0" applyNumberFormat="0" applyBorder="0" applyAlignment="0" applyProtection="0"/>
    <xf numFmtId="165" fontId="32" fillId="38" borderId="0" applyNumberFormat="0" applyBorder="0" applyAlignment="0" applyProtection="0"/>
    <xf numFmtId="165" fontId="32" fillId="38" borderId="0" applyNumberFormat="0" applyBorder="0" applyAlignment="0" applyProtection="0"/>
    <xf numFmtId="165" fontId="32" fillId="38" borderId="0" applyNumberFormat="0" applyBorder="0" applyAlignment="0" applyProtection="0"/>
    <xf numFmtId="165" fontId="37" fillId="26" borderId="53" applyNumberFormat="0" applyAlignment="0" applyProtection="0"/>
    <xf numFmtId="165" fontId="37" fillId="26" borderId="53" applyNumberFormat="0" applyAlignment="0" applyProtection="0"/>
    <xf numFmtId="165" fontId="37" fillId="26" borderId="53" applyNumberFormat="0" applyAlignment="0" applyProtection="0"/>
    <xf numFmtId="165" fontId="37" fillId="26" borderId="53" applyNumberFormat="0" applyAlignment="0" applyProtection="0"/>
    <xf numFmtId="165" fontId="37" fillId="26" borderId="53" applyNumberFormat="0" applyAlignment="0" applyProtection="0"/>
    <xf numFmtId="165" fontId="37" fillId="26" borderId="53" applyNumberFormat="0" applyAlignment="0" applyProtection="0"/>
    <xf numFmtId="165" fontId="38" fillId="39" borderId="54" applyNumberFormat="0" applyAlignment="0" applyProtection="0"/>
    <xf numFmtId="165" fontId="38" fillId="39" borderId="54" applyNumberFormat="0" applyAlignment="0" applyProtection="0"/>
    <xf numFmtId="165" fontId="38" fillId="39" borderId="54" applyNumberFormat="0" applyAlignment="0" applyProtection="0"/>
    <xf numFmtId="165" fontId="38" fillId="39" borderId="54" applyNumberFormat="0" applyAlignment="0" applyProtection="0"/>
    <xf numFmtId="165" fontId="38" fillId="39" borderId="54" applyNumberFormat="0" applyAlignment="0" applyProtection="0"/>
    <xf numFmtId="165" fontId="38" fillId="39" borderId="54" applyNumberFormat="0" applyAlignment="0" applyProtection="0"/>
    <xf numFmtId="165" fontId="39" fillId="39" borderId="53" applyNumberFormat="0" applyAlignment="0" applyProtection="0"/>
    <xf numFmtId="165" fontId="39" fillId="39" borderId="53" applyNumberFormat="0" applyAlignment="0" applyProtection="0"/>
    <xf numFmtId="165" fontId="39" fillId="39" borderId="53" applyNumberFormat="0" applyAlignment="0" applyProtection="0"/>
    <xf numFmtId="165" fontId="39" fillId="39" borderId="53" applyNumberFormat="0" applyAlignment="0" applyProtection="0"/>
    <xf numFmtId="165" fontId="39" fillId="39" borderId="53" applyNumberFormat="0" applyAlignment="0" applyProtection="0"/>
    <xf numFmtId="165" fontId="39" fillId="39" borderId="53" applyNumberFormat="0" applyAlignment="0" applyProtection="0"/>
    <xf numFmtId="165" fontId="40" fillId="0" borderId="55" applyNumberFormat="0" applyFill="0" applyAlignment="0" applyProtection="0"/>
    <xf numFmtId="165" fontId="40" fillId="0" borderId="55" applyNumberFormat="0" applyFill="0" applyAlignment="0" applyProtection="0"/>
    <xf numFmtId="165" fontId="40" fillId="0" borderId="55" applyNumberFormat="0" applyFill="0" applyAlignment="0" applyProtection="0"/>
    <xf numFmtId="165" fontId="40" fillId="0" borderId="55" applyNumberFormat="0" applyFill="0" applyAlignment="0" applyProtection="0"/>
    <xf numFmtId="165" fontId="40" fillId="0" borderId="55" applyNumberFormat="0" applyFill="0" applyAlignment="0" applyProtection="0"/>
    <xf numFmtId="165" fontId="40" fillId="0" borderId="55" applyNumberFormat="0" applyFill="0" applyAlignment="0" applyProtection="0"/>
    <xf numFmtId="165" fontId="41" fillId="0" borderId="56" applyNumberFormat="0" applyFill="0" applyAlignment="0" applyProtection="0"/>
    <xf numFmtId="165" fontId="41" fillId="0" borderId="56" applyNumberFormat="0" applyFill="0" applyAlignment="0" applyProtection="0"/>
    <xf numFmtId="165" fontId="41" fillId="0" borderId="56" applyNumberFormat="0" applyFill="0" applyAlignment="0" applyProtection="0"/>
    <xf numFmtId="165" fontId="41" fillId="0" borderId="56" applyNumberFormat="0" applyFill="0" applyAlignment="0" applyProtection="0"/>
    <xf numFmtId="165" fontId="41" fillId="0" borderId="56" applyNumberFormat="0" applyFill="0" applyAlignment="0" applyProtection="0"/>
    <xf numFmtId="165" fontId="41" fillId="0" borderId="56" applyNumberFormat="0" applyFill="0" applyAlignment="0" applyProtection="0"/>
    <xf numFmtId="165" fontId="42" fillId="0" borderId="57" applyNumberFormat="0" applyFill="0" applyAlignment="0" applyProtection="0"/>
    <xf numFmtId="165" fontId="42" fillId="0" borderId="57" applyNumberFormat="0" applyFill="0" applyAlignment="0" applyProtection="0"/>
    <xf numFmtId="165" fontId="42" fillId="0" borderId="57" applyNumberFormat="0" applyFill="0" applyAlignment="0" applyProtection="0"/>
    <xf numFmtId="165" fontId="42" fillId="0" borderId="57" applyNumberFormat="0" applyFill="0" applyAlignment="0" applyProtection="0"/>
    <xf numFmtId="165" fontId="42" fillId="0" borderId="57" applyNumberFormat="0" applyFill="0" applyAlignment="0" applyProtection="0"/>
    <xf numFmtId="165" fontId="42" fillId="0" borderId="57" applyNumberFormat="0" applyFill="0" applyAlignment="0" applyProtection="0"/>
    <xf numFmtId="165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43" fillId="0" borderId="58" applyNumberFormat="0" applyFill="0" applyAlignment="0" applyProtection="0"/>
    <xf numFmtId="165" fontId="43" fillId="0" borderId="58" applyNumberFormat="0" applyFill="0" applyAlignment="0" applyProtection="0"/>
    <xf numFmtId="165" fontId="43" fillId="0" borderId="58" applyNumberFormat="0" applyFill="0" applyAlignment="0" applyProtection="0"/>
    <xf numFmtId="165" fontId="43" fillId="0" borderId="58" applyNumberFormat="0" applyFill="0" applyAlignment="0" applyProtection="0"/>
    <xf numFmtId="165" fontId="43" fillId="0" borderId="58" applyNumberFormat="0" applyFill="0" applyAlignment="0" applyProtection="0"/>
    <xf numFmtId="165" fontId="43" fillId="0" borderId="58" applyNumberFormat="0" applyFill="0" applyAlignment="0" applyProtection="0"/>
    <xf numFmtId="165" fontId="44" fillId="40" borderId="59" applyNumberFormat="0" applyAlignment="0" applyProtection="0"/>
    <xf numFmtId="165" fontId="44" fillId="40" borderId="59" applyNumberFormat="0" applyAlignment="0" applyProtection="0"/>
    <xf numFmtId="165" fontId="44" fillId="40" borderId="59" applyNumberFormat="0" applyAlignment="0" applyProtection="0"/>
    <xf numFmtId="165" fontId="44" fillId="40" borderId="59" applyNumberFormat="0" applyAlignment="0" applyProtection="0"/>
    <xf numFmtId="165" fontId="44" fillId="40" borderId="59" applyNumberFormat="0" applyAlignment="0" applyProtection="0"/>
    <xf numFmtId="165" fontId="44" fillId="40" borderId="59" applyNumberFormat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6" fillId="41" borderId="0" applyNumberFormat="0" applyBorder="0" applyAlignment="0" applyProtection="0"/>
    <xf numFmtId="165" fontId="46" fillId="41" borderId="0" applyNumberFormat="0" applyBorder="0" applyAlignment="0" applyProtection="0"/>
    <xf numFmtId="165" fontId="46" fillId="41" borderId="0" applyNumberFormat="0" applyBorder="0" applyAlignment="0" applyProtection="0"/>
    <xf numFmtId="165" fontId="46" fillId="41" borderId="0" applyNumberFormat="0" applyBorder="0" applyAlignment="0" applyProtection="0"/>
    <xf numFmtId="165" fontId="46" fillId="41" borderId="0" applyNumberFormat="0" applyBorder="0" applyAlignment="0" applyProtection="0"/>
    <xf numFmtId="165" fontId="46" fillId="41" borderId="0" applyNumberFormat="0" applyBorder="0" applyAlignment="0" applyProtection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20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20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48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20" fillId="0" borderId="0"/>
    <xf numFmtId="165" fontId="20" fillId="0" borderId="0"/>
    <xf numFmtId="165" fontId="35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20" fillId="0" borderId="0"/>
    <xf numFmtId="165" fontId="20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47" fillId="0" borderId="0">
      <alignment vertical="top"/>
      <protection locked="0"/>
    </xf>
    <xf numFmtId="165" fontId="35" fillId="0" borderId="0"/>
    <xf numFmtId="165" fontId="35" fillId="0" borderId="0"/>
    <xf numFmtId="165" fontId="35" fillId="0" borderId="0"/>
    <xf numFmtId="165" fontId="35" fillId="0" borderId="0"/>
    <xf numFmtId="165" fontId="47" fillId="0" borderId="0"/>
    <xf numFmtId="165" fontId="35" fillId="0" borderId="0"/>
    <xf numFmtId="165" fontId="47" fillId="0" borderId="0"/>
    <xf numFmtId="165" fontId="47" fillId="0" borderId="0"/>
    <xf numFmtId="165" fontId="47" fillId="0" borderId="0"/>
    <xf numFmtId="165" fontId="47" fillId="0" borderId="0"/>
    <xf numFmtId="165" fontId="35" fillId="0" borderId="0"/>
    <xf numFmtId="165" fontId="35" fillId="0" borderId="0"/>
    <xf numFmtId="165" fontId="35" fillId="0" borderId="0"/>
    <xf numFmtId="165" fontId="49" fillId="22" borderId="0" applyNumberFormat="0" applyBorder="0" applyAlignment="0" applyProtection="0"/>
    <xf numFmtId="165" fontId="49" fillId="22" borderId="0" applyNumberFormat="0" applyBorder="0" applyAlignment="0" applyProtection="0"/>
    <xf numFmtId="165" fontId="49" fillId="22" borderId="0" applyNumberFormat="0" applyBorder="0" applyAlignment="0" applyProtection="0"/>
    <xf numFmtId="165" fontId="49" fillId="22" borderId="0" applyNumberFormat="0" applyBorder="0" applyAlignment="0" applyProtection="0"/>
    <xf numFmtId="165" fontId="49" fillId="22" borderId="0" applyNumberFormat="0" applyBorder="0" applyAlignment="0" applyProtection="0"/>
    <xf numFmtId="165" fontId="49" fillId="22" borderId="0" applyNumberFormat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35" fillId="42" borderId="60" applyNumberFormat="0" applyFont="0" applyAlignment="0" applyProtection="0"/>
    <xf numFmtId="165" fontId="35" fillId="42" borderId="60" applyNumberFormat="0" applyFont="0" applyAlignment="0" applyProtection="0"/>
    <xf numFmtId="165" fontId="35" fillId="42" borderId="60" applyNumberFormat="0" applyFont="0" applyAlignment="0" applyProtection="0"/>
    <xf numFmtId="165" fontId="35" fillId="42" borderId="60" applyNumberFormat="0" applyFont="0" applyAlignment="0" applyProtection="0"/>
    <xf numFmtId="165" fontId="35" fillId="42" borderId="60" applyNumberFormat="0" applyFont="0" applyAlignment="0" applyProtection="0"/>
    <xf numFmtId="165" fontId="35" fillId="42" borderId="60" applyNumberFormat="0" applyFont="0" applyAlignment="0" applyProtection="0"/>
    <xf numFmtId="165" fontId="51" fillId="0" borderId="61" applyNumberFormat="0" applyFill="0" applyAlignment="0" applyProtection="0"/>
    <xf numFmtId="165" fontId="51" fillId="0" borderId="61" applyNumberFormat="0" applyFill="0" applyAlignment="0" applyProtection="0"/>
    <xf numFmtId="165" fontId="51" fillId="0" borderId="61" applyNumberFormat="0" applyFill="0" applyAlignment="0" applyProtection="0"/>
    <xf numFmtId="165" fontId="51" fillId="0" borderId="61" applyNumberFormat="0" applyFill="0" applyAlignment="0" applyProtection="0"/>
    <xf numFmtId="165" fontId="51" fillId="0" borderId="61" applyNumberFormat="0" applyFill="0" applyAlignment="0" applyProtection="0"/>
    <xf numFmtId="165" fontId="51" fillId="0" borderId="61" applyNumberFormat="0" applyFill="0" applyAlignment="0" applyProtection="0"/>
    <xf numFmtId="165" fontId="52" fillId="0" borderId="0" applyNumberFormat="0" applyFill="0" applyBorder="0" applyAlignment="0" applyProtection="0"/>
    <xf numFmtId="165" fontId="52" fillId="0" borderId="0" applyNumberFormat="0" applyFill="0" applyBorder="0" applyAlignment="0" applyProtection="0"/>
    <xf numFmtId="165" fontId="52" fillId="0" borderId="0" applyNumberFormat="0" applyFill="0" applyBorder="0" applyAlignment="0" applyProtection="0"/>
    <xf numFmtId="165" fontId="52" fillId="0" borderId="0" applyNumberFormat="0" applyFill="0" applyBorder="0" applyAlignment="0" applyProtection="0"/>
    <xf numFmtId="165" fontId="52" fillId="0" borderId="0" applyNumberFormat="0" applyFill="0" applyBorder="0" applyAlignment="0" applyProtection="0"/>
    <xf numFmtId="165" fontId="52" fillId="0" borderId="0" applyNumberFormat="0" applyFill="0" applyBorder="0" applyAlignment="0" applyProtection="0"/>
    <xf numFmtId="165" fontId="53" fillId="23" borderId="0" applyNumberFormat="0" applyBorder="0" applyAlignment="0" applyProtection="0"/>
    <xf numFmtId="165" fontId="53" fillId="23" borderId="0" applyNumberFormat="0" applyBorder="0" applyAlignment="0" applyProtection="0"/>
    <xf numFmtId="165" fontId="53" fillId="23" borderId="0" applyNumberFormat="0" applyBorder="0" applyAlignment="0" applyProtection="0"/>
    <xf numFmtId="165" fontId="53" fillId="23" borderId="0" applyNumberFormat="0" applyBorder="0" applyAlignment="0" applyProtection="0"/>
    <xf numFmtId="165" fontId="53" fillId="23" borderId="0" applyNumberFormat="0" applyBorder="0" applyAlignment="0" applyProtection="0"/>
    <xf numFmtId="165" fontId="53" fillId="23" borderId="0" applyNumberFormat="0" applyBorder="0" applyAlignment="0" applyProtection="0"/>
    <xf numFmtId="165" fontId="54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</cellStyleXfs>
  <cellXfs count="219">
    <xf numFmtId="0" fontId="0" fillId="0" borderId="0" xfId="0"/>
    <xf numFmtId="0" fontId="3" fillId="0" borderId="0" xfId="0" applyFont="1" applyAlignment="1">
      <alignment wrapText="1"/>
    </xf>
    <xf numFmtId="0" fontId="4" fillId="3" borderId="2" xfId="3" applyFont="1" applyFill="1" applyBorder="1" applyAlignment="1">
      <alignment wrapText="1"/>
    </xf>
    <xf numFmtId="0" fontId="5" fillId="3" borderId="3" xfId="3" applyFont="1" applyFill="1" applyBorder="1" applyAlignment="1">
      <alignment wrapText="1"/>
    </xf>
    <xf numFmtId="0" fontId="5" fillId="3" borderId="4" xfId="3" applyFont="1" applyFill="1" applyBorder="1" applyAlignment="1">
      <alignment wrapText="1"/>
    </xf>
    <xf numFmtId="0" fontId="6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49" fontId="9" fillId="0" borderId="7" xfId="0" applyNumberFormat="1" applyFont="1" applyBorder="1" applyAlignment="1">
      <alignment horizontal="center" wrapText="1"/>
    </xf>
    <xf numFmtId="14" fontId="7" fillId="0" borderId="7" xfId="0" applyNumberFormat="1" applyFont="1" applyBorder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10" fillId="4" borderId="10" xfId="2" applyFont="1" applyFill="1" applyBorder="1" applyAlignment="1">
      <alignment horizontal="left" wrapText="1"/>
    </xf>
    <xf numFmtId="0" fontId="10" fillId="5" borderId="12" xfId="2" applyFont="1" applyFill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4" fillId="18" borderId="11" xfId="3" applyFont="1" applyFill="1" applyBorder="1" applyAlignment="1">
      <alignment horizontal="left" wrapText="1"/>
    </xf>
    <xf numFmtId="0" fontId="14" fillId="18" borderId="19" xfId="3" applyFont="1" applyFill="1" applyBorder="1" applyAlignment="1">
      <alignment horizontal="left" wrapText="1"/>
    </xf>
    <xf numFmtId="0" fontId="7" fillId="19" borderId="37" xfId="3" applyFont="1" applyFill="1" applyBorder="1" applyAlignment="1">
      <alignment wrapText="1"/>
    </xf>
    <xf numFmtId="0" fontId="7" fillId="19" borderId="38" xfId="3" applyFont="1" applyFill="1" applyBorder="1" applyAlignment="1">
      <alignment wrapText="1"/>
    </xf>
    <xf numFmtId="0" fontId="7" fillId="19" borderId="39" xfId="3" applyFont="1" applyFill="1" applyBorder="1" applyAlignment="1">
      <alignment wrapText="1"/>
    </xf>
    <xf numFmtId="0" fontId="7" fillId="19" borderId="40" xfId="3" applyFont="1" applyFill="1" applyBorder="1" applyAlignment="1">
      <alignment wrapText="1"/>
    </xf>
    <xf numFmtId="0" fontId="7" fillId="3" borderId="17" xfId="3" applyFont="1" applyFill="1" applyBorder="1" applyAlignment="1">
      <alignment horizontal="left" wrapText="1"/>
    </xf>
    <xf numFmtId="0" fontId="7" fillId="10" borderId="45" xfId="3" applyFont="1" applyFill="1" applyBorder="1" applyAlignment="1">
      <alignment horizontal="left" wrapText="1"/>
    </xf>
    <xf numFmtId="0" fontId="7" fillId="10" borderId="21" xfId="3" applyFont="1" applyFill="1" applyBorder="1" applyAlignment="1">
      <alignment horizontal="left" wrapText="1"/>
    </xf>
    <xf numFmtId="0" fontId="7" fillId="10" borderId="26" xfId="3" applyFont="1" applyFill="1" applyBorder="1" applyAlignment="1">
      <alignment horizontal="left" wrapText="1"/>
    </xf>
    <xf numFmtId="0" fontId="5" fillId="10" borderId="21" xfId="3" applyFont="1" applyFill="1" applyBorder="1" applyAlignment="1">
      <alignment horizontal="left" wrapText="1"/>
    </xf>
    <xf numFmtId="0" fontId="7" fillId="10" borderId="46" xfId="3" applyFont="1" applyFill="1" applyBorder="1" applyAlignment="1">
      <alignment horizontal="left" wrapText="1"/>
    </xf>
    <xf numFmtId="0" fontId="7" fillId="19" borderId="24" xfId="3" applyFont="1" applyFill="1" applyBorder="1" applyAlignment="1">
      <alignment horizontal="left" wrapText="1"/>
    </xf>
    <xf numFmtId="0" fontId="7" fillId="19" borderId="16" xfId="3" applyFont="1" applyFill="1" applyBorder="1" applyAlignment="1">
      <alignment horizontal="left" wrapText="1"/>
    </xf>
    <xf numFmtId="0" fontId="7" fillId="14" borderId="28" xfId="3" applyFont="1" applyFill="1" applyBorder="1" applyAlignment="1">
      <alignment horizontal="left" wrapText="1"/>
    </xf>
    <xf numFmtId="164" fontId="7" fillId="14" borderId="16" xfId="3" applyNumberFormat="1" applyFont="1" applyFill="1" applyBorder="1" applyAlignment="1">
      <alignment horizontal="left" wrapText="1"/>
    </xf>
    <xf numFmtId="0" fontId="7" fillId="14" borderId="16" xfId="3" applyFont="1" applyFill="1" applyBorder="1" applyAlignment="1">
      <alignment horizontal="left" wrapText="1"/>
    </xf>
    <xf numFmtId="0" fontId="7" fillId="14" borderId="17" xfId="3" applyFont="1" applyFill="1" applyBorder="1" applyAlignment="1">
      <alignment horizontal="left" wrapText="1"/>
    </xf>
    <xf numFmtId="164" fontId="7" fillId="14" borderId="24" xfId="3" applyNumberFormat="1" applyFont="1" applyFill="1" applyBorder="1" applyAlignment="1">
      <alignment horizontal="left" wrapText="1"/>
    </xf>
    <xf numFmtId="0" fontId="7" fillId="14" borderId="9" xfId="3" applyFont="1" applyFill="1" applyBorder="1" applyAlignment="1">
      <alignment horizontal="left" wrapText="1"/>
    </xf>
    <xf numFmtId="164" fontId="7" fillId="14" borderId="28" xfId="3" applyNumberFormat="1" applyFont="1" applyFill="1" applyBorder="1" applyAlignment="1">
      <alignment horizontal="left" wrapText="1"/>
    </xf>
    <xf numFmtId="0" fontId="7" fillId="15" borderId="28" xfId="3" applyFont="1" applyFill="1" applyBorder="1" applyAlignment="1">
      <alignment horizontal="left" wrapText="1"/>
    </xf>
    <xf numFmtId="0" fontId="7" fillId="15" borderId="16" xfId="3" applyFont="1" applyFill="1" applyBorder="1" applyAlignment="1">
      <alignment horizontal="left" wrapText="1"/>
    </xf>
    <xf numFmtId="0" fontId="7" fillId="15" borderId="17" xfId="3" applyFont="1" applyFill="1" applyBorder="1" applyAlignment="1">
      <alignment horizontal="left" wrapText="1"/>
    </xf>
    <xf numFmtId="0" fontId="7" fillId="20" borderId="28" xfId="3" applyFont="1" applyFill="1" applyBorder="1" applyAlignment="1">
      <alignment horizontal="left" wrapText="1"/>
    </xf>
    <xf numFmtId="0" fontId="7" fillId="20" borderId="16" xfId="3" applyFont="1" applyFill="1" applyBorder="1" applyAlignment="1">
      <alignment horizontal="left" wrapText="1"/>
    </xf>
    <xf numFmtId="0" fontId="7" fillId="18" borderId="37" xfId="3" applyFont="1" applyFill="1" applyBorder="1" applyAlignment="1">
      <alignment horizontal="left" wrapText="1"/>
    </xf>
    <xf numFmtId="0" fontId="7" fillId="18" borderId="11" xfId="3" applyFont="1" applyFill="1" applyBorder="1" applyAlignment="1">
      <alignment horizontal="left" wrapText="1"/>
    </xf>
    <xf numFmtId="0" fontId="7" fillId="10" borderId="14" xfId="3" applyFont="1" applyFill="1" applyBorder="1" applyAlignment="1">
      <alignment horizontal="center" wrapText="1"/>
    </xf>
    <xf numFmtId="0" fontId="8" fillId="0" borderId="5" xfId="0" applyFont="1" applyBorder="1" applyAlignment="1">
      <alignment horizontal="left" wrapText="1"/>
    </xf>
    <xf numFmtId="0" fontId="7" fillId="0" borderId="37" xfId="3" applyFont="1" applyFill="1" applyBorder="1" applyAlignment="1">
      <alignment horizontal="left" wrapText="1"/>
    </xf>
    <xf numFmtId="0" fontId="7" fillId="0" borderId="47" xfId="3" applyFont="1" applyFill="1" applyBorder="1" applyAlignment="1">
      <alignment horizontal="left" wrapText="1"/>
    </xf>
    <xf numFmtId="0" fontId="5" fillId="0" borderId="47" xfId="3" applyFont="1" applyFill="1" applyBorder="1" applyAlignment="1">
      <alignment horizontal="left" wrapText="1"/>
    </xf>
    <xf numFmtId="0" fontId="4" fillId="0" borderId="28" xfId="0" applyFont="1" applyBorder="1" applyAlignment="1">
      <alignment horizontal="left" wrapText="1"/>
    </xf>
    <xf numFmtId="0" fontId="17" fillId="0" borderId="16" xfId="0" applyFont="1" applyBorder="1" applyAlignment="1">
      <alignment vertical="center"/>
    </xf>
    <xf numFmtId="165" fontId="18" fillId="0" borderId="22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/>
    </xf>
    <xf numFmtId="14" fontId="18" fillId="0" borderId="22" xfId="4" applyNumberFormat="1" applyFont="1" applyBorder="1" applyAlignment="1">
      <alignment horizontal="center" vertical="center"/>
    </xf>
    <xf numFmtId="14" fontId="18" fillId="0" borderId="22" xfId="0" applyNumberFormat="1" applyFont="1" applyBorder="1" applyAlignment="1">
      <alignment horizontal="center" vertical="center" wrapText="1"/>
    </xf>
    <xf numFmtId="166" fontId="18" fillId="0" borderId="22" xfId="5" applyNumberFormat="1" applyFont="1" applyBorder="1" applyAlignment="1">
      <alignment horizontal="center" vertical="center"/>
    </xf>
    <xf numFmtId="165" fontId="18" fillId="0" borderId="22" xfId="6" applyFont="1" applyBorder="1" applyAlignment="1">
      <alignment horizontal="center" vertical="center"/>
    </xf>
    <xf numFmtId="167" fontId="18" fillId="0" borderId="22" xfId="7" applyNumberFormat="1" applyFont="1" applyBorder="1" applyAlignment="1">
      <alignment horizontal="center" vertical="center"/>
    </xf>
    <xf numFmtId="164" fontId="18" fillId="0" borderId="22" xfId="0" applyNumberFormat="1" applyFont="1" applyBorder="1" applyAlignment="1">
      <alignment horizontal="center" vertical="center" wrapText="1"/>
    </xf>
    <xf numFmtId="167" fontId="18" fillId="0" borderId="22" xfId="8" applyNumberFormat="1" applyFont="1" applyBorder="1" applyAlignment="1">
      <alignment horizontal="center" vertical="center"/>
    </xf>
    <xf numFmtId="165" fontId="18" fillId="0" borderId="22" xfId="9" applyFont="1" applyBorder="1" applyAlignment="1">
      <alignment horizontal="center" vertical="center"/>
    </xf>
    <xf numFmtId="168" fontId="18" fillId="0" borderId="22" xfId="0" applyNumberFormat="1" applyFont="1" applyBorder="1" applyAlignment="1">
      <alignment horizontal="center" vertical="center"/>
    </xf>
    <xf numFmtId="165" fontId="18" fillId="0" borderId="22" xfId="10" applyFont="1" applyBorder="1" applyAlignment="1">
      <alignment horizontal="center" vertical="center"/>
    </xf>
    <xf numFmtId="165" fontId="5" fillId="0" borderId="0" xfId="0" applyNumberFormat="1" applyFont="1" applyAlignment="1">
      <alignment horizontal="left" wrapText="1"/>
    </xf>
    <xf numFmtId="0" fontId="5" fillId="0" borderId="0" xfId="0" applyFont="1" applyAlignment="1">
      <alignment wrapText="1"/>
    </xf>
    <xf numFmtId="0" fontId="4" fillId="0" borderId="48" xfId="0" applyFont="1" applyBorder="1" applyAlignment="1">
      <alignment horizontal="left" wrapText="1"/>
    </xf>
    <xf numFmtId="0" fontId="17" fillId="0" borderId="22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4" fillId="0" borderId="49" xfId="0" applyFont="1" applyBorder="1" applyAlignment="1">
      <alignment horizontal="left" wrapText="1"/>
    </xf>
    <xf numFmtId="0" fontId="22" fillId="0" borderId="22" xfId="0" applyFont="1" applyBorder="1" applyAlignment="1">
      <alignment horizontal="center" vertical="center" wrapText="1"/>
    </xf>
    <xf numFmtId="14" fontId="22" fillId="0" borderId="22" xfId="0" applyNumberFormat="1" applyFont="1" applyBorder="1" applyAlignment="1">
      <alignment horizontal="center" vertical="center" wrapText="1"/>
    </xf>
    <xf numFmtId="0" fontId="5" fillId="0" borderId="48" xfId="0" applyFont="1" applyBorder="1" applyAlignment="1">
      <alignment horizontal="left" wrapText="1"/>
    </xf>
    <xf numFmtId="164" fontId="22" fillId="0" borderId="22" xfId="0" applyNumberFormat="1" applyFont="1" applyBorder="1" applyAlignment="1">
      <alignment horizontal="center" vertical="center" wrapText="1"/>
    </xf>
    <xf numFmtId="14" fontId="22" fillId="0" borderId="22" xfId="4" applyNumberFormat="1" applyFont="1" applyBorder="1" applyAlignment="1">
      <alignment horizontal="center" vertical="center"/>
    </xf>
    <xf numFmtId="167" fontId="22" fillId="0" borderId="22" xfId="8" applyNumberFormat="1" applyFont="1" applyBorder="1" applyAlignment="1">
      <alignment horizontal="center" vertical="center"/>
    </xf>
    <xf numFmtId="165" fontId="22" fillId="0" borderId="22" xfId="0" applyNumberFormat="1" applyFont="1" applyBorder="1" applyAlignment="1">
      <alignment horizontal="center" vertical="center" wrapText="1"/>
    </xf>
    <xf numFmtId="165" fontId="22" fillId="0" borderId="22" xfId="9" applyFont="1" applyBorder="1" applyAlignment="1">
      <alignment horizontal="center" vertical="center"/>
    </xf>
    <xf numFmtId="168" fontId="22" fillId="0" borderId="22" xfId="0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22" fillId="0" borderId="22" xfId="0" applyFont="1" applyBorder="1"/>
    <xf numFmtId="0" fontId="5" fillId="0" borderId="45" xfId="0" applyFont="1" applyBorder="1" applyAlignment="1">
      <alignment horizontal="left" wrapText="1"/>
    </xf>
    <xf numFmtId="0" fontId="18" fillId="0" borderId="22" xfId="0" applyFont="1" applyBorder="1"/>
    <xf numFmtId="166" fontId="18" fillId="0" borderId="22" xfId="11" applyNumberFormat="1" applyFont="1" applyBorder="1" applyAlignment="1">
      <alignment horizontal="center" vertical="center"/>
    </xf>
    <xf numFmtId="167" fontId="18" fillId="0" borderId="22" xfId="9" applyNumberFormat="1" applyFont="1" applyBorder="1" applyAlignment="1">
      <alignment horizontal="center" vertical="center"/>
    </xf>
    <xf numFmtId="0" fontId="7" fillId="0" borderId="37" xfId="0" applyFont="1" applyBorder="1" applyAlignment="1">
      <alignment horizontal="left" wrapText="1"/>
    </xf>
    <xf numFmtId="0" fontId="18" fillId="0" borderId="22" xfId="0" applyFont="1" applyBorder="1" applyAlignment="1">
      <alignment horizontal="left" vertical="center"/>
    </xf>
    <xf numFmtId="165" fontId="8" fillId="0" borderId="0" xfId="0" applyNumberFormat="1" applyFont="1" applyAlignment="1">
      <alignment horizontal="left" wrapText="1"/>
    </xf>
    <xf numFmtId="0" fontId="25" fillId="0" borderId="37" xfId="0" applyFont="1" applyBorder="1" applyAlignment="1">
      <alignment wrapText="1"/>
    </xf>
    <xf numFmtId="0" fontId="25" fillId="0" borderId="47" xfId="0" applyFont="1" applyBorder="1" applyAlignment="1">
      <alignment wrapText="1"/>
    </xf>
    <xf numFmtId="169" fontId="25" fillId="0" borderId="47" xfId="0" applyNumberFormat="1" applyFont="1" applyBorder="1" applyAlignment="1">
      <alignment wrapText="1"/>
    </xf>
    <xf numFmtId="0" fontId="25" fillId="0" borderId="0" xfId="0" applyFont="1" applyAlignment="1">
      <alignment wrapText="1"/>
    </xf>
    <xf numFmtId="171" fontId="25" fillId="0" borderId="0" xfId="1" applyNumberFormat="1" applyFont="1" applyFill="1" applyAlignment="1">
      <alignment wrapText="1"/>
    </xf>
    <xf numFmtId="165" fontId="7" fillId="0" borderId="47" xfId="0" applyNumberFormat="1" applyFont="1" applyBorder="1" applyAlignment="1">
      <alignment wrapText="1"/>
    </xf>
    <xf numFmtId="169" fontId="3" fillId="0" borderId="0" xfId="0" applyNumberFormat="1" applyFont="1" applyAlignment="1">
      <alignment wrapText="1"/>
    </xf>
    <xf numFmtId="165" fontId="8" fillId="0" borderId="0" xfId="0" applyNumberFormat="1" applyFont="1" applyAlignment="1">
      <alignment wrapText="1"/>
    </xf>
    <xf numFmtId="165" fontId="26" fillId="0" borderId="0" xfId="0" applyNumberFormat="1" applyFont="1"/>
    <xf numFmtId="165" fontId="26" fillId="0" borderId="0" xfId="0" applyNumberFormat="1" applyFont="1" applyAlignment="1">
      <alignment horizontal="center"/>
    </xf>
    <xf numFmtId="49" fontId="26" fillId="0" borderId="0" xfId="0" applyNumberFormat="1" applyFont="1"/>
    <xf numFmtId="165" fontId="27" fillId="0" borderId="0" xfId="0" applyNumberFormat="1" applyFont="1"/>
    <xf numFmtId="165" fontId="28" fillId="0" borderId="0" xfId="0" applyNumberFormat="1" applyFont="1"/>
    <xf numFmtId="166" fontId="26" fillId="0" borderId="0" xfId="0" applyNumberFormat="1" applyFont="1"/>
    <xf numFmtId="165" fontId="29" fillId="0" borderId="0" xfId="0" applyNumberFormat="1" applyFont="1"/>
    <xf numFmtId="165" fontId="28" fillId="0" borderId="50" xfId="0" applyNumberFormat="1" applyFont="1" applyBorder="1"/>
    <xf numFmtId="165" fontId="26" fillId="0" borderId="50" xfId="0" applyNumberFormat="1" applyFont="1" applyBorder="1"/>
    <xf numFmtId="0" fontId="6" fillId="0" borderId="5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3" borderId="8" xfId="3" applyFont="1" applyFill="1" applyBorder="1" applyAlignment="1">
      <alignment horizontal="left" wrapText="1"/>
    </xf>
    <xf numFmtId="0" fontId="7" fillId="3" borderId="15" xfId="3" applyFont="1" applyFill="1" applyBorder="1" applyAlignment="1">
      <alignment horizontal="left" wrapText="1"/>
    </xf>
    <xf numFmtId="0" fontId="7" fillId="3" borderId="31" xfId="3" applyFont="1" applyFill="1" applyBorder="1" applyAlignment="1">
      <alignment horizontal="left" wrapText="1"/>
    </xf>
    <xf numFmtId="0" fontId="10" fillId="4" borderId="9" xfId="2" applyFont="1" applyFill="1" applyBorder="1" applyAlignment="1">
      <alignment horizontal="left" wrapText="1"/>
    </xf>
    <xf numFmtId="0" fontId="10" fillId="4" borderId="10" xfId="2" applyFont="1" applyFill="1" applyBorder="1" applyAlignment="1">
      <alignment horizontal="left" wrapText="1"/>
    </xf>
    <xf numFmtId="0" fontId="10" fillId="5" borderId="11" xfId="2" applyFont="1" applyFill="1" applyBorder="1" applyAlignment="1">
      <alignment horizontal="left" wrapText="1"/>
    </xf>
    <xf numFmtId="0" fontId="10" fillId="5" borderId="12" xfId="2" applyFont="1" applyFill="1" applyBorder="1" applyAlignment="1">
      <alignment horizontal="left" wrapText="1"/>
    </xf>
    <xf numFmtId="0" fontId="10" fillId="6" borderId="11" xfId="2" applyFont="1" applyFill="1" applyBorder="1" applyAlignment="1">
      <alignment horizontal="left" wrapText="1"/>
    </xf>
    <xf numFmtId="0" fontId="10" fillId="6" borderId="12" xfId="2" applyFont="1" applyFill="1" applyBorder="1" applyAlignment="1">
      <alignment horizontal="left" wrapText="1"/>
    </xf>
    <xf numFmtId="0" fontId="14" fillId="12" borderId="11" xfId="0" applyFont="1" applyFill="1" applyBorder="1" applyAlignment="1">
      <alignment horizontal="left"/>
    </xf>
    <xf numFmtId="0" fontId="14" fillId="12" borderId="12" xfId="0" applyFont="1" applyFill="1" applyBorder="1" applyAlignment="1">
      <alignment horizontal="left"/>
    </xf>
    <xf numFmtId="0" fontId="14" fillId="12" borderId="13" xfId="0" applyFont="1" applyFill="1" applyBorder="1" applyAlignment="1">
      <alignment horizontal="left"/>
    </xf>
    <xf numFmtId="0" fontId="15" fillId="13" borderId="11" xfId="0" applyFont="1" applyFill="1" applyBorder="1" applyAlignment="1">
      <alignment horizontal="left" wrapText="1"/>
    </xf>
    <xf numFmtId="0" fontId="15" fillId="13" borderId="13" xfId="0" applyFont="1" applyFill="1" applyBorder="1" applyAlignment="1">
      <alignment horizontal="left" wrapText="1"/>
    </xf>
    <xf numFmtId="0" fontId="7" fillId="14" borderId="16" xfId="3" applyFont="1" applyFill="1" applyBorder="1" applyAlignment="1">
      <alignment horizontal="left" wrapText="1"/>
    </xf>
    <xf numFmtId="0" fontId="7" fillId="14" borderId="21" xfId="3" applyFont="1" applyFill="1" applyBorder="1" applyAlignment="1">
      <alignment horizontal="left" wrapText="1"/>
    </xf>
    <xf numFmtId="0" fontId="7" fillId="14" borderId="33" xfId="3" applyFont="1" applyFill="1" applyBorder="1" applyAlignment="1">
      <alignment horizontal="left" wrapText="1"/>
    </xf>
    <xf numFmtId="0" fontId="10" fillId="8" borderId="11" xfId="2" applyFont="1" applyFill="1" applyBorder="1" applyAlignment="1">
      <alignment horizontal="left" wrapText="1"/>
    </xf>
    <xf numFmtId="0" fontId="10" fillId="8" borderId="12" xfId="2" applyFont="1" applyFill="1" applyBorder="1" applyAlignment="1">
      <alignment horizontal="left" wrapText="1"/>
    </xf>
    <xf numFmtId="0" fontId="10" fillId="8" borderId="13" xfId="2" applyFont="1" applyFill="1" applyBorder="1" applyAlignment="1">
      <alignment horizontal="left" wrapText="1"/>
    </xf>
    <xf numFmtId="0" fontId="10" fillId="9" borderId="9" xfId="2" applyFont="1" applyFill="1" applyBorder="1" applyAlignment="1">
      <alignment horizontal="left" wrapText="1"/>
    </xf>
    <xf numFmtId="0" fontId="10" fillId="9" borderId="10" xfId="2" applyFont="1" applyFill="1" applyBorder="1" applyAlignment="1">
      <alignment horizontal="left" wrapText="1"/>
    </xf>
    <xf numFmtId="0" fontId="10" fillId="9" borderId="14" xfId="2" applyFont="1" applyFill="1" applyBorder="1" applyAlignment="1">
      <alignment horizontal="left" wrapText="1"/>
    </xf>
    <xf numFmtId="0" fontId="7" fillId="10" borderId="14" xfId="3" applyFont="1" applyFill="1" applyBorder="1" applyAlignment="1">
      <alignment horizontal="center" wrapText="1"/>
    </xf>
    <xf numFmtId="0" fontId="7" fillId="10" borderId="20" xfId="3" applyFont="1" applyFill="1" applyBorder="1" applyAlignment="1">
      <alignment horizontal="center" wrapText="1"/>
    </xf>
    <xf numFmtId="0" fontId="7" fillId="10" borderId="44" xfId="3" applyFont="1" applyFill="1" applyBorder="1" applyAlignment="1">
      <alignment horizontal="center" wrapText="1"/>
    </xf>
    <xf numFmtId="0" fontId="13" fillId="11" borderId="9" xfId="0" applyFont="1" applyFill="1" applyBorder="1" applyAlignment="1">
      <alignment horizontal="left" wrapText="1"/>
    </xf>
    <xf numFmtId="0" fontId="13" fillId="11" borderId="10" xfId="0" applyFont="1" applyFill="1" applyBorder="1" applyAlignment="1">
      <alignment horizontal="left" wrapText="1"/>
    </xf>
    <xf numFmtId="0" fontId="7" fillId="10" borderId="16" xfId="3" applyFont="1" applyFill="1" applyBorder="1" applyAlignment="1">
      <alignment horizontal="left" wrapText="1"/>
    </xf>
    <xf numFmtId="0" fontId="7" fillId="10" borderId="21" xfId="3" applyFont="1" applyFill="1" applyBorder="1" applyAlignment="1">
      <alignment horizontal="left" wrapText="1"/>
    </xf>
    <xf numFmtId="0" fontId="7" fillId="10" borderId="33" xfId="3" applyFont="1" applyFill="1" applyBorder="1" applyAlignment="1">
      <alignment horizontal="left" wrapText="1"/>
    </xf>
    <xf numFmtId="0" fontId="7" fillId="10" borderId="3" xfId="3" applyFont="1" applyFill="1" applyBorder="1" applyAlignment="1">
      <alignment horizontal="left" wrapText="1"/>
    </xf>
    <xf numFmtId="0" fontId="7" fillId="10" borderId="22" xfId="3" applyFont="1" applyFill="1" applyBorder="1" applyAlignment="1">
      <alignment horizontal="left" wrapText="1"/>
    </xf>
    <xf numFmtId="0" fontId="7" fillId="10" borderId="7" xfId="3" applyFont="1" applyFill="1" applyBorder="1" applyAlignment="1">
      <alignment horizontal="left" wrapText="1"/>
    </xf>
    <xf numFmtId="0" fontId="7" fillId="10" borderId="4" xfId="3" applyFont="1" applyFill="1" applyBorder="1" applyAlignment="1">
      <alignment horizontal="left" wrapText="1"/>
    </xf>
    <xf numFmtId="0" fontId="7" fillId="10" borderId="23" xfId="3" applyFont="1" applyFill="1" applyBorder="1" applyAlignment="1">
      <alignment horizontal="left" wrapText="1"/>
    </xf>
    <xf numFmtId="0" fontId="7" fillId="10" borderId="34" xfId="3" applyFont="1" applyFill="1" applyBorder="1" applyAlignment="1">
      <alignment horizontal="left" wrapText="1"/>
    </xf>
    <xf numFmtId="0" fontId="11" fillId="7" borderId="11" xfId="2" applyFont="1" applyFill="1" applyBorder="1" applyAlignment="1">
      <alignment horizontal="left" wrapText="1"/>
    </xf>
    <xf numFmtId="0" fontId="10" fillId="7" borderId="12" xfId="2" applyFont="1" applyFill="1" applyBorder="1" applyAlignment="1">
      <alignment horizontal="left" wrapText="1"/>
    </xf>
    <xf numFmtId="0" fontId="7" fillId="15" borderId="2" xfId="3" applyFont="1" applyFill="1" applyBorder="1" applyAlignment="1">
      <alignment horizontal="left" wrapText="1"/>
    </xf>
    <xf numFmtId="0" fontId="7" fillId="15" borderId="6" xfId="3" applyFont="1" applyFill="1" applyBorder="1" applyAlignment="1">
      <alignment horizontal="left" wrapText="1"/>
    </xf>
    <xf numFmtId="0" fontId="7" fillId="15" borderId="16" xfId="3" applyFont="1" applyFill="1" applyBorder="1" applyAlignment="1">
      <alignment horizontal="left" wrapText="1"/>
    </xf>
    <xf numFmtId="0" fontId="7" fillId="15" borderId="33" xfId="3" applyFont="1" applyFill="1" applyBorder="1" applyAlignment="1">
      <alignment horizontal="left" wrapText="1"/>
    </xf>
    <xf numFmtId="0" fontId="7" fillId="14" borderId="17" xfId="3" applyFont="1" applyFill="1" applyBorder="1" applyAlignment="1">
      <alignment horizontal="left" wrapText="1"/>
    </xf>
    <xf numFmtId="0" fontId="7" fillId="14" borderId="26" xfId="3" applyFont="1" applyFill="1" applyBorder="1" applyAlignment="1">
      <alignment horizontal="left" wrapText="1"/>
    </xf>
    <xf numFmtId="0" fontId="7" fillId="14" borderId="36" xfId="3" applyFont="1" applyFill="1" applyBorder="1" applyAlignment="1">
      <alignment horizontal="left" wrapText="1"/>
    </xf>
    <xf numFmtId="0" fontId="16" fillId="13" borderId="11" xfId="0" applyFont="1" applyFill="1" applyBorder="1" applyAlignment="1">
      <alignment horizontal="left"/>
    </xf>
    <xf numFmtId="0" fontId="16" fillId="13" borderId="12" xfId="0" applyFont="1" applyFill="1" applyBorder="1" applyAlignment="1">
      <alignment horizontal="left"/>
    </xf>
    <xf numFmtId="0" fontId="7" fillId="15" borderId="9" xfId="3" applyFont="1" applyFill="1" applyBorder="1" applyAlignment="1">
      <alignment horizontal="left" wrapText="1"/>
    </xf>
    <xf numFmtId="0" fontId="7" fillId="15" borderId="5" xfId="3" applyFont="1" applyFill="1" applyBorder="1" applyAlignment="1">
      <alignment horizontal="left" wrapText="1"/>
    </xf>
    <xf numFmtId="0" fontId="7" fillId="15" borderId="43" xfId="3" applyFont="1" applyFill="1" applyBorder="1" applyAlignment="1">
      <alignment horizontal="left" wrapText="1"/>
    </xf>
    <xf numFmtId="164" fontId="7" fillId="14" borderId="16" xfId="3" applyNumberFormat="1" applyFont="1" applyFill="1" applyBorder="1" applyAlignment="1">
      <alignment horizontal="left" wrapText="1"/>
    </xf>
    <xf numFmtId="164" fontId="7" fillId="14" borderId="33" xfId="3" applyNumberFormat="1" applyFont="1" applyFill="1" applyBorder="1" applyAlignment="1">
      <alignment horizontal="left" wrapText="1"/>
    </xf>
    <xf numFmtId="164" fontId="7" fillId="14" borderId="29" xfId="3" applyNumberFormat="1" applyFont="1" applyFill="1" applyBorder="1" applyAlignment="1">
      <alignment horizontal="left" wrapText="1"/>
    </xf>
    <xf numFmtId="164" fontId="7" fillId="14" borderId="6" xfId="3" applyNumberFormat="1" applyFont="1" applyFill="1" applyBorder="1" applyAlignment="1">
      <alignment horizontal="left" wrapText="1"/>
    </xf>
    <xf numFmtId="0" fontId="7" fillId="14" borderId="25" xfId="3" applyFont="1" applyFill="1" applyBorder="1" applyAlignment="1">
      <alignment horizontal="left" wrapText="1"/>
    </xf>
    <xf numFmtId="0" fontId="7" fillId="14" borderId="7" xfId="3" applyFont="1" applyFill="1" applyBorder="1" applyAlignment="1">
      <alignment horizontal="left" wrapText="1"/>
    </xf>
    <xf numFmtId="0" fontId="7" fillId="14" borderId="29" xfId="3" applyFont="1" applyFill="1" applyBorder="1" applyAlignment="1">
      <alignment horizontal="left" wrapText="1"/>
    </xf>
    <xf numFmtId="0" fontId="7" fillId="14" borderId="6" xfId="3" applyFont="1" applyFill="1" applyBorder="1" applyAlignment="1">
      <alignment horizontal="left" wrapText="1"/>
    </xf>
    <xf numFmtId="0" fontId="14" fillId="17" borderId="11" xfId="0" applyFont="1" applyFill="1" applyBorder="1" applyAlignment="1">
      <alignment horizontal="left" wrapText="1"/>
    </xf>
    <xf numFmtId="0" fontId="14" fillId="17" borderId="12" xfId="0" applyFont="1" applyFill="1" applyBorder="1" applyAlignment="1">
      <alignment horizontal="left" wrapText="1"/>
    </xf>
    <xf numFmtId="0" fontId="7" fillId="10" borderId="2" xfId="3" applyFont="1" applyFill="1" applyBorder="1" applyAlignment="1">
      <alignment horizontal="left" wrapText="1"/>
    </xf>
    <xf numFmtId="0" fontId="7" fillId="10" borderId="6" xfId="3" applyFont="1" applyFill="1" applyBorder="1" applyAlignment="1">
      <alignment horizontal="left" wrapText="1"/>
    </xf>
    <xf numFmtId="0" fontId="7" fillId="10" borderId="18" xfId="3" applyFont="1" applyFill="1" applyBorder="1" applyAlignment="1">
      <alignment horizontal="left" wrapText="1"/>
    </xf>
    <xf numFmtId="0" fontId="7" fillId="10" borderId="32" xfId="3" applyFont="1" applyFill="1" applyBorder="1" applyAlignment="1">
      <alignment horizontal="left" wrapText="1"/>
    </xf>
    <xf numFmtId="0" fontId="7" fillId="19" borderId="24" xfId="3" applyFont="1" applyFill="1" applyBorder="1" applyAlignment="1">
      <alignment horizontal="left" wrapText="1"/>
    </xf>
    <xf numFmtId="0" fontId="7" fillId="19" borderId="35" xfId="3" applyFont="1" applyFill="1" applyBorder="1" applyAlignment="1">
      <alignment horizontal="left" wrapText="1"/>
    </xf>
    <xf numFmtId="0" fontId="7" fillId="19" borderId="17" xfId="3" applyFont="1" applyFill="1" applyBorder="1" applyAlignment="1">
      <alignment horizontal="left" wrapText="1"/>
    </xf>
    <xf numFmtId="0" fontId="7" fillId="19" borderId="36" xfId="3" applyFont="1" applyFill="1" applyBorder="1" applyAlignment="1">
      <alignment horizontal="left" wrapText="1"/>
    </xf>
    <xf numFmtId="0" fontId="7" fillId="19" borderId="11" xfId="3" applyFont="1" applyFill="1" applyBorder="1" applyAlignment="1">
      <alignment horizontal="left" wrapText="1"/>
    </xf>
    <xf numFmtId="0" fontId="7" fillId="19" borderId="12" xfId="3" applyFont="1" applyFill="1" applyBorder="1" applyAlignment="1">
      <alignment horizontal="left" wrapText="1"/>
    </xf>
    <xf numFmtId="0" fontId="7" fillId="19" borderId="13" xfId="3" applyFont="1" applyFill="1" applyBorder="1" applyAlignment="1">
      <alignment horizontal="left" wrapText="1"/>
    </xf>
    <xf numFmtId="0" fontId="5" fillId="16" borderId="11" xfId="0" applyFont="1" applyFill="1" applyBorder="1" applyAlignment="1">
      <alignment horizontal="left" wrapText="1"/>
    </xf>
    <xf numFmtId="0" fontId="5" fillId="16" borderId="13" xfId="0" applyFont="1" applyFill="1" applyBorder="1" applyAlignment="1">
      <alignment horizontal="left" wrapText="1"/>
    </xf>
    <xf numFmtId="0" fontId="7" fillId="15" borderId="3" xfId="3" applyFont="1" applyFill="1" applyBorder="1" applyAlignment="1">
      <alignment horizontal="left" wrapText="1"/>
    </xf>
    <xf numFmtId="0" fontId="7" fillId="15" borderId="22" xfId="3" applyFont="1" applyFill="1" applyBorder="1" applyAlignment="1">
      <alignment horizontal="left" wrapText="1"/>
    </xf>
    <xf numFmtId="0" fontId="7" fillId="15" borderId="7" xfId="3" applyFont="1" applyFill="1" applyBorder="1" applyAlignment="1">
      <alignment horizontal="left" wrapText="1"/>
    </xf>
    <xf numFmtId="0" fontId="7" fillId="15" borderId="18" xfId="3" applyFont="1" applyFill="1" applyBorder="1" applyAlignment="1">
      <alignment horizontal="left" wrapText="1"/>
    </xf>
    <xf numFmtId="0" fontId="7" fillId="15" borderId="30" xfId="3" applyFont="1" applyFill="1" applyBorder="1" applyAlignment="1">
      <alignment horizontal="left" wrapText="1"/>
    </xf>
    <xf numFmtId="0" fontId="7" fillId="15" borderId="32" xfId="3" applyFont="1" applyFill="1" applyBorder="1" applyAlignment="1">
      <alignment horizontal="left" wrapText="1"/>
    </xf>
    <xf numFmtId="0" fontId="14" fillId="16" borderId="11" xfId="0" applyFont="1" applyFill="1" applyBorder="1" applyAlignment="1">
      <alignment horizontal="left"/>
    </xf>
    <xf numFmtId="0" fontId="14" fillId="16" borderId="12" xfId="0" applyFont="1" applyFill="1" applyBorder="1" applyAlignment="1">
      <alignment horizontal="left"/>
    </xf>
    <xf numFmtId="0" fontId="7" fillId="14" borderId="2" xfId="3" applyFont="1" applyFill="1" applyBorder="1" applyAlignment="1">
      <alignment horizontal="left" wrapText="1"/>
    </xf>
    <xf numFmtId="164" fontId="7" fillId="14" borderId="25" xfId="3" applyNumberFormat="1" applyFont="1" applyFill="1" applyBorder="1" applyAlignment="1">
      <alignment horizontal="left" wrapText="1"/>
    </xf>
    <xf numFmtId="164" fontId="7" fillId="14" borderId="7" xfId="3" applyNumberFormat="1" applyFont="1" applyFill="1" applyBorder="1" applyAlignment="1">
      <alignment horizontal="left" wrapText="1"/>
    </xf>
    <xf numFmtId="0" fontId="7" fillId="14" borderId="27" xfId="3" applyFont="1" applyFill="1" applyBorder="1" applyAlignment="1">
      <alignment horizontal="left" wrapText="1"/>
    </xf>
    <xf numFmtId="0" fontId="7" fillId="14" borderId="41" xfId="3" applyFont="1" applyFill="1" applyBorder="1" applyAlignment="1">
      <alignment horizontal="left" wrapText="1"/>
    </xf>
    <xf numFmtId="164" fontId="7" fillId="14" borderId="3" xfId="3" applyNumberFormat="1" applyFont="1" applyFill="1" applyBorder="1" applyAlignment="1">
      <alignment horizontal="left" wrapText="1"/>
    </xf>
    <xf numFmtId="0" fontId="7" fillId="14" borderId="28" xfId="3" applyFont="1" applyFill="1" applyBorder="1" applyAlignment="1">
      <alignment horizontal="left" wrapText="1"/>
    </xf>
    <xf numFmtId="0" fontId="7" fillId="14" borderId="42" xfId="3" applyFont="1" applyFill="1" applyBorder="1" applyAlignment="1">
      <alignment horizontal="left" wrapText="1"/>
    </xf>
    <xf numFmtId="0" fontId="7" fillId="18" borderId="8" xfId="3" applyFont="1" applyFill="1" applyBorder="1" applyAlignment="1">
      <alignment horizontal="left" wrapText="1"/>
    </xf>
    <xf numFmtId="0" fontId="7" fillId="18" borderId="31" xfId="3" applyFont="1" applyFill="1" applyBorder="1" applyAlignment="1">
      <alignment horizontal="left" wrapText="1"/>
    </xf>
    <xf numFmtId="165" fontId="24" fillId="0" borderId="38" xfId="0" applyNumberFormat="1" applyFont="1" applyBorder="1" applyAlignment="1">
      <alignment horizontal="left" vertical="center" wrapText="1"/>
    </xf>
    <xf numFmtId="165" fontId="24" fillId="0" borderId="12" xfId="0" applyNumberFormat="1" applyFont="1" applyBorder="1" applyAlignment="1">
      <alignment horizontal="left" vertical="center" wrapText="1"/>
    </xf>
    <xf numFmtId="165" fontId="24" fillId="0" borderId="13" xfId="0" applyNumberFormat="1" applyFont="1" applyBorder="1" applyAlignment="1">
      <alignment horizontal="left" vertical="center" wrapText="1"/>
    </xf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28" fillId="0" borderId="0" xfId="0" applyNumberFormat="1" applyFont="1"/>
    <xf numFmtId="165" fontId="26" fillId="0" borderId="50" xfId="0" applyNumberFormat="1" applyFont="1" applyBorder="1"/>
    <xf numFmtId="0" fontId="7" fillId="20" borderId="2" xfId="3" applyFont="1" applyFill="1" applyBorder="1" applyAlignment="1">
      <alignment horizontal="left" wrapText="1"/>
    </xf>
    <xf numFmtId="0" fontId="7" fillId="20" borderId="6" xfId="3" applyFont="1" applyFill="1" applyBorder="1" applyAlignment="1">
      <alignment horizontal="left" wrapText="1"/>
    </xf>
    <xf numFmtId="0" fontId="7" fillId="20" borderId="16" xfId="3" applyFont="1" applyFill="1" applyBorder="1" applyAlignment="1">
      <alignment horizontal="left" wrapText="1"/>
    </xf>
    <xf numFmtId="0" fontId="7" fillId="20" borderId="33" xfId="3" applyFont="1" applyFill="1" applyBorder="1" applyAlignment="1">
      <alignment horizontal="left" wrapText="1"/>
    </xf>
    <xf numFmtId="0" fontId="7" fillId="18" borderId="28" xfId="3" applyFont="1" applyFill="1" applyBorder="1" applyAlignment="1">
      <alignment horizontal="left" wrapText="1"/>
    </xf>
    <xf numFmtId="0" fontId="7" fillId="18" borderId="42" xfId="3" applyFont="1" applyFill="1" applyBorder="1" applyAlignment="1">
      <alignment horizontal="left" wrapText="1"/>
    </xf>
  </cellXfs>
  <cellStyles count="957">
    <cellStyle name="20% - Акцент1" xfId="3" builtinId="30"/>
    <cellStyle name="20% - Акцент1 2" xfId="12"/>
    <cellStyle name="20% - Акцент1 2 2" xfId="13"/>
    <cellStyle name="20% - Акцент1 2 3" xfId="14"/>
    <cellStyle name="20% - Акцент1 2 4" xfId="15"/>
    <cellStyle name="20% - Акцент1 2 5" xfId="16"/>
    <cellStyle name="20% - Акцент1 2 6" xfId="17"/>
    <cellStyle name="20% - Акцент1 2 7" xfId="18"/>
    <cellStyle name="20% - Акцент1 2 8" xfId="19"/>
    <cellStyle name="20% - Акцент1 3" xfId="20"/>
    <cellStyle name="20% - Акцент1 3 2" xfId="21"/>
    <cellStyle name="20% - Акцент1 3 3" xfId="22"/>
    <cellStyle name="20% - Акцент1 3 4" xfId="23"/>
    <cellStyle name="20% - Акцент1 3 5" xfId="24"/>
    <cellStyle name="20% - Акцент1 3 6" xfId="25"/>
    <cellStyle name="20% - Акцент1 3 7" xfId="26"/>
    <cellStyle name="20% - Акцент1 3 8" xfId="27"/>
    <cellStyle name="20% - Акцент1 4" xfId="28"/>
    <cellStyle name="20% - Акцент1 4 2" xfId="29"/>
    <cellStyle name="20% - Акцент1 4 3" xfId="30"/>
    <cellStyle name="20% - Акцент1 4 4" xfId="31"/>
    <cellStyle name="20% - Акцент1 4 5" xfId="32"/>
    <cellStyle name="20% - Акцент1 4 6" xfId="33"/>
    <cellStyle name="20% - Акцент1 4 7" xfId="34"/>
    <cellStyle name="20% - Акцент1 4 8" xfId="35"/>
    <cellStyle name="20% - Акцент1 5" xfId="36"/>
    <cellStyle name="20% - Акцент1 5 2" xfId="37"/>
    <cellStyle name="20% - Акцент1 5 3" xfId="38"/>
    <cellStyle name="20% - Акцент1 5 4" xfId="39"/>
    <cellStyle name="20% - Акцент1 5 5" xfId="40"/>
    <cellStyle name="20% - Акцент1 5 6" xfId="41"/>
    <cellStyle name="20% - Акцент1 5 7" xfId="42"/>
    <cellStyle name="20% - Акцент1 5 8" xfId="43"/>
    <cellStyle name="20% - Акцент1 6" xfId="44"/>
    <cellStyle name="20% - Акцент1 6 2" xfId="45"/>
    <cellStyle name="20% - Акцент1 6 3" xfId="46"/>
    <cellStyle name="20% - Акцент1 6 4" xfId="47"/>
    <cellStyle name="20% - Акцент1 6 5" xfId="48"/>
    <cellStyle name="20% - Акцент1 6 6" xfId="49"/>
    <cellStyle name="20% - Акцент1 6 7" xfId="50"/>
    <cellStyle name="20% - Акцент1 6 8" xfId="51"/>
    <cellStyle name="20% - Акцент1 7" xfId="52"/>
    <cellStyle name="20% - Акцент1 7 2" xfId="53"/>
    <cellStyle name="20% - Акцент1 7 3" xfId="54"/>
    <cellStyle name="20% - Акцент1 7 4" xfId="55"/>
    <cellStyle name="20% - Акцент1 7 5" xfId="56"/>
    <cellStyle name="20% - Акцент1 7 6" xfId="57"/>
    <cellStyle name="20% - Акцент1 7 7" xfId="58"/>
    <cellStyle name="20% - Акцент1 7 8" xfId="59"/>
    <cellStyle name="20% - Акцент2 2" xfId="60"/>
    <cellStyle name="20% - Акцент2 2 2" xfId="61"/>
    <cellStyle name="20% - Акцент2 2 3" xfId="62"/>
    <cellStyle name="20% - Акцент2 2 4" xfId="63"/>
    <cellStyle name="20% - Акцент2 2 5" xfId="64"/>
    <cellStyle name="20% - Акцент2 2 6" xfId="65"/>
    <cellStyle name="20% - Акцент2 2 7" xfId="66"/>
    <cellStyle name="20% - Акцент2 2 8" xfId="67"/>
    <cellStyle name="20% - Акцент2 3" xfId="68"/>
    <cellStyle name="20% - Акцент2 3 2" xfId="69"/>
    <cellStyle name="20% - Акцент2 3 3" xfId="70"/>
    <cellStyle name="20% - Акцент2 3 4" xfId="71"/>
    <cellStyle name="20% - Акцент2 3 5" xfId="72"/>
    <cellStyle name="20% - Акцент2 3 6" xfId="73"/>
    <cellStyle name="20% - Акцент2 3 7" xfId="74"/>
    <cellStyle name="20% - Акцент2 3 8" xfId="75"/>
    <cellStyle name="20% - Акцент2 4" xfId="76"/>
    <cellStyle name="20% - Акцент2 4 2" xfId="77"/>
    <cellStyle name="20% - Акцент2 4 3" xfId="78"/>
    <cellStyle name="20% - Акцент2 4 4" xfId="79"/>
    <cellStyle name="20% - Акцент2 4 5" xfId="80"/>
    <cellStyle name="20% - Акцент2 4 6" xfId="81"/>
    <cellStyle name="20% - Акцент2 4 7" xfId="82"/>
    <cellStyle name="20% - Акцент2 4 8" xfId="83"/>
    <cellStyle name="20% - Акцент2 5" xfId="84"/>
    <cellStyle name="20% - Акцент2 5 2" xfId="85"/>
    <cellStyle name="20% - Акцент2 5 3" xfId="86"/>
    <cellStyle name="20% - Акцент2 5 4" xfId="87"/>
    <cellStyle name="20% - Акцент2 5 5" xfId="88"/>
    <cellStyle name="20% - Акцент2 5 6" xfId="89"/>
    <cellStyle name="20% - Акцент2 5 7" xfId="90"/>
    <cellStyle name="20% - Акцент2 5 8" xfId="91"/>
    <cellStyle name="20% - Акцент2 6" xfId="92"/>
    <cellStyle name="20% - Акцент2 6 2" xfId="93"/>
    <cellStyle name="20% - Акцент2 6 3" xfId="94"/>
    <cellStyle name="20% - Акцент2 6 4" xfId="95"/>
    <cellStyle name="20% - Акцент2 6 5" xfId="96"/>
    <cellStyle name="20% - Акцент2 6 6" xfId="97"/>
    <cellStyle name="20% - Акцент2 6 7" xfId="98"/>
    <cellStyle name="20% - Акцент2 6 8" xfId="99"/>
    <cellStyle name="20% - Акцент2 7" xfId="100"/>
    <cellStyle name="20% - Акцент2 7 2" xfId="101"/>
    <cellStyle name="20% - Акцент2 7 3" xfId="102"/>
    <cellStyle name="20% - Акцент2 7 4" xfId="103"/>
    <cellStyle name="20% - Акцент2 7 5" xfId="104"/>
    <cellStyle name="20% - Акцент2 7 6" xfId="105"/>
    <cellStyle name="20% - Акцент2 7 7" xfId="106"/>
    <cellStyle name="20% - Акцент2 7 8" xfId="107"/>
    <cellStyle name="20% - Акцент3 2" xfId="108"/>
    <cellStyle name="20% - Акцент3 2 2" xfId="109"/>
    <cellStyle name="20% - Акцент3 2 3" xfId="110"/>
    <cellStyle name="20% - Акцент3 2 4" xfId="111"/>
    <cellStyle name="20% - Акцент3 2 5" xfId="112"/>
    <cellStyle name="20% - Акцент3 2 6" xfId="113"/>
    <cellStyle name="20% - Акцент3 2 7" xfId="114"/>
    <cellStyle name="20% - Акцент3 2 8" xfId="115"/>
    <cellStyle name="20% - Акцент3 3" xfId="116"/>
    <cellStyle name="20% - Акцент3 3 2" xfId="117"/>
    <cellStyle name="20% - Акцент3 3 3" xfId="118"/>
    <cellStyle name="20% - Акцент3 3 4" xfId="119"/>
    <cellStyle name="20% - Акцент3 3 5" xfId="120"/>
    <cellStyle name="20% - Акцент3 3 6" xfId="121"/>
    <cellStyle name="20% - Акцент3 3 7" xfId="122"/>
    <cellStyle name="20% - Акцент3 3 8" xfId="123"/>
    <cellStyle name="20% - Акцент3 4" xfId="124"/>
    <cellStyle name="20% - Акцент3 4 2" xfId="125"/>
    <cellStyle name="20% - Акцент3 4 3" xfId="126"/>
    <cellStyle name="20% - Акцент3 4 4" xfId="127"/>
    <cellStyle name="20% - Акцент3 4 5" xfId="128"/>
    <cellStyle name="20% - Акцент3 4 6" xfId="129"/>
    <cellStyle name="20% - Акцент3 4 7" xfId="130"/>
    <cellStyle name="20% - Акцент3 4 8" xfId="131"/>
    <cellStyle name="20% - Акцент3 5" xfId="132"/>
    <cellStyle name="20% - Акцент3 5 2" xfId="133"/>
    <cellStyle name="20% - Акцент3 5 3" xfId="134"/>
    <cellStyle name="20% - Акцент3 5 4" xfId="135"/>
    <cellStyle name="20% - Акцент3 5 5" xfId="136"/>
    <cellStyle name="20% - Акцент3 5 6" xfId="137"/>
    <cellStyle name="20% - Акцент3 5 7" xfId="138"/>
    <cellStyle name="20% - Акцент3 5 8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6 5" xfId="144"/>
    <cellStyle name="20% - Акцент3 6 6" xfId="145"/>
    <cellStyle name="20% - Акцент3 6 7" xfId="146"/>
    <cellStyle name="20% - Акцент3 6 8" xfId="147"/>
    <cellStyle name="20% - Акцент3 7" xfId="148"/>
    <cellStyle name="20% - Акцент3 7 2" xfId="149"/>
    <cellStyle name="20% - Акцент3 7 3" xfId="150"/>
    <cellStyle name="20% - Акцент3 7 4" xfId="151"/>
    <cellStyle name="20% - Акцент3 7 5" xfId="152"/>
    <cellStyle name="20% - Акцент3 7 6" xfId="153"/>
    <cellStyle name="20% - Акцент3 7 7" xfId="154"/>
    <cellStyle name="20% - Акцент3 7 8" xfId="155"/>
    <cellStyle name="20% - Акцент4 2" xfId="156"/>
    <cellStyle name="20% - Акцент4 2 2" xfId="157"/>
    <cellStyle name="20% - Акцент4 2 3" xfId="158"/>
    <cellStyle name="20% - Акцент4 2 4" xfId="159"/>
    <cellStyle name="20% - Акцент4 2 5" xfId="160"/>
    <cellStyle name="20% - Акцент4 2 6" xfId="161"/>
    <cellStyle name="20% - Акцент4 2 7" xfId="162"/>
    <cellStyle name="20% - Акцент4 2 8" xfId="163"/>
    <cellStyle name="20% - Акцент4 3" xfId="164"/>
    <cellStyle name="20% - Акцент4 3 2" xfId="165"/>
    <cellStyle name="20% - Акцент4 3 3" xfId="166"/>
    <cellStyle name="20% - Акцент4 3 4" xfId="167"/>
    <cellStyle name="20% - Акцент4 3 5" xfId="168"/>
    <cellStyle name="20% - Акцент4 3 6" xfId="169"/>
    <cellStyle name="20% - Акцент4 3 7" xfId="170"/>
    <cellStyle name="20% - Акцент4 3 8" xfId="171"/>
    <cellStyle name="20% - Акцент4 4" xfId="172"/>
    <cellStyle name="20% - Акцент4 4 2" xfId="173"/>
    <cellStyle name="20% - Акцент4 4 3" xfId="174"/>
    <cellStyle name="20% - Акцент4 4 4" xfId="175"/>
    <cellStyle name="20% - Акцент4 4 5" xfId="176"/>
    <cellStyle name="20% - Акцент4 4 6" xfId="177"/>
    <cellStyle name="20% - Акцент4 4 7" xfId="178"/>
    <cellStyle name="20% - Акцент4 4 8" xfId="179"/>
    <cellStyle name="20% - Акцент4 5" xfId="180"/>
    <cellStyle name="20% - Акцент4 5 2" xfId="181"/>
    <cellStyle name="20% - Акцент4 5 3" xfId="182"/>
    <cellStyle name="20% - Акцент4 5 4" xfId="183"/>
    <cellStyle name="20% - Акцент4 5 5" xfId="184"/>
    <cellStyle name="20% - Акцент4 5 6" xfId="185"/>
    <cellStyle name="20% - Акцент4 5 7" xfId="186"/>
    <cellStyle name="20% - Акцент4 5 8" xfId="187"/>
    <cellStyle name="20% - Акцент4 6" xfId="188"/>
    <cellStyle name="20% - Акцент4 6 2" xfId="189"/>
    <cellStyle name="20% - Акцент4 6 3" xfId="190"/>
    <cellStyle name="20% - Акцент4 6 4" xfId="191"/>
    <cellStyle name="20% - Акцент4 6 5" xfId="192"/>
    <cellStyle name="20% - Акцент4 6 6" xfId="193"/>
    <cellStyle name="20% - Акцент4 6 7" xfId="194"/>
    <cellStyle name="20% - Акцент4 6 8" xfId="195"/>
    <cellStyle name="20% - Акцент4 7" xfId="196"/>
    <cellStyle name="20% - Акцент4 7 2" xfId="197"/>
    <cellStyle name="20% - Акцент4 7 3" xfId="198"/>
    <cellStyle name="20% - Акцент4 7 4" xfId="199"/>
    <cellStyle name="20% - Акцент4 7 5" xfId="200"/>
    <cellStyle name="20% - Акцент4 7 6" xfId="201"/>
    <cellStyle name="20% - Акцент4 7 7" xfId="202"/>
    <cellStyle name="20% - Акцент4 7 8" xfId="203"/>
    <cellStyle name="20% - Акцент5 2" xfId="204"/>
    <cellStyle name="20% - Акцент5 2 2" xfId="205"/>
    <cellStyle name="20% - Акцент5 2 3" xfId="206"/>
    <cellStyle name="20% - Акцент5 2 4" xfId="207"/>
    <cellStyle name="20% - Акцент5 2 5" xfId="208"/>
    <cellStyle name="20% - Акцент5 2 6" xfId="209"/>
    <cellStyle name="20% - Акцент5 2 7" xfId="210"/>
    <cellStyle name="20% - Акцент5 2 8" xfId="211"/>
    <cellStyle name="20% - Акцент5 3" xfId="212"/>
    <cellStyle name="20% - Акцент5 3 2" xfId="213"/>
    <cellStyle name="20% - Акцент5 3 3" xfId="214"/>
    <cellStyle name="20% - Акцент5 3 4" xfId="215"/>
    <cellStyle name="20% - Акцент5 3 5" xfId="216"/>
    <cellStyle name="20% - Акцент5 3 6" xfId="217"/>
    <cellStyle name="20% - Акцент5 3 7" xfId="218"/>
    <cellStyle name="20% - Акцент5 3 8" xfId="219"/>
    <cellStyle name="20% - Акцент5 4" xfId="220"/>
    <cellStyle name="20% - Акцент5 4 2" xfId="221"/>
    <cellStyle name="20% - Акцент5 4 3" xfId="222"/>
    <cellStyle name="20% - Акцент5 4 4" xfId="223"/>
    <cellStyle name="20% - Акцент5 4 5" xfId="224"/>
    <cellStyle name="20% - Акцент5 4 6" xfId="225"/>
    <cellStyle name="20% - Акцент5 4 7" xfId="226"/>
    <cellStyle name="20% - Акцент5 4 8" xfId="227"/>
    <cellStyle name="20% - Акцент5 5" xfId="228"/>
    <cellStyle name="20% - Акцент5 5 2" xfId="229"/>
    <cellStyle name="20% - Акцент5 5 3" xfId="230"/>
    <cellStyle name="20% - Акцент5 5 4" xfId="231"/>
    <cellStyle name="20% - Акцент5 5 5" xfId="232"/>
    <cellStyle name="20% - Акцент5 5 6" xfId="233"/>
    <cellStyle name="20% - Акцент5 5 7" xfId="234"/>
    <cellStyle name="20% - Акцент5 5 8" xfId="235"/>
    <cellStyle name="20% - Акцент5 6" xfId="236"/>
    <cellStyle name="20% - Акцент5 6 2" xfId="237"/>
    <cellStyle name="20% - Акцент5 6 3" xfId="238"/>
    <cellStyle name="20% - Акцент5 6 4" xfId="239"/>
    <cellStyle name="20% - Акцент5 6 5" xfId="240"/>
    <cellStyle name="20% - Акцент5 6 6" xfId="241"/>
    <cellStyle name="20% - Акцент5 6 7" xfId="242"/>
    <cellStyle name="20% - Акцент5 6 8" xfId="243"/>
    <cellStyle name="20% - Акцент5 7" xfId="244"/>
    <cellStyle name="20% - Акцент5 7 2" xfId="245"/>
    <cellStyle name="20% - Акцент5 7 3" xfId="246"/>
    <cellStyle name="20% - Акцент5 7 4" xfId="247"/>
    <cellStyle name="20% - Акцент5 7 5" xfId="248"/>
    <cellStyle name="20% - Акцент5 7 6" xfId="249"/>
    <cellStyle name="20% - Акцент5 7 7" xfId="250"/>
    <cellStyle name="20% - Акцент5 7 8" xfId="251"/>
    <cellStyle name="20% - Акцент6 2" xfId="252"/>
    <cellStyle name="20% - Акцент6 2 2" xfId="253"/>
    <cellStyle name="20% - Акцент6 2 3" xfId="254"/>
    <cellStyle name="20% - Акцент6 2 4" xfId="255"/>
    <cellStyle name="20% - Акцент6 2 5" xfId="256"/>
    <cellStyle name="20% - Акцент6 2 6" xfId="257"/>
    <cellStyle name="20% - Акцент6 2 7" xfId="258"/>
    <cellStyle name="20% - Акцент6 2 8" xfId="259"/>
    <cellStyle name="20% - Акцент6 3" xfId="260"/>
    <cellStyle name="20% - Акцент6 3 2" xfId="261"/>
    <cellStyle name="20% - Акцент6 3 3" xfId="262"/>
    <cellStyle name="20% - Акцент6 3 4" xfId="263"/>
    <cellStyle name="20% - Акцент6 3 5" xfId="264"/>
    <cellStyle name="20% - Акцент6 3 6" xfId="265"/>
    <cellStyle name="20% - Акцент6 3 7" xfId="266"/>
    <cellStyle name="20% - Акцент6 3 8" xfId="267"/>
    <cellStyle name="20% - Акцент6 4" xfId="268"/>
    <cellStyle name="20% - Акцент6 4 2" xfId="269"/>
    <cellStyle name="20% - Акцент6 4 3" xfId="270"/>
    <cellStyle name="20% - Акцент6 4 4" xfId="271"/>
    <cellStyle name="20% - Акцент6 4 5" xfId="272"/>
    <cellStyle name="20% - Акцент6 4 6" xfId="273"/>
    <cellStyle name="20% - Акцент6 4 7" xfId="274"/>
    <cellStyle name="20% - Акцент6 4 8" xfId="275"/>
    <cellStyle name="20% - Акцент6 5" xfId="276"/>
    <cellStyle name="20% - Акцент6 5 2" xfId="277"/>
    <cellStyle name="20% - Акцент6 5 3" xfId="278"/>
    <cellStyle name="20% - Акцент6 5 4" xfId="279"/>
    <cellStyle name="20% - Акцент6 5 5" xfId="280"/>
    <cellStyle name="20% - Акцент6 5 6" xfId="281"/>
    <cellStyle name="20% - Акцент6 5 7" xfId="282"/>
    <cellStyle name="20% - Акцент6 5 8" xfId="283"/>
    <cellStyle name="20% - Акцент6 6" xfId="284"/>
    <cellStyle name="20% - Акцент6 6 2" xfId="285"/>
    <cellStyle name="20% - Акцент6 6 3" xfId="286"/>
    <cellStyle name="20% - Акцент6 6 4" xfId="287"/>
    <cellStyle name="20% - Акцент6 6 5" xfId="288"/>
    <cellStyle name="20% - Акцент6 6 6" xfId="289"/>
    <cellStyle name="20% - Акцент6 6 7" xfId="290"/>
    <cellStyle name="20% - Акцент6 6 8" xfId="291"/>
    <cellStyle name="20% - Акцент6 7" xfId="292"/>
    <cellStyle name="20% - Акцент6 7 2" xfId="293"/>
    <cellStyle name="20% - Акцент6 7 3" xfId="294"/>
    <cellStyle name="20% - Акцент6 7 4" xfId="295"/>
    <cellStyle name="20% - Акцент6 7 5" xfId="296"/>
    <cellStyle name="20% - Акцент6 7 6" xfId="297"/>
    <cellStyle name="20% - Акцент6 7 7" xfId="298"/>
    <cellStyle name="20% - Акцент6 7 8" xfId="299"/>
    <cellStyle name="40% - Акцент1 2" xfId="300"/>
    <cellStyle name="40% - Акцент1 2 2" xfId="301"/>
    <cellStyle name="40% - Акцент1 2 3" xfId="302"/>
    <cellStyle name="40% - Акцент1 2 4" xfId="303"/>
    <cellStyle name="40% - Акцент1 2 5" xfId="304"/>
    <cellStyle name="40% - Акцент1 2 6" xfId="305"/>
    <cellStyle name="40% - Акцент1 2 7" xfId="306"/>
    <cellStyle name="40% - Акцент1 2 8" xfId="307"/>
    <cellStyle name="40% - Акцент1 3" xfId="308"/>
    <cellStyle name="40% - Акцент1 3 2" xfId="309"/>
    <cellStyle name="40% - Акцент1 3 3" xfId="310"/>
    <cellStyle name="40% - Акцент1 3 4" xfId="311"/>
    <cellStyle name="40% - Акцент1 3 5" xfId="312"/>
    <cellStyle name="40% - Акцент1 3 6" xfId="313"/>
    <cellStyle name="40% - Акцент1 3 7" xfId="314"/>
    <cellStyle name="40% - Акцент1 3 8" xfId="315"/>
    <cellStyle name="40% - Акцент1 4" xfId="316"/>
    <cellStyle name="40% - Акцент1 4 2" xfId="317"/>
    <cellStyle name="40% - Акцент1 4 3" xfId="318"/>
    <cellStyle name="40% - Акцент1 4 4" xfId="319"/>
    <cellStyle name="40% - Акцент1 4 5" xfId="320"/>
    <cellStyle name="40% - Акцент1 4 6" xfId="321"/>
    <cellStyle name="40% - Акцент1 4 7" xfId="322"/>
    <cellStyle name="40% - Акцент1 4 8" xfId="323"/>
    <cellStyle name="40% - Акцент1 5" xfId="324"/>
    <cellStyle name="40% - Акцент1 5 2" xfId="325"/>
    <cellStyle name="40% - Акцент1 5 3" xfId="326"/>
    <cellStyle name="40% - Акцент1 5 4" xfId="327"/>
    <cellStyle name="40% - Акцент1 5 5" xfId="328"/>
    <cellStyle name="40% - Акцент1 5 6" xfId="329"/>
    <cellStyle name="40% - Акцент1 5 7" xfId="330"/>
    <cellStyle name="40% - Акцент1 5 8" xfId="331"/>
    <cellStyle name="40% - Акцент1 6" xfId="332"/>
    <cellStyle name="40% - Акцент1 6 2" xfId="333"/>
    <cellStyle name="40% - Акцент1 6 3" xfId="334"/>
    <cellStyle name="40% - Акцент1 6 4" xfId="335"/>
    <cellStyle name="40% - Акцент1 6 5" xfId="336"/>
    <cellStyle name="40% - Акцент1 6 6" xfId="337"/>
    <cellStyle name="40% - Акцент1 6 7" xfId="338"/>
    <cellStyle name="40% - Акцент1 6 8" xfId="339"/>
    <cellStyle name="40% - Акцент1 7" xfId="340"/>
    <cellStyle name="40% - Акцент1 7 2" xfId="341"/>
    <cellStyle name="40% - Акцент1 7 3" xfId="342"/>
    <cellStyle name="40% - Акцент1 7 4" xfId="343"/>
    <cellStyle name="40% - Акцент1 7 5" xfId="344"/>
    <cellStyle name="40% - Акцент1 7 6" xfId="345"/>
    <cellStyle name="40% - Акцент1 7 7" xfId="346"/>
    <cellStyle name="40% - Акцент1 7 8" xfId="347"/>
    <cellStyle name="40% - Акцент2 2" xfId="348"/>
    <cellStyle name="40% - Акцент2 2 2" xfId="349"/>
    <cellStyle name="40% - Акцент2 2 3" xfId="350"/>
    <cellStyle name="40% - Акцент2 2 4" xfId="351"/>
    <cellStyle name="40% - Акцент2 2 5" xfId="352"/>
    <cellStyle name="40% - Акцент2 2 6" xfId="353"/>
    <cellStyle name="40% - Акцент2 2 7" xfId="354"/>
    <cellStyle name="40% - Акцент2 2 8" xfId="355"/>
    <cellStyle name="40% - Акцент2 3" xfId="356"/>
    <cellStyle name="40% - Акцент2 3 2" xfId="357"/>
    <cellStyle name="40% - Акцент2 3 3" xfId="358"/>
    <cellStyle name="40% - Акцент2 3 4" xfId="359"/>
    <cellStyle name="40% - Акцент2 3 5" xfId="360"/>
    <cellStyle name="40% - Акцент2 3 6" xfId="361"/>
    <cellStyle name="40% - Акцент2 3 7" xfId="362"/>
    <cellStyle name="40% - Акцент2 3 8" xfId="363"/>
    <cellStyle name="40% - Акцент2 4" xfId="364"/>
    <cellStyle name="40% - Акцент2 4 2" xfId="365"/>
    <cellStyle name="40% - Акцент2 4 3" xfId="366"/>
    <cellStyle name="40% - Акцент2 4 4" xfId="367"/>
    <cellStyle name="40% - Акцент2 4 5" xfId="368"/>
    <cellStyle name="40% - Акцент2 4 6" xfId="369"/>
    <cellStyle name="40% - Акцент2 4 7" xfId="370"/>
    <cellStyle name="40% - Акцент2 4 8" xfId="371"/>
    <cellStyle name="40% - Акцент2 5" xfId="372"/>
    <cellStyle name="40% - Акцент2 5 2" xfId="373"/>
    <cellStyle name="40% - Акцент2 5 3" xfId="374"/>
    <cellStyle name="40% - Акцент2 5 4" xfId="375"/>
    <cellStyle name="40% - Акцент2 5 5" xfId="376"/>
    <cellStyle name="40% - Акцент2 5 6" xfId="377"/>
    <cellStyle name="40% - Акцент2 5 7" xfId="378"/>
    <cellStyle name="40% - Акцент2 5 8" xfId="379"/>
    <cellStyle name="40% - Акцент2 6" xfId="380"/>
    <cellStyle name="40% - Акцент2 6 2" xfId="381"/>
    <cellStyle name="40% - Акцент2 6 3" xfId="382"/>
    <cellStyle name="40% - Акцент2 6 4" xfId="383"/>
    <cellStyle name="40% - Акцент2 6 5" xfId="384"/>
    <cellStyle name="40% - Акцент2 6 6" xfId="385"/>
    <cellStyle name="40% - Акцент2 6 7" xfId="386"/>
    <cellStyle name="40% - Акцент2 6 8" xfId="387"/>
    <cellStyle name="40% - Акцент2 7" xfId="388"/>
    <cellStyle name="40% - Акцент2 7 2" xfId="389"/>
    <cellStyle name="40% - Акцент2 7 3" xfId="390"/>
    <cellStyle name="40% - Акцент2 7 4" xfId="391"/>
    <cellStyle name="40% - Акцент2 7 5" xfId="392"/>
    <cellStyle name="40% - Акцент2 7 6" xfId="393"/>
    <cellStyle name="40% - Акцент2 7 7" xfId="394"/>
    <cellStyle name="40% - Акцент2 7 8" xfId="395"/>
    <cellStyle name="40% - Акцент3 2" xfId="396"/>
    <cellStyle name="40% - Акцент3 2 2" xfId="397"/>
    <cellStyle name="40% - Акцент3 2 3" xfId="398"/>
    <cellStyle name="40% - Акцент3 2 4" xfId="399"/>
    <cellStyle name="40% - Акцент3 2 5" xfId="400"/>
    <cellStyle name="40% - Акцент3 2 6" xfId="401"/>
    <cellStyle name="40% - Акцент3 2 7" xfId="402"/>
    <cellStyle name="40% - Акцент3 2 8" xfId="403"/>
    <cellStyle name="40% - Акцент3 3" xfId="404"/>
    <cellStyle name="40% - Акцент3 3 2" xfId="405"/>
    <cellStyle name="40% - Акцент3 3 3" xfId="406"/>
    <cellStyle name="40% - Акцент3 3 4" xfId="407"/>
    <cellStyle name="40% - Акцент3 3 5" xfId="408"/>
    <cellStyle name="40% - Акцент3 3 6" xfId="409"/>
    <cellStyle name="40% - Акцент3 3 7" xfId="410"/>
    <cellStyle name="40% - Акцент3 3 8" xfId="411"/>
    <cellStyle name="40% - Акцент3 4" xfId="412"/>
    <cellStyle name="40% - Акцент3 4 2" xfId="413"/>
    <cellStyle name="40% - Акцент3 4 3" xfId="414"/>
    <cellStyle name="40% - Акцент3 4 4" xfId="415"/>
    <cellStyle name="40% - Акцент3 4 5" xfId="416"/>
    <cellStyle name="40% - Акцент3 4 6" xfId="417"/>
    <cellStyle name="40% - Акцент3 4 7" xfId="418"/>
    <cellStyle name="40% - Акцент3 4 8" xfId="419"/>
    <cellStyle name="40% - Акцент3 5" xfId="420"/>
    <cellStyle name="40% - Акцент3 5 2" xfId="421"/>
    <cellStyle name="40% - Акцент3 5 3" xfId="422"/>
    <cellStyle name="40% - Акцент3 5 4" xfId="423"/>
    <cellStyle name="40% - Акцент3 5 5" xfId="424"/>
    <cellStyle name="40% - Акцент3 5 6" xfId="425"/>
    <cellStyle name="40% - Акцент3 5 7" xfId="426"/>
    <cellStyle name="40% - Акцент3 5 8" xfId="427"/>
    <cellStyle name="40% - Акцент3 6" xfId="428"/>
    <cellStyle name="40% - Акцент3 6 2" xfId="429"/>
    <cellStyle name="40% - Акцент3 6 3" xfId="430"/>
    <cellStyle name="40% - Акцент3 6 4" xfId="431"/>
    <cellStyle name="40% - Акцент3 6 5" xfId="432"/>
    <cellStyle name="40% - Акцент3 6 6" xfId="433"/>
    <cellStyle name="40% - Акцент3 6 7" xfId="434"/>
    <cellStyle name="40% - Акцент3 6 8" xfId="435"/>
    <cellStyle name="40% - Акцент3 7" xfId="436"/>
    <cellStyle name="40% - Акцент3 7 2" xfId="437"/>
    <cellStyle name="40% - Акцент3 7 3" xfId="438"/>
    <cellStyle name="40% - Акцент3 7 4" xfId="439"/>
    <cellStyle name="40% - Акцент3 7 5" xfId="440"/>
    <cellStyle name="40% - Акцент3 7 6" xfId="441"/>
    <cellStyle name="40% - Акцент3 7 7" xfId="442"/>
    <cellStyle name="40% - Акцент3 7 8" xfId="443"/>
    <cellStyle name="40% - Акцент4 2" xfId="444"/>
    <cellStyle name="40% - Акцент4 2 2" xfId="445"/>
    <cellStyle name="40% - Акцент4 2 3" xfId="446"/>
    <cellStyle name="40% - Акцент4 2 4" xfId="447"/>
    <cellStyle name="40% - Акцент4 2 5" xfId="448"/>
    <cellStyle name="40% - Акцент4 2 6" xfId="449"/>
    <cellStyle name="40% - Акцент4 2 7" xfId="450"/>
    <cellStyle name="40% - Акцент4 2 8" xfId="451"/>
    <cellStyle name="40% - Акцент4 3" xfId="452"/>
    <cellStyle name="40% - Акцент4 3 2" xfId="453"/>
    <cellStyle name="40% - Акцент4 3 3" xfId="454"/>
    <cellStyle name="40% - Акцент4 3 4" xfId="455"/>
    <cellStyle name="40% - Акцент4 3 5" xfId="456"/>
    <cellStyle name="40% - Акцент4 3 6" xfId="457"/>
    <cellStyle name="40% - Акцент4 3 7" xfId="458"/>
    <cellStyle name="40% - Акцент4 3 8" xfId="459"/>
    <cellStyle name="40% - Акцент4 4" xfId="460"/>
    <cellStyle name="40% - Акцент4 4 2" xfId="461"/>
    <cellStyle name="40% - Акцент4 4 3" xfId="462"/>
    <cellStyle name="40% - Акцент4 4 4" xfId="463"/>
    <cellStyle name="40% - Акцент4 4 5" xfId="464"/>
    <cellStyle name="40% - Акцент4 4 6" xfId="465"/>
    <cellStyle name="40% - Акцент4 4 7" xfId="466"/>
    <cellStyle name="40% - Акцент4 4 8" xfId="467"/>
    <cellStyle name="40% - Акцент4 5" xfId="468"/>
    <cellStyle name="40% - Акцент4 5 2" xfId="469"/>
    <cellStyle name="40% - Акцент4 5 3" xfId="470"/>
    <cellStyle name="40% - Акцент4 5 4" xfId="471"/>
    <cellStyle name="40% - Акцент4 5 5" xfId="472"/>
    <cellStyle name="40% - Акцент4 5 6" xfId="473"/>
    <cellStyle name="40% - Акцент4 5 7" xfId="474"/>
    <cellStyle name="40% - Акцент4 5 8" xfId="475"/>
    <cellStyle name="40% - Акцент4 6" xfId="476"/>
    <cellStyle name="40% - Акцент4 6 2" xfId="477"/>
    <cellStyle name="40% - Акцент4 6 3" xfId="478"/>
    <cellStyle name="40% - Акцент4 6 4" xfId="479"/>
    <cellStyle name="40% - Акцент4 6 5" xfId="480"/>
    <cellStyle name="40% - Акцент4 6 6" xfId="481"/>
    <cellStyle name="40% - Акцент4 6 7" xfId="482"/>
    <cellStyle name="40% - Акцент4 6 8" xfId="483"/>
    <cellStyle name="40% - Акцент4 7" xfId="484"/>
    <cellStyle name="40% - Акцент4 7 2" xfId="485"/>
    <cellStyle name="40% - Акцент4 7 3" xfId="486"/>
    <cellStyle name="40% - Акцент4 7 4" xfId="487"/>
    <cellStyle name="40% - Акцент4 7 5" xfId="488"/>
    <cellStyle name="40% - Акцент4 7 6" xfId="489"/>
    <cellStyle name="40% - Акцент4 7 7" xfId="490"/>
    <cellStyle name="40% - Акцент4 7 8" xfId="491"/>
    <cellStyle name="40% - Акцент5 2" xfId="492"/>
    <cellStyle name="40% - Акцент5 2 2" xfId="493"/>
    <cellStyle name="40% - Акцент5 2 3" xfId="494"/>
    <cellStyle name="40% - Акцент5 2 4" xfId="495"/>
    <cellStyle name="40% - Акцент5 2 5" xfId="496"/>
    <cellStyle name="40% - Акцент5 2 6" xfId="497"/>
    <cellStyle name="40% - Акцент5 2 7" xfId="498"/>
    <cellStyle name="40% - Акцент5 2 8" xfId="499"/>
    <cellStyle name="40% - Акцент5 3" xfId="500"/>
    <cellStyle name="40% - Акцент5 3 2" xfId="501"/>
    <cellStyle name="40% - Акцент5 3 3" xfId="502"/>
    <cellStyle name="40% - Акцент5 3 4" xfId="503"/>
    <cellStyle name="40% - Акцент5 3 5" xfId="504"/>
    <cellStyle name="40% - Акцент5 3 6" xfId="505"/>
    <cellStyle name="40% - Акцент5 3 7" xfId="506"/>
    <cellStyle name="40% - Акцент5 3 8" xfId="507"/>
    <cellStyle name="40% - Акцент5 4" xfId="508"/>
    <cellStyle name="40% - Акцент5 4 2" xfId="509"/>
    <cellStyle name="40% - Акцент5 4 3" xfId="510"/>
    <cellStyle name="40% - Акцент5 4 4" xfId="511"/>
    <cellStyle name="40% - Акцент5 4 5" xfId="512"/>
    <cellStyle name="40% - Акцент5 4 6" xfId="513"/>
    <cellStyle name="40% - Акцент5 4 7" xfId="514"/>
    <cellStyle name="40% - Акцент5 4 8" xfId="515"/>
    <cellStyle name="40% - Акцент5 5" xfId="516"/>
    <cellStyle name="40% - Акцент5 5 2" xfId="517"/>
    <cellStyle name="40% - Акцент5 5 3" xfId="518"/>
    <cellStyle name="40% - Акцент5 5 4" xfId="519"/>
    <cellStyle name="40% - Акцент5 5 5" xfId="520"/>
    <cellStyle name="40% - Акцент5 5 6" xfId="521"/>
    <cellStyle name="40% - Акцент5 5 7" xfId="522"/>
    <cellStyle name="40% - Акцент5 5 8" xfId="523"/>
    <cellStyle name="40% - Акцент5 6" xfId="524"/>
    <cellStyle name="40% - Акцент5 6 2" xfId="525"/>
    <cellStyle name="40% - Акцент5 6 3" xfId="526"/>
    <cellStyle name="40% - Акцент5 6 4" xfId="527"/>
    <cellStyle name="40% - Акцент5 6 5" xfId="528"/>
    <cellStyle name="40% - Акцент5 6 6" xfId="529"/>
    <cellStyle name="40% - Акцент5 6 7" xfId="530"/>
    <cellStyle name="40% - Акцент5 6 8" xfId="531"/>
    <cellStyle name="40% - Акцент5 7" xfId="532"/>
    <cellStyle name="40% - Акцент5 7 2" xfId="533"/>
    <cellStyle name="40% - Акцент5 7 3" xfId="534"/>
    <cellStyle name="40% - Акцент5 7 4" xfId="535"/>
    <cellStyle name="40% - Акцент5 7 5" xfId="536"/>
    <cellStyle name="40% - Акцент5 7 6" xfId="537"/>
    <cellStyle name="40% - Акцент5 7 7" xfId="538"/>
    <cellStyle name="40% - Акцент5 7 8" xfId="539"/>
    <cellStyle name="40% - Акцент6 2" xfId="540"/>
    <cellStyle name="40% - Акцент6 2 2" xfId="541"/>
    <cellStyle name="40% - Акцент6 2 3" xfId="542"/>
    <cellStyle name="40% - Акцент6 2 4" xfId="543"/>
    <cellStyle name="40% - Акцент6 2 5" xfId="544"/>
    <cellStyle name="40% - Акцент6 2 6" xfId="545"/>
    <cellStyle name="40% - Акцент6 2 7" xfId="546"/>
    <cellStyle name="40% - Акцент6 2 8" xfId="547"/>
    <cellStyle name="40% - Акцент6 3" xfId="548"/>
    <cellStyle name="40% - Акцент6 3 2" xfId="549"/>
    <cellStyle name="40% - Акцент6 3 3" xfId="550"/>
    <cellStyle name="40% - Акцент6 3 4" xfId="551"/>
    <cellStyle name="40% - Акцент6 3 5" xfId="552"/>
    <cellStyle name="40% - Акцент6 3 6" xfId="553"/>
    <cellStyle name="40% - Акцент6 3 7" xfId="554"/>
    <cellStyle name="40% - Акцент6 3 8" xfId="555"/>
    <cellStyle name="40% - Акцент6 4" xfId="556"/>
    <cellStyle name="40% - Акцент6 4 2" xfId="557"/>
    <cellStyle name="40% - Акцент6 4 3" xfId="558"/>
    <cellStyle name="40% - Акцент6 4 4" xfId="559"/>
    <cellStyle name="40% - Акцент6 4 5" xfId="560"/>
    <cellStyle name="40% - Акцент6 4 6" xfId="561"/>
    <cellStyle name="40% - Акцент6 4 7" xfId="562"/>
    <cellStyle name="40% - Акцент6 4 8" xfId="563"/>
    <cellStyle name="40% - Акцент6 5" xfId="564"/>
    <cellStyle name="40% - Акцент6 5 2" xfId="565"/>
    <cellStyle name="40% - Акцент6 5 3" xfId="566"/>
    <cellStyle name="40% - Акцент6 5 4" xfId="567"/>
    <cellStyle name="40% - Акцент6 5 5" xfId="568"/>
    <cellStyle name="40% - Акцент6 5 6" xfId="569"/>
    <cellStyle name="40% - Акцент6 5 7" xfId="570"/>
    <cellStyle name="40% - Акцент6 5 8" xfId="571"/>
    <cellStyle name="40% - Акцент6 6" xfId="572"/>
    <cellStyle name="40% - Акцент6 6 2" xfId="573"/>
    <cellStyle name="40% - Акцент6 6 3" xfId="574"/>
    <cellStyle name="40% - Акцент6 6 4" xfId="575"/>
    <cellStyle name="40% - Акцент6 6 5" xfId="576"/>
    <cellStyle name="40% - Акцент6 6 6" xfId="577"/>
    <cellStyle name="40% - Акцент6 6 7" xfId="578"/>
    <cellStyle name="40% - Акцент6 6 8" xfId="579"/>
    <cellStyle name="40% - Акцент6 7" xfId="580"/>
    <cellStyle name="40% - Акцент6 7 2" xfId="581"/>
    <cellStyle name="40% - Акцент6 7 3" xfId="582"/>
    <cellStyle name="40% - Акцент6 7 4" xfId="583"/>
    <cellStyle name="40% - Акцент6 7 5" xfId="584"/>
    <cellStyle name="40% - Акцент6 7 6" xfId="585"/>
    <cellStyle name="40% - Акцент6 7 7" xfId="586"/>
    <cellStyle name="40% - Акцент6 7 8" xfId="587"/>
    <cellStyle name="60% - Акцент1 2" xfId="588"/>
    <cellStyle name="60% - Акцент1 3" xfId="589"/>
    <cellStyle name="60% - Акцент1 4" xfId="590"/>
    <cellStyle name="60% - Акцент1 5" xfId="591"/>
    <cellStyle name="60% - Акцент1 6" xfId="592"/>
    <cellStyle name="60% - Акцент1 7" xfId="593"/>
    <cellStyle name="60% - Акцент2 2" xfId="594"/>
    <cellStyle name="60% - Акцент2 3" xfId="595"/>
    <cellStyle name="60% - Акцент2 4" xfId="596"/>
    <cellStyle name="60% - Акцент2 5" xfId="597"/>
    <cellStyle name="60% - Акцент2 6" xfId="598"/>
    <cellStyle name="60% - Акцент2 7" xfId="599"/>
    <cellStyle name="60% - Акцент3 2" xfId="600"/>
    <cellStyle name="60% - Акцент3 3" xfId="601"/>
    <cellStyle name="60% - Акцент3 4" xfId="602"/>
    <cellStyle name="60% - Акцент3 5" xfId="603"/>
    <cellStyle name="60% - Акцент3 6" xfId="604"/>
    <cellStyle name="60% - Акцент3 7" xfId="605"/>
    <cellStyle name="60% - Акцент4 2" xfId="606"/>
    <cellStyle name="60% - Акцент4 3" xfId="607"/>
    <cellStyle name="60% - Акцент4 4" xfId="608"/>
    <cellStyle name="60% - Акцент4 5" xfId="609"/>
    <cellStyle name="60% - Акцент4 6" xfId="610"/>
    <cellStyle name="60% - Акцент4 7" xfId="611"/>
    <cellStyle name="60% - Акцент5 2" xfId="612"/>
    <cellStyle name="60% - Акцент5 3" xfId="613"/>
    <cellStyle name="60% - Акцент5 4" xfId="614"/>
    <cellStyle name="60% - Акцент5 5" xfId="615"/>
    <cellStyle name="60% - Акцент5 6" xfId="616"/>
    <cellStyle name="60% - Акцент5 7" xfId="617"/>
    <cellStyle name="60% - Акцент6 2" xfId="618"/>
    <cellStyle name="60% - Акцент6 3" xfId="619"/>
    <cellStyle name="60% - Акцент6 4" xfId="620"/>
    <cellStyle name="60% - Акцент6 5" xfId="621"/>
    <cellStyle name="60% - Акцент6 6" xfId="622"/>
    <cellStyle name="60% - Акцент6 7" xfId="623"/>
    <cellStyle name="Data style" xfId="624"/>
    <cellStyle name="Header style" xfId="625"/>
    <cellStyle name="Normal_Sheet1" xfId="626"/>
    <cellStyle name="Summary style" xfId="627"/>
    <cellStyle name="Акцент1 2" xfId="628"/>
    <cellStyle name="Акцент1 3" xfId="629"/>
    <cellStyle name="Акцент1 4" xfId="630"/>
    <cellStyle name="Акцент1 5" xfId="631"/>
    <cellStyle name="Акцент1 6" xfId="632"/>
    <cellStyle name="Акцент1 7" xfId="633"/>
    <cellStyle name="Акцент2 2" xfId="634"/>
    <cellStyle name="Акцент2 3" xfId="635"/>
    <cellStyle name="Акцент2 4" xfId="636"/>
    <cellStyle name="Акцент2 5" xfId="637"/>
    <cellStyle name="Акцент2 6" xfId="638"/>
    <cellStyle name="Акцент2 7" xfId="639"/>
    <cellStyle name="Акцент3 2" xfId="640"/>
    <cellStyle name="Акцент3 3" xfId="641"/>
    <cellStyle name="Акцент3 4" xfId="642"/>
    <cellStyle name="Акцент3 5" xfId="643"/>
    <cellStyle name="Акцент3 6" xfId="644"/>
    <cellStyle name="Акцент3 7" xfId="645"/>
    <cellStyle name="Акцент4 2" xfId="646"/>
    <cellStyle name="Акцент4 3" xfId="647"/>
    <cellStyle name="Акцент4 4" xfId="648"/>
    <cellStyle name="Акцент4 5" xfId="649"/>
    <cellStyle name="Акцент4 6" xfId="650"/>
    <cellStyle name="Акцент4 7" xfId="651"/>
    <cellStyle name="Акцент5 2" xfId="652"/>
    <cellStyle name="Акцент5 3" xfId="653"/>
    <cellStyle name="Акцент5 4" xfId="654"/>
    <cellStyle name="Акцент5 5" xfId="655"/>
    <cellStyle name="Акцент5 6" xfId="656"/>
    <cellStyle name="Акцент5 7" xfId="657"/>
    <cellStyle name="Акцент6 2" xfId="658"/>
    <cellStyle name="Акцент6 3" xfId="659"/>
    <cellStyle name="Акцент6 4" xfId="660"/>
    <cellStyle name="Акцент6 5" xfId="661"/>
    <cellStyle name="Акцент6 6" xfId="662"/>
    <cellStyle name="Акцент6 7" xfId="663"/>
    <cellStyle name="Ввод  2" xfId="664"/>
    <cellStyle name="Ввод  3" xfId="665"/>
    <cellStyle name="Ввод  4" xfId="666"/>
    <cellStyle name="Ввод  5" xfId="667"/>
    <cellStyle name="Ввод  6" xfId="668"/>
    <cellStyle name="Ввод  7" xfId="669"/>
    <cellStyle name="Вывод 2" xfId="670"/>
    <cellStyle name="Вывод 3" xfId="671"/>
    <cellStyle name="Вывод 4" xfId="672"/>
    <cellStyle name="Вывод 5" xfId="673"/>
    <cellStyle name="Вывод 6" xfId="674"/>
    <cellStyle name="Вывод 7" xfId="675"/>
    <cellStyle name="Вычисление 2" xfId="676"/>
    <cellStyle name="Вычисление 3" xfId="677"/>
    <cellStyle name="Вычисление 4" xfId="678"/>
    <cellStyle name="Вычисление 5" xfId="679"/>
    <cellStyle name="Вычисление 6" xfId="680"/>
    <cellStyle name="Вычисление 7" xfId="681"/>
    <cellStyle name="Заголовок 1 2" xfId="682"/>
    <cellStyle name="Заголовок 1 3" xfId="683"/>
    <cellStyle name="Заголовок 1 4" xfId="684"/>
    <cellStyle name="Заголовок 1 5" xfId="685"/>
    <cellStyle name="Заголовок 1 6" xfId="686"/>
    <cellStyle name="Заголовок 1 7" xfId="687"/>
    <cellStyle name="Заголовок 2 2" xfId="688"/>
    <cellStyle name="Заголовок 2 3" xfId="689"/>
    <cellStyle name="Заголовок 2 4" xfId="690"/>
    <cellStyle name="Заголовок 2 5" xfId="691"/>
    <cellStyle name="Заголовок 2 6" xfId="692"/>
    <cellStyle name="Заголовок 2 7" xfId="693"/>
    <cellStyle name="Заголовок 3" xfId="2" builtinId="18"/>
    <cellStyle name="Заголовок 3 2" xfId="694"/>
    <cellStyle name="Заголовок 3 3" xfId="695"/>
    <cellStyle name="Заголовок 3 4" xfId="696"/>
    <cellStyle name="Заголовок 3 5" xfId="697"/>
    <cellStyle name="Заголовок 3 6" xfId="698"/>
    <cellStyle name="Заголовок 3 7" xfId="699"/>
    <cellStyle name="Заголовок 4 2" xfId="700"/>
    <cellStyle name="Заголовок 4 3" xfId="701"/>
    <cellStyle name="Заголовок 4 4" xfId="702"/>
    <cellStyle name="Заголовок 4 5" xfId="703"/>
    <cellStyle name="Заголовок 4 6" xfId="704"/>
    <cellStyle name="Заголовок 4 7" xfId="705"/>
    <cellStyle name="Итог 2" xfId="706"/>
    <cellStyle name="Итог 3" xfId="707"/>
    <cellStyle name="Итог 4" xfId="708"/>
    <cellStyle name="Итог 5" xfId="709"/>
    <cellStyle name="Итог 6" xfId="710"/>
    <cellStyle name="Итог 7" xfId="711"/>
    <cellStyle name="Контрольная ячейка 2" xfId="712"/>
    <cellStyle name="Контрольная ячейка 3" xfId="713"/>
    <cellStyle name="Контрольная ячейка 4" xfId="714"/>
    <cellStyle name="Контрольная ячейка 5" xfId="715"/>
    <cellStyle name="Контрольная ячейка 6" xfId="716"/>
    <cellStyle name="Контрольная ячейка 7" xfId="717"/>
    <cellStyle name="Название 2" xfId="718"/>
    <cellStyle name="Название 3" xfId="719"/>
    <cellStyle name="Название 4" xfId="720"/>
    <cellStyle name="Название 5" xfId="721"/>
    <cellStyle name="Название 6" xfId="722"/>
    <cellStyle name="Название 7" xfId="723"/>
    <cellStyle name="Нейтральный 2" xfId="724"/>
    <cellStyle name="Нейтральный 3" xfId="725"/>
    <cellStyle name="Нейтральный 4" xfId="726"/>
    <cellStyle name="Нейтральный 5" xfId="727"/>
    <cellStyle name="Нейтральный 6" xfId="728"/>
    <cellStyle name="Нейтральный 7" xfId="729"/>
    <cellStyle name="Обычный" xfId="0" builtinId="0"/>
    <cellStyle name="Обычный 10" xfId="730"/>
    <cellStyle name="Обычный 10 2" xfId="731"/>
    <cellStyle name="Обычный 10 2 2" xfId="732"/>
    <cellStyle name="Обычный 10 2 3" xfId="733"/>
    <cellStyle name="Обычный 10 2 4" xfId="734"/>
    <cellStyle name="Обычный 10 2 5" xfId="735"/>
    <cellStyle name="Обычный 10 3" xfId="736"/>
    <cellStyle name="Обычный 10 4" xfId="737"/>
    <cellStyle name="Обычный 10 5" xfId="738"/>
    <cellStyle name="Обычный 11" xfId="739"/>
    <cellStyle name="Обычный 11 2" xfId="740"/>
    <cellStyle name="Обычный 11 2 2" xfId="741"/>
    <cellStyle name="Обычный 11 2 3" xfId="742"/>
    <cellStyle name="Обычный 11 2 4" xfId="743"/>
    <cellStyle name="Обычный 11 2 5" xfId="744"/>
    <cellStyle name="Обычный 11 3" xfId="745"/>
    <cellStyle name="Обычный 11 4" xfId="746"/>
    <cellStyle name="Обычный 11 5" xfId="747"/>
    <cellStyle name="Обычный 12" xfId="748"/>
    <cellStyle name="Обычный 12 2" xfId="749"/>
    <cellStyle name="Обычный 12 2 2" xfId="750"/>
    <cellStyle name="Обычный 12 2 3" xfId="751"/>
    <cellStyle name="Обычный 12 2 4" xfId="752"/>
    <cellStyle name="Обычный 12 2 5" xfId="753"/>
    <cellStyle name="Обычный 12 3" xfId="754"/>
    <cellStyle name="Обычный 12 4" xfId="755"/>
    <cellStyle name="Обычный 12 5" xfId="756"/>
    <cellStyle name="Обычный 13" xfId="757"/>
    <cellStyle name="Обычный 13 2" xfId="758"/>
    <cellStyle name="Обычный 13 2 2" xfId="759"/>
    <cellStyle name="Обычный 13 2 3" xfId="760"/>
    <cellStyle name="Обычный 13 2 4" xfId="761"/>
    <cellStyle name="Обычный 13 2 5" xfId="762"/>
    <cellStyle name="Обычный 13 3" xfId="763"/>
    <cellStyle name="Обычный 13 4" xfId="764"/>
    <cellStyle name="Обычный 13 5" xfId="765"/>
    <cellStyle name="Обычный 14" xfId="766"/>
    <cellStyle name="Обычный 14 2" xfId="767"/>
    <cellStyle name="Обычный 14 2 2" xfId="768"/>
    <cellStyle name="Обычный 14 2 3" xfId="769"/>
    <cellStyle name="Обычный 14 2 4" xfId="770"/>
    <cellStyle name="Обычный 14 2 5" xfId="771"/>
    <cellStyle name="Обычный 14 3" xfId="772"/>
    <cellStyle name="Обычный 14 4" xfId="773"/>
    <cellStyle name="Обычный 14 5" xfId="774"/>
    <cellStyle name="Обычный 15" xfId="775"/>
    <cellStyle name="Обычный 15 2" xfId="776"/>
    <cellStyle name="Обычный 15 2 2" xfId="777"/>
    <cellStyle name="Обычный 15 2 3" xfId="778"/>
    <cellStyle name="Обычный 15 2 4" xfId="779"/>
    <cellStyle name="Обычный 15 2 5" xfId="780"/>
    <cellStyle name="Обычный 15 3" xfId="781"/>
    <cellStyle name="Обычный 15 4" xfId="782"/>
    <cellStyle name="Обычный 15 5" xfId="783"/>
    <cellStyle name="Обычный 16" xfId="784"/>
    <cellStyle name="Обычный 16 2" xfId="785"/>
    <cellStyle name="Обычный 16 2 2" xfId="786"/>
    <cellStyle name="Обычный 16 2 3" xfId="787"/>
    <cellStyle name="Обычный 16 2 4" xfId="788"/>
    <cellStyle name="Обычный 16 2 5" xfId="789"/>
    <cellStyle name="Обычный 16 3" xfId="790"/>
    <cellStyle name="Обычный 16 4" xfId="791"/>
    <cellStyle name="Обычный 16 5" xfId="792"/>
    <cellStyle name="Обычный 17" xfId="793"/>
    <cellStyle name="Обычный 18" xfId="4"/>
    <cellStyle name="Обычный 18 2" xfId="794"/>
    <cellStyle name="Обычный 18 3" xfId="795"/>
    <cellStyle name="Обычный 18 4" xfId="796"/>
    <cellStyle name="Обычный 18 5" xfId="797"/>
    <cellStyle name="Обычный 19" xfId="798"/>
    <cellStyle name="Обычный 19 2" xfId="799"/>
    <cellStyle name="Обычный 19 3" xfId="800"/>
    <cellStyle name="Обычный 19 4" xfId="801"/>
    <cellStyle name="Обычный 19 5" xfId="802"/>
    <cellStyle name="Обычный 2" xfId="803"/>
    <cellStyle name="Обычный 2 10" xfId="804"/>
    <cellStyle name="Обычный 2 11" xfId="805"/>
    <cellStyle name="Обычный 2 12" xfId="806"/>
    <cellStyle name="Обычный 2 13" xfId="807"/>
    <cellStyle name="Обычный 2 14" xfId="808"/>
    <cellStyle name="Обычный 2 15" xfId="809"/>
    <cellStyle name="Обычный 2 16" xfId="810"/>
    <cellStyle name="Обычный 2 17" xfId="811"/>
    <cellStyle name="Обычный 2 2" xfId="812"/>
    <cellStyle name="Обычный 2 2 10" xfId="813"/>
    <cellStyle name="Обычный 2 2 11" xfId="814"/>
    <cellStyle name="Обычный 2 2 12" xfId="815"/>
    <cellStyle name="Обычный 2 2 13" xfId="816"/>
    <cellStyle name="Обычный 2 2 14" xfId="817"/>
    <cellStyle name="Обычный 2 2 15" xfId="818"/>
    <cellStyle name="Обычный 2 2 16" xfId="819"/>
    <cellStyle name="Обычный 2 2 2" xfId="820"/>
    <cellStyle name="Обычный 2 2 2 10" xfId="821"/>
    <cellStyle name="Обычный 2 2 2 11" xfId="822"/>
    <cellStyle name="Обычный 2 2 2 12" xfId="823"/>
    <cellStyle name="Обычный 2 2 2 13" xfId="824"/>
    <cellStyle name="Обычный 2 2 2 14" xfId="825"/>
    <cellStyle name="Обычный 2 2 2 15" xfId="826"/>
    <cellStyle name="Обычный 2 2 2 16" xfId="827"/>
    <cellStyle name="Обычный 2 2 2 2" xfId="828"/>
    <cellStyle name="Обычный 2 2 2 3" xfId="829"/>
    <cellStyle name="Обычный 2 2 2 4" xfId="830"/>
    <cellStyle name="Обычный 2 2 2 5" xfId="831"/>
    <cellStyle name="Обычный 2 2 2 6" xfId="832"/>
    <cellStyle name="Обычный 2 2 2 7" xfId="833"/>
    <cellStyle name="Обычный 2 2 2 8" xfId="834"/>
    <cellStyle name="Обычный 2 2 2 9" xfId="835"/>
    <cellStyle name="Обычный 2 2 3" xfId="836"/>
    <cellStyle name="Обычный 2 2 4" xfId="837"/>
    <cellStyle name="Обычный 2 2 5" xfId="838"/>
    <cellStyle name="Обычный 2 2 6" xfId="839"/>
    <cellStyle name="Обычный 2 2 7" xfId="840"/>
    <cellStyle name="Обычный 2 2 8" xfId="841"/>
    <cellStyle name="Обычный 2 2 9" xfId="842"/>
    <cellStyle name="Обычный 2 3" xfId="843"/>
    <cellStyle name="Обычный 2 4" xfId="844"/>
    <cellStyle name="Обычный 2 5" xfId="845"/>
    <cellStyle name="Обычный 2 6" xfId="846"/>
    <cellStyle name="Обычный 2 7" xfId="847"/>
    <cellStyle name="Обычный 2 8" xfId="848"/>
    <cellStyle name="Обычный 2 9" xfId="849"/>
    <cellStyle name="Обычный 20" xfId="11"/>
    <cellStyle name="Обычный 21" xfId="5"/>
    <cellStyle name="Обычный 21 2" xfId="850"/>
    <cellStyle name="Обычный 21 3" xfId="851"/>
    <cellStyle name="Обычный 21 4" xfId="852"/>
    <cellStyle name="Обычный 21 5" xfId="853"/>
    <cellStyle name="Обычный 22 2" xfId="854"/>
    <cellStyle name="Обычный 22 3" xfId="855"/>
    <cellStyle name="Обычный 22 4" xfId="856"/>
    <cellStyle name="Обычный 22 5" xfId="857"/>
    <cellStyle name="Обычный 23" xfId="7"/>
    <cellStyle name="Обычный 23 2" xfId="858"/>
    <cellStyle name="Обычный 23 3" xfId="859"/>
    <cellStyle name="Обычный 23 4" xfId="860"/>
    <cellStyle name="Обычный 23 5" xfId="861"/>
    <cellStyle name="Обычный 24 2" xfId="862"/>
    <cellStyle name="Обычный 24 3" xfId="863"/>
    <cellStyle name="Обычный 24 4" xfId="864"/>
    <cellStyle name="Обычный 24 5" xfId="865"/>
    <cellStyle name="Обычный 25" xfId="8"/>
    <cellStyle name="Обычный 25 2" xfId="866"/>
    <cellStyle name="Обычный 25 3" xfId="867"/>
    <cellStyle name="Обычный 25 4" xfId="868"/>
    <cellStyle name="Обычный 25 5" xfId="869"/>
    <cellStyle name="Обычный 26" xfId="870"/>
    <cellStyle name="Обычный 27" xfId="9"/>
    <cellStyle name="Обычный 28" xfId="871"/>
    <cellStyle name="Обычный 29" xfId="10"/>
    <cellStyle name="Обычный 3" xfId="872"/>
    <cellStyle name="Обычный 3 2" xfId="873"/>
    <cellStyle name="Обычный 3 2 2" xfId="874"/>
    <cellStyle name="Обычный 3 2 3" xfId="875"/>
    <cellStyle name="Обычный 3 2 4" xfId="876"/>
    <cellStyle name="Обычный 3 2 5" xfId="877"/>
    <cellStyle name="Обычный 3 3" xfId="878"/>
    <cellStyle name="Обычный 3 4" xfId="879"/>
    <cellStyle name="Обычный 3 5" xfId="880"/>
    <cellStyle name="Обычный 30" xfId="881"/>
    <cellStyle name="Обычный 31" xfId="882"/>
    <cellStyle name="Обычный 32 2" xfId="883"/>
    <cellStyle name="Обычный 32 3" xfId="884"/>
    <cellStyle name="Обычный 32 4" xfId="885"/>
    <cellStyle name="Обычный 33 2" xfId="886"/>
    <cellStyle name="Обычный 33 3" xfId="887"/>
    <cellStyle name="Обычный 33 4" xfId="888"/>
    <cellStyle name="Обычный 4" xfId="889"/>
    <cellStyle name="Обычный 41" xfId="890"/>
    <cellStyle name="Обычный 41 2" xfId="891"/>
    <cellStyle name="Обычный 41 3" xfId="892"/>
    <cellStyle name="Обычный 41 4" xfId="893"/>
    <cellStyle name="Обычный 42 2" xfId="894"/>
    <cellStyle name="Обычный 42 3" xfId="895"/>
    <cellStyle name="Обычный 42 4" xfId="896"/>
    <cellStyle name="Обычный 47" xfId="897"/>
    <cellStyle name="Обычный 5" xfId="898"/>
    <cellStyle name="Обычный 6" xfId="899"/>
    <cellStyle name="Обычный 7" xfId="900"/>
    <cellStyle name="Обычный 8" xfId="901"/>
    <cellStyle name="Обычный 9" xfId="902"/>
    <cellStyle name="Обычный 9 2" xfId="903"/>
    <cellStyle name="Обычный 9 2 2" xfId="904"/>
    <cellStyle name="Обычный 9 2 3" xfId="905"/>
    <cellStyle name="Обычный 9 2 4" xfId="906"/>
    <cellStyle name="Обычный 9 2 5" xfId="907"/>
    <cellStyle name="Обычный 9 3" xfId="908"/>
    <cellStyle name="Обычный 9 4" xfId="909"/>
    <cellStyle name="Обычный 9 5" xfId="910"/>
    <cellStyle name="Плохой 2" xfId="911"/>
    <cellStyle name="Плохой 3" xfId="912"/>
    <cellStyle name="Плохой 4" xfId="913"/>
    <cellStyle name="Плохой 5" xfId="914"/>
    <cellStyle name="Плохой 6" xfId="915"/>
    <cellStyle name="Плохой 7" xfId="916"/>
    <cellStyle name="Пояснение 2" xfId="917"/>
    <cellStyle name="Пояснение 3" xfId="918"/>
    <cellStyle name="Пояснение 4" xfId="919"/>
    <cellStyle name="Пояснение 5" xfId="920"/>
    <cellStyle name="Пояснение 6" xfId="921"/>
    <cellStyle name="Пояснение 7" xfId="922"/>
    <cellStyle name="Примечание 2" xfId="923"/>
    <cellStyle name="Примечание 3" xfId="924"/>
    <cellStyle name="Примечание 4" xfId="925"/>
    <cellStyle name="Примечание 5" xfId="926"/>
    <cellStyle name="Примечание 6" xfId="927"/>
    <cellStyle name="Примечание 7" xfId="928"/>
    <cellStyle name="Связанная ячейка 2" xfId="929"/>
    <cellStyle name="Связанная ячейка 3" xfId="930"/>
    <cellStyle name="Связанная ячейка 4" xfId="931"/>
    <cellStyle name="Связанная ячейка 5" xfId="932"/>
    <cellStyle name="Связанная ячейка 6" xfId="933"/>
    <cellStyle name="Связанная ячейка 7" xfId="934"/>
    <cellStyle name="Текст предупреждения 2" xfId="935"/>
    <cellStyle name="Текст предупреждения 3" xfId="936"/>
    <cellStyle name="Текст предупреждения 4" xfId="937"/>
    <cellStyle name="Текст предупреждения 5" xfId="938"/>
    <cellStyle name="Текст предупреждения 6" xfId="939"/>
    <cellStyle name="Текст предупреждения 7" xfId="940"/>
    <cellStyle name="Финансовый [0]" xfId="1" builtinId="6"/>
    <cellStyle name="Хороший 2" xfId="941"/>
    <cellStyle name="Хороший 3" xfId="942"/>
    <cellStyle name="Хороший 4" xfId="943"/>
    <cellStyle name="Хороший 5" xfId="944"/>
    <cellStyle name="Хороший 6" xfId="945"/>
    <cellStyle name="Хороший 7" xfId="946"/>
    <cellStyle name="一般_voy.disb format ---bkk" xfId="947"/>
    <cellStyle name="標準 10" xfId="948"/>
    <cellStyle name="標準 2" xfId="6"/>
    <cellStyle name="標準 3" xfId="949"/>
    <cellStyle name="標準 3 5" xfId="950"/>
    <cellStyle name="標準 4" xfId="951"/>
    <cellStyle name="標準 5" xfId="952"/>
    <cellStyle name="標準 6" xfId="953"/>
    <cellStyle name="標準 7" xfId="954"/>
    <cellStyle name="標準 8" xfId="955"/>
    <cellStyle name="標準 9" xfId="95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216277</xdr:colOff>
      <xdr:row>61</xdr:row>
      <xdr:rowOff>224116</xdr:rowOff>
    </xdr:from>
    <xdr:to>
      <xdr:col>19</xdr:col>
      <xdr:colOff>2158814</xdr:colOff>
      <xdr:row>72</xdr:row>
      <xdr:rowOff>115834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91850" y="17616766"/>
          <a:ext cx="2158814" cy="2072943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94685</xdr:colOff>
      <xdr:row>62</xdr:row>
      <xdr:rowOff>22411</xdr:rowOff>
    </xdr:from>
    <xdr:to>
      <xdr:col>19</xdr:col>
      <xdr:colOff>107081</xdr:colOff>
      <xdr:row>71</xdr:row>
      <xdr:rowOff>200025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81110" y="17643661"/>
          <a:ext cx="5317821" cy="189211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73"/>
  <sheetViews>
    <sheetView tabSelected="1" topLeftCell="V1" zoomScaleNormal="100" zoomScaleSheetLayoutView="85" workbookViewId="0">
      <selection activeCell="BB14" sqref="BB14"/>
    </sheetView>
  </sheetViews>
  <sheetFormatPr defaultColWidth="9.140625" defaultRowHeight="13.5"/>
  <cols>
    <col min="1" max="1" width="5.28515625" style="1" customWidth="1"/>
    <col min="2" max="2" width="17.42578125" style="1" customWidth="1"/>
    <col min="3" max="3" width="18" style="1" customWidth="1"/>
    <col min="4" max="4" width="11" style="1" customWidth="1"/>
    <col min="5" max="5" width="16.28515625" style="1" customWidth="1"/>
    <col min="6" max="6" width="17.28515625" style="1" customWidth="1"/>
    <col min="7" max="7" width="15.42578125" style="1" customWidth="1"/>
    <col min="8" max="9" width="16.42578125" style="1" customWidth="1"/>
    <col min="10" max="10" width="15.85546875" style="1" customWidth="1"/>
    <col min="11" max="11" width="15.42578125" style="1" customWidth="1"/>
    <col min="12" max="12" width="11.28515625" style="1" hidden="1" customWidth="1"/>
    <col min="13" max="13" width="14.28515625" style="1" hidden="1" customWidth="1"/>
    <col min="14" max="14" width="11.28515625" style="1" hidden="1" customWidth="1"/>
    <col min="15" max="15" width="14.28515625" style="1" hidden="1" customWidth="1"/>
    <col min="16" max="16" width="15.7109375" style="1" hidden="1" customWidth="1"/>
    <col min="17" max="17" width="14.28515625" style="1" hidden="1" customWidth="1"/>
    <col min="18" max="18" width="14" style="1" hidden="1" customWidth="1"/>
    <col min="19" max="19" width="14.28515625" style="1" hidden="1" customWidth="1"/>
    <col min="20" max="20" width="32.42578125" style="1" customWidth="1"/>
    <col min="21" max="21" width="17.28515625" style="6" customWidth="1"/>
    <col min="22" max="22" width="24.42578125" style="1" customWidth="1"/>
    <col min="23" max="23" width="25.140625" style="1" customWidth="1"/>
    <col min="24" max="24" width="19.42578125" style="1" customWidth="1"/>
    <col min="25" max="25" width="16.85546875" style="6" customWidth="1"/>
    <col min="26" max="26" width="15.140625" style="1" hidden="1" customWidth="1"/>
    <col min="27" max="27" width="15.7109375" style="6" hidden="1" customWidth="1"/>
    <col min="28" max="28" width="14.28515625" style="6" hidden="1" customWidth="1"/>
    <col min="29" max="29" width="12.5703125" style="1" hidden="1" customWidth="1"/>
    <col min="30" max="30" width="14.28515625" style="1" hidden="1" customWidth="1"/>
    <col min="31" max="31" width="13.140625" style="1" hidden="1" customWidth="1"/>
    <col min="32" max="32" width="20.28515625" style="1" hidden="1" customWidth="1"/>
    <col min="33" max="33" width="15.28515625" style="1" hidden="1" customWidth="1"/>
    <col min="34" max="34" width="13.42578125" style="1" hidden="1" customWidth="1"/>
    <col min="35" max="35" width="15.5703125" style="1" hidden="1" customWidth="1"/>
    <col min="36" max="36" width="12.5703125" style="1" hidden="1" customWidth="1"/>
    <col min="37" max="37" width="21.42578125" style="1" hidden="1" customWidth="1"/>
    <col min="38" max="38" width="13.28515625" style="1" hidden="1" customWidth="1"/>
    <col min="39" max="40" width="15" style="1" hidden="1" customWidth="1"/>
    <col min="41" max="41" width="14.42578125" style="1" hidden="1" customWidth="1"/>
    <col min="42" max="42" width="13.42578125" style="1" hidden="1" customWidth="1"/>
    <col min="43" max="43" width="18.42578125" style="1" hidden="1" customWidth="1"/>
    <col min="44" max="44" width="11.7109375" style="1" hidden="1" customWidth="1"/>
    <col min="45" max="45" width="15" style="1" hidden="1" customWidth="1"/>
    <col min="46" max="46" width="15.28515625" style="1" hidden="1" customWidth="1"/>
    <col min="47" max="47" width="13.5703125" style="1" hidden="1" customWidth="1"/>
    <col min="48" max="48" width="20.140625" style="1" hidden="1" customWidth="1"/>
    <col min="49" max="49" width="17.85546875" style="1" hidden="1" customWidth="1"/>
    <col min="50" max="50" width="30.28515625" style="1" customWidth="1"/>
    <col min="51" max="51" width="21.7109375" style="1" hidden="1" customWidth="1"/>
    <col min="52" max="52" width="16.28515625" style="7" hidden="1" customWidth="1"/>
    <col min="53" max="53" width="14.85546875" style="1" bestFit="1" customWidth="1"/>
    <col min="54" max="54" width="15.140625" style="1" bestFit="1" customWidth="1"/>
    <col min="55" max="55" width="9.42578125" style="1" bestFit="1" customWidth="1"/>
    <col min="56" max="56" width="12.42578125" style="1" bestFit="1" customWidth="1"/>
    <col min="57" max="57" width="31.140625" style="1" bestFit="1" customWidth="1"/>
    <col min="58" max="58" width="12.5703125" style="1" bestFit="1" customWidth="1"/>
    <col min="59" max="59" width="22.140625" style="1" bestFit="1" customWidth="1"/>
    <col min="60" max="60" width="22.140625" style="1" customWidth="1"/>
    <col min="61" max="61" width="12.5703125" style="1" bestFit="1" customWidth="1"/>
    <col min="62" max="62" width="8.140625" style="1" customWidth="1"/>
    <col min="63" max="63" width="9.140625" style="1"/>
    <col min="64" max="64" width="10" style="1" customWidth="1"/>
    <col min="65" max="65" width="9.5703125" style="1" customWidth="1"/>
    <col min="66" max="16384" width="9.140625" style="1"/>
  </cols>
  <sheetData>
    <row r="1" spans="1:53" ht="1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112" t="s">
        <v>6</v>
      </c>
      <c r="I1" s="113"/>
      <c r="J1" s="113"/>
      <c r="K1" s="113"/>
      <c r="L1" s="113"/>
      <c r="M1" s="5"/>
      <c r="N1" s="5"/>
      <c r="O1" s="5"/>
      <c r="P1" s="5"/>
      <c r="Q1" s="5"/>
      <c r="R1" s="5"/>
      <c r="S1" s="5"/>
    </row>
    <row r="2" spans="1:53" s="8" customFormat="1" ht="54.75" thickBot="1">
      <c r="B2" s="9" t="s">
        <v>7</v>
      </c>
      <c r="C2" s="10" t="s">
        <v>8</v>
      </c>
      <c r="D2" s="11" t="s">
        <v>9</v>
      </c>
      <c r="E2" s="12">
        <v>44985</v>
      </c>
      <c r="F2" s="12">
        <v>44958</v>
      </c>
      <c r="G2" s="12">
        <v>44985</v>
      </c>
      <c r="H2" s="13"/>
      <c r="I2" s="13"/>
      <c r="T2" s="14"/>
      <c r="X2" s="14"/>
      <c r="Z2" s="14"/>
      <c r="AZ2" s="15"/>
    </row>
    <row r="3" spans="1:53" ht="14.25" thickBot="1">
      <c r="B3" s="16"/>
    </row>
    <row r="4" spans="1:53" s="20" customFormat="1" ht="15.75" customHeight="1" thickBot="1">
      <c r="A4" s="114" t="s">
        <v>10</v>
      </c>
      <c r="B4" s="117" t="s">
        <v>11</v>
      </c>
      <c r="C4" s="118"/>
      <c r="D4" s="118"/>
      <c r="E4" s="118"/>
      <c r="F4" s="118"/>
      <c r="G4" s="118"/>
      <c r="H4" s="17"/>
      <c r="I4" s="17"/>
      <c r="J4" s="119" t="s">
        <v>12</v>
      </c>
      <c r="K4" s="120"/>
      <c r="L4" s="120"/>
      <c r="M4" s="120"/>
      <c r="N4" s="18"/>
      <c r="O4" s="18"/>
      <c r="P4" s="18"/>
      <c r="Q4" s="18"/>
      <c r="R4" s="18"/>
      <c r="S4" s="18"/>
      <c r="T4" s="121" t="s">
        <v>13</v>
      </c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51" t="s">
        <v>14</v>
      </c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31" t="s">
        <v>15</v>
      </c>
      <c r="AS4" s="132"/>
      <c r="AT4" s="132"/>
      <c r="AU4" s="133"/>
      <c r="AV4" s="134" t="s">
        <v>16</v>
      </c>
      <c r="AW4" s="135"/>
      <c r="AX4" s="136"/>
      <c r="AY4" s="137" t="s">
        <v>17</v>
      </c>
      <c r="AZ4" s="19"/>
    </row>
    <row r="5" spans="1:53" s="20" customFormat="1" ht="69.75" customHeight="1" thickBot="1">
      <c r="A5" s="115"/>
      <c r="B5" s="140" t="s">
        <v>18</v>
      </c>
      <c r="C5" s="141"/>
      <c r="D5" s="141"/>
      <c r="E5" s="142" t="s">
        <v>19</v>
      </c>
      <c r="F5" s="142" t="s">
        <v>20</v>
      </c>
      <c r="G5" s="145" t="s">
        <v>21</v>
      </c>
      <c r="H5" s="145" t="s">
        <v>22</v>
      </c>
      <c r="I5" s="148" t="s">
        <v>23</v>
      </c>
      <c r="J5" s="124" t="s">
        <v>24</v>
      </c>
      <c r="K5" s="124"/>
      <c r="L5" s="123" t="s">
        <v>25</v>
      </c>
      <c r="M5" s="124"/>
      <c r="N5" s="124"/>
      <c r="O5" s="125"/>
      <c r="P5" s="123" t="s">
        <v>26</v>
      </c>
      <c r="Q5" s="124"/>
      <c r="R5" s="124"/>
      <c r="S5" s="125"/>
      <c r="T5" s="126" t="s">
        <v>27</v>
      </c>
      <c r="U5" s="127"/>
      <c r="V5" s="128" t="s">
        <v>28</v>
      </c>
      <c r="W5" s="157" t="s">
        <v>29</v>
      </c>
      <c r="X5" s="160" t="s">
        <v>30</v>
      </c>
      <c r="Y5" s="161"/>
      <c r="Z5" s="160" t="s">
        <v>31</v>
      </c>
      <c r="AA5" s="161"/>
      <c r="AB5" s="160" t="s">
        <v>32</v>
      </c>
      <c r="AC5" s="161"/>
      <c r="AD5" s="160" t="s">
        <v>33</v>
      </c>
      <c r="AE5" s="161"/>
      <c r="AF5" s="162" t="s">
        <v>34</v>
      </c>
      <c r="AG5" s="186" t="s">
        <v>35</v>
      </c>
      <c r="AH5" s="187"/>
      <c r="AI5" s="188" t="s">
        <v>36</v>
      </c>
      <c r="AJ5" s="191" t="s">
        <v>37</v>
      </c>
      <c r="AK5" s="194" t="s">
        <v>38</v>
      </c>
      <c r="AL5" s="195"/>
      <c r="AM5" s="195"/>
      <c r="AN5" s="194" t="s">
        <v>39</v>
      </c>
      <c r="AO5" s="195"/>
      <c r="AP5" s="194" t="s">
        <v>40</v>
      </c>
      <c r="AQ5" s="195"/>
      <c r="AR5" s="173" t="s">
        <v>41</v>
      </c>
      <c r="AS5" s="174"/>
      <c r="AT5" s="173" t="s">
        <v>42</v>
      </c>
      <c r="AU5" s="174"/>
      <c r="AV5" s="21" t="s">
        <v>43</v>
      </c>
      <c r="AW5" s="21" t="s">
        <v>44</v>
      </c>
      <c r="AX5" s="22" t="s">
        <v>45</v>
      </c>
      <c r="AY5" s="138"/>
      <c r="AZ5" s="19"/>
    </row>
    <row r="6" spans="1:53" s="20" customFormat="1" ht="15" customHeight="1" thickBot="1">
      <c r="A6" s="115"/>
      <c r="B6" s="175" t="s">
        <v>46</v>
      </c>
      <c r="C6" s="145" t="s">
        <v>47</v>
      </c>
      <c r="D6" s="177" t="s">
        <v>48</v>
      </c>
      <c r="E6" s="143"/>
      <c r="F6" s="143"/>
      <c r="G6" s="146"/>
      <c r="H6" s="146"/>
      <c r="I6" s="149"/>
      <c r="J6" s="179" t="s">
        <v>49</v>
      </c>
      <c r="K6" s="181" t="s">
        <v>50</v>
      </c>
      <c r="L6" s="183" t="s">
        <v>51</v>
      </c>
      <c r="M6" s="184"/>
      <c r="N6" s="183" t="s">
        <v>52</v>
      </c>
      <c r="O6" s="185"/>
      <c r="P6" s="183" t="s">
        <v>51</v>
      </c>
      <c r="Q6" s="185"/>
      <c r="R6" s="184" t="s">
        <v>52</v>
      </c>
      <c r="S6" s="185"/>
      <c r="T6" s="196" t="s">
        <v>53</v>
      </c>
      <c r="U6" s="197" t="s">
        <v>54</v>
      </c>
      <c r="V6" s="129"/>
      <c r="W6" s="158"/>
      <c r="X6" s="199" t="s">
        <v>49</v>
      </c>
      <c r="Y6" s="201" t="s">
        <v>50</v>
      </c>
      <c r="Z6" s="202" t="s">
        <v>49</v>
      </c>
      <c r="AA6" s="165" t="s">
        <v>50</v>
      </c>
      <c r="AB6" s="167" t="s">
        <v>50</v>
      </c>
      <c r="AC6" s="169" t="s">
        <v>49</v>
      </c>
      <c r="AD6" s="171" t="s">
        <v>50</v>
      </c>
      <c r="AE6" s="169" t="s">
        <v>49</v>
      </c>
      <c r="AF6" s="163"/>
      <c r="AG6" s="155" t="s">
        <v>53</v>
      </c>
      <c r="AH6" s="155" t="s">
        <v>54</v>
      </c>
      <c r="AI6" s="189"/>
      <c r="AJ6" s="192"/>
      <c r="AK6" s="153" t="s">
        <v>55</v>
      </c>
      <c r="AL6" s="188" t="s">
        <v>49</v>
      </c>
      <c r="AM6" s="155" t="s">
        <v>50</v>
      </c>
      <c r="AN6" s="153" t="s">
        <v>49</v>
      </c>
      <c r="AO6" s="155" t="s">
        <v>50</v>
      </c>
      <c r="AP6" s="153" t="s">
        <v>49</v>
      </c>
      <c r="AQ6" s="155" t="s">
        <v>50</v>
      </c>
      <c r="AR6" s="213" t="s">
        <v>49</v>
      </c>
      <c r="AS6" s="215" t="s">
        <v>50</v>
      </c>
      <c r="AT6" s="213" t="s">
        <v>49</v>
      </c>
      <c r="AU6" s="215" t="s">
        <v>50</v>
      </c>
      <c r="AV6" s="217" t="s">
        <v>56</v>
      </c>
      <c r="AW6" s="217" t="s">
        <v>56</v>
      </c>
      <c r="AX6" s="204" t="s">
        <v>56</v>
      </c>
      <c r="AY6" s="138"/>
      <c r="AZ6" s="19"/>
    </row>
    <row r="7" spans="1:53" s="20" customFormat="1" ht="68.25" thickBot="1">
      <c r="A7" s="116"/>
      <c r="B7" s="176"/>
      <c r="C7" s="147"/>
      <c r="D7" s="178"/>
      <c r="E7" s="144"/>
      <c r="F7" s="144"/>
      <c r="G7" s="147"/>
      <c r="H7" s="147"/>
      <c r="I7" s="150"/>
      <c r="J7" s="180"/>
      <c r="K7" s="182"/>
      <c r="L7" s="23" t="s">
        <v>49</v>
      </c>
      <c r="M7" s="24" t="s">
        <v>50</v>
      </c>
      <c r="N7" s="23" t="s">
        <v>49</v>
      </c>
      <c r="O7" s="25" t="s">
        <v>50</v>
      </c>
      <c r="P7" s="23" t="s">
        <v>49</v>
      </c>
      <c r="Q7" s="25" t="s">
        <v>50</v>
      </c>
      <c r="R7" s="26" t="s">
        <v>49</v>
      </c>
      <c r="S7" s="25" t="s">
        <v>50</v>
      </c>
      <c r="T7" s="172"/>
      <c r="U7" s="198"/>
      <c r="V7" s="130"/>
      <c r="W7" s="159"/>
      <c r="X7" s="200"/>
      <c r="Y7" s="198"/>
      <c r="Z7" s="203"/>
      <c r="AA7" s="166"/>
      <c r="AB7" s="168"/>
      <c r="AC7" s="170"/>
      <c r="AD7" s="172"/>
      <c r="AE7" s="170"/>
      <c r="AF7" s="164"/>
      <c r="AG7" s="156"/>
      <c r="AH7" s="156"/>
      <c r="AI7" s="190"/>
      <c r="AJ7" s="193"/>
      <c r="AK7" s="154"/>
      <c r="AL7" s="190"/>
      <c r="AM7" s="156"/>
      <c r="AN7" s="154"/>
      <c r="AO7" s="156"/>
      <c r="AP7" s="154"/>
      <c r="AQ7" s="156"/>
      <c r="AR7" s="214"/>
      <c r="AS7" s="216"/>
      <c r="AT7" s="214"/>
      <c r="AU7" s="216"/>
      <c r="AV7" s="218"/>
      <c r="AW7" s="218"/>
      <c r="AX7" s="205"/>
      <c r="AY7" s="139"/>
      <c r="AZ7" s="19"/>
    </row>
    <row r="8" spans="1:53" s="20" customFormat="1" ht="58.7" customHeight="1" thickBot="1">
      <c r="A8" s="27"/>
      <c r="B8" s="28" t="s">
        <v>57</v>
      </c>
      <c r="C8" s="29" t="s">
        <v>58</v>
      </c>
      <c r="D8" s="30" t="s">
        <v>59</v>
      </c>
      <c r="E8" s="31" t="s">
        <v>60</v>
      </c>
      <c r="F8" s="29" t="s">
        <v>61</v>
      </c>
      <c r="G8" s="29" t="s">
        <v>62</v>
      </c>
      <c r="H8" s="32" t="s">
        <v>63</v>
      </c>
      <c r="I8" s="32" t="s">
        <v>64</v>
      </c>
      <c r="J8" s="33" t="s">
        <v>65</v>
      </c>
      <c r="K8" s="34" t="s">
        <v>66</v>
      </c>
      <c r="L8" s="34" t="s">
        <v>65</v>
      </c>
      <c r="M8" s="34" t="s">
        <v>67</v>
      </c>
      <c r="N8" s="34" t="s">
        <v>65</v>
      </c>
      <c r="O8" s="34" t="s">
        <v>67</v>
      </c>
      <c r="P8" s="34" t="s">
        <v>65</v>
      </c>
      <c r="Q8" s="34" t="s">
        <v>67</v>
      </c>
      <c r="R8" s="34" t="s">
        <v>65</v>
      </c>
      <c r="S8" s="34" t="s">
        <v>67</v>
      </c>
      <c r="T8" s="35" t="s">
        <v>68</v>
      </c>
      <c r="U8" s="36" t="s">
        <v>69</v>
      </c>
      <c r="V8" s="37" t="s">
        <v>70</v>
      </c>
      <c r="W8" s="38" t="s">
        <v>71</v>
      </c>
      <c r="X8" s="35" t="s">
        <v>72</v>
      </c>
      <c r="Y8" s="39" t="s">
        <v>67</v>
      </c>
      <c r="Z8" s="40" t="s">
        <v>72</v>
      </c>
      <c r="AA8" s="36" t="s">
        <v>67</v>
      </c>
      <c r="AB8" s="41" t="s">
        <v>67</v>
      </c>
      <c r="AC8" s="37" t="s">
        <v>72</v>
      </c>
      <c r="AD8" s="35" t="s">
        <v>67</v>
      </c>
      <c r="AE8" s="37" t="s">
        <v>72</v>
      </c>
      <c r="AF8" s="42" t="s">
        <v>73</v>
      </c>
      <c r="AG8" s="43" t="s">
        <v>68</v>
      </c>
      <c r="AH8" s="43" t="s">
        <v>69</v>
      </c>
      <c r="AI8" s="43" t="s">
        <v>74</v>
      </c>
      <c r="AJ8" s="44" t="s">
        <v>75</v>
      </c>
      <c r="AK8" s="42" t="s">
        <v>76</v>
      </c>
      <c r="AL8" s="43" t="s">
        <v>72</v>
      </c>
      <c r="AM8" s="43" t="s">
        <v>66</v>
      </c>
      <c r="AN8" s="42" t="s">
        <v>72</v>
      </c>
      <c r="AO8" s="43" t="s">
        <v>67</v>
      </c>
      <c r="AP8" s="42" t="s">
        <v>72</v>
      </c>
      <c r="AQ8" s="43" t="s">
        <v>67</v>
      </c>
      <c r="AR8" s="45" t="s">
        <v>72</v>
      </c>
      <c r="AS8" s="46" t="s">
        <v>67</v>
      </c>
      <c r="AT8" s="45" t="s">
        <v>72</v>
      </c>
      <c r="AU8" s="46" t="s">
        <v>67</v>
      </c>
      <c r="AV8" s="47" t="s">
        <v>77</v>
      </c>
      <c r="AW8" s="48" t="s">
        <v>77</v>
      </c>
      <c r="AX8" s="48" t="s">
        <v>77</v>
      </c>
      <c r="AY8" s="49" t="s">
        <v>78</v>
      </c>
      <c r="AZ8" s="50"/>
    </row>
    <row r="9" spans="1:53" s="20" customFormat="1" ht="14.25" thickBot="1">
      <c r="A9" s="51">
        <v>1</v>
      </c>
      <c r="B9" s="52">
        <v>2</v>
      </c>
      <c r="C9" s="52">
        <v>3</v>
      </c>
      <c r="D9" s="52">
        <v>4</v>
      </c>
      <c r="E9" s="52">
        <v>5</v>
      </c>
      <c r="F9" s="52">
        <v>6</v>
      </c>
      <c r="G9" s="52">
        <v>7</v>
      </c>
      <c r="H9" s="52">
        <v>8</v>
      </c>
      <c r="I9" s="52">
        <v>9</v>
      </c>
      <c r="J9" s="52">
        <v>10</v>
      </c>
      <c r="K9" s="52">
        <v>11</v>
      </c>
      <c r="L9" s="52">
        <v>12</v>
      </c>
      <c r="M9" s="52">
        <v>13</v>
      </c>
      <c r="N9" s="52">
        <v>14</v>
      </c>
      <c r="O9" s="52">
        <v>15</v>
      </c>
      <c r="P9" s="52">
        <v>16</v>
      </c>
      <c r="Q9" s="52">
        <v>17</v>
      </c>
      <c r="R9" s="52">
        <v>18</v>
      </c>
      <c r="S9" s="52">
        <v>19</v>
      </c>
      <c r="T9" s="52">
        <v>20</v>
      </c>
      <c r="U9" s="52">
        <v>21</v>
      </c>
      <c r="V9" s="52">
        <v>22</v>
      </c>
      <c r="W9" s="52">
        <v>23</v>
      </c>
      <c r="X9" s="52">
        <v>24</v>
      </c>
      <c r="Y9" s="52">
        <v>25</v>
      </c>
      <c r="Z9" s="52">
        <v>26</v>
      </c>
      <c r="AA9" s="52">
        <v>27</v>
      </c>
      <c r="AB9" s="52">
        <v>28</v>
      </c>
      <c r="AC9" s="52">
        <v>29</v>
      </c>
      <c r="AD9" s="52">
        <v>30</v>
      </c>
      <c r="AE9" s="52">
        <v>31</v>
      </c>
      <c r="AF9" s="52">
        <v>32</v>
      </c>
      <c r="AG9" s="52">
        <v>33</v>
      </c>
      <c r="AH9" s="52">
        <v>34</v>
      </c>
      <c r="AI9" s="52">
        <v>35</v>
      </c>
      <c r="AJ9" s="52">
        <v>36</v>
      </c>
      <c r="AK9" s="52">
        <v>37</v>
      </c>
      <c r="AL9" s="52">
        <v>38</v>
      </c>
      <c r="AM9" s="52">
        <v>39</v>
      </c>
      <c r="AN9" s="52">
        <v>40</v>
      </c>
      <c r="AO9" s="52">
        <v>41</v>
      </c>
      <c r="AP9" s="52">
        <v>42</v>
      </c>
      <c r="AQ9" s="52">
        <v>43</v>
      </c>
      <c r="AR9" s="52">
        <v>44</v>
      </c>
      <c r="AS9" s="52">
        <v>45</v>
      </c>
      <c r="AT9" s="53">
        <v>46</v>
      </c>
      <c r="AU9" s="52">
        <v>47</v>
      </c>
      <c r="AV9" s="52">
        <v>48</v>
      </c>
      <c r="AW9" s="52">
        <v>49</v>
      </c>
      <c r="AX9" s="52">
        <v>50</v>
      </c>
      <c r="AY9" s="52">
        <v>51</v>
      </c>
      <c r="AZ9" s="19"/>
    </row>
    <row r="10" spans="1:53" s="70" customFormat="1" ht="18" customHeight="1">
      <c r="A10" s="54">
        <v>1</v>
      </c>
      <c r="B10" s="55" t="s">
        <v>79</v>
      </c>
      <c r="C10" s="56" t="s">
        <v>80</v>
      </c>
      <c r="D10" s="57" t="s">
        <v>81</v>
      </c>
      <c r="E10" s="57">
        <v>410</v>
      </c>
      <c r="F10" s="57">
        <v>392</v>
      </c>
      <c r="G10" s="56" t="s">
        <v>82</v>
      </c>
      <c r="H10" s="58" t="s">
        <v>83</v>
      </c>
      <c r="I10" s="59">
        <v>44985</v>
      </c>
      <c r="J10" s="57"/>
      <c r="K10" s="59"/>
      <c r="L10" s="57"/>
      <c r="M10" s="57"/>
      <c r="N10" s="57"/>
      <c r="O10" s="57"/>
      <c r="P10" s="57"/>
      <c r="Q10" s="59"/>
      <c r="R10" s="57"/>
      <c r="S10" s="59"/>
      <c r="T10" s="56" t="s">
        <v>84</v>
      </c>
      <c r="U10" s="60">
        <v>44963</v>
      </c>
      <c r="V10" s="61" t="s">
        <v>85</v>
      </c>
      <c r="W10" s="62" t="s">
        <v>86</v>
      </c>
      <c r="X10" s="63">
        <v>650</v>
      </c>
      <c r="Y10" s="60">
        <v>44963</v>
      </c>
      <c r="Z10" s="57"/>
      <c r="AA10" s="64"/>
      <c r="AB10" s="64"/>
      <c r="AC10" s="57"/>
      <c r="AD10" s="59"/>
      <c r="AE10" s="65"/>
      <c r="AF10" s="60"/>
      <c r="AG10" s="57"/>
      <c r="AH10" s="57"/>
      <c r="AI10" s="57"/>
      <c r="AJ10" s="57"/>
      <c r="AK10" s="57"/>
      <c r="AL10" s="57"/>
      <c r="AM10" s="59"/>
      <c r="AN10" s="57"/>
      <c r="AO10" s="59"/>
      <c r="AP10" s="57"/>
      <c r="AQ10" s="59"/>
      <c r="AR10" s="56"/>
      <c r="AS10" s="60"/>
      <c r="AT10" s="56"/>
      <c r="AU10" s="59"/>
      <c r="AV10" s="66"/>
      <c r="AW10" s="67"/>
      <c r="AX10" s="68">
        <v>10</v>
      </c>
      <c r="AY10" s="57"/>
      <c r="AZ10" s="69">
        <f t="shared" ref="AZ10:AZ32" si="0">SUM(P10,J10,X10,Z10,AC10,AE10,AL10,AN10,AP10,AR10,AT10,AV10,AW10,AX10)</f>
        <v>660</v>
      </c>
      <c r="BA10" s="20"/>
    </row>
    <row r="11" spans="1:53" s="70" customFormat="1" ht="18" customHeight="1">
      <c r="A11" s="71">
        <v>2</v>
      </c>
      <c r="B11" s="72" t="s">
        <v>87</v>
      </c>
      <c r="C11" s="56" t="s">
        <v>80</v>
      </c>
      <c r="D11" s="57" t="s">
        <v>81</v>
      </c>
      <c r="E11" s="57">
        <v>410</v>
      </c>
      <c r="F11" s="57">
        <v>392</v>
      </c>
      <c r="G11" s="56" t="s">
        <v>88</v>
      </c>
      <c r="H11" s="58" t="s">
        <v>83</v>
      </c>
      <c r="I11" s="59">
        <v>44985</v>
      </c>
      <c r="J11" s="57"/>
      <c r="K11" s="59"/>
      <c r="L11" s="57"/>
      <c r="M11" s="57"/>
      <c r="N11" s="57"/>
      <c r="O11" s="57"/>
      <c r="P11" s="57"/>
      <c r="Q11" s="59"/>
      <c r="R11" s="57"/>
      <c r="S11" s="59"/>
      <c r="T11" s="56" t="s">
        <v>84</v>
      </c>
      <c r="U11" s="60">
        <v>44963</v>
      </c>
      <c r="V11" s="61" t="s">
        <v>85</v>
      </c>
      <c r="W11" s="62" t="s">
        <v>86</v>
      </c>
      <c r="X11" s="63">
        <v>650</v>
      </c>
      <c r="Y11" s="60">
        <v>44963</v>
      </c>
      <c r="Z11" s="57"/>
      <c r="AA11" s="64"/>
      <c r="AB11" s="64"/>
      <c r="AC11" s="57"/>
      <c r="AD11" s="59"/>
      <c r="AE11" s="65"/>
      <c r="AF11" s="60"/>
      <c r="AG11" s="57"/>
      <c r="AH11" s="57"/>
      <c r="AI11" s="57"/>
      <c r="AJ11" s="57"/>
      <c r="AK11" s="57"/>
      <c r="AL11" s="57"/>
      <c r="AM11" s="59"/>
      <c r="AN11" s="57"/>
      <c r="AO11" s="59"/>
      <c r="AP11" s="57"/>
      <c r="AQ11" s="59"/>
      <c r="AR11" s="56"/>
      <c r="AS11" s="60"/>
      <c r="AT11" s="56"/>
      <c r="AU11" s="59"/>
      <c r="AV11" s="66"/>
      <c r="AW11" s="67"/>
      <c r="AX11" s="68">
        <v>10</v>
      </c>
      <c r="AY11" s="57"/>
      <c r="AZ11" s="69">
        <f t="shared" si="0"/>
        <v>660</v>
      </c>
      <c r="BA11" s="20"/>
    </row>
    <row r="12" spans="1:53" s="70" customFormat="1" ht="18" customHeight="1">
      <c r="A12" s="71">
        <v>3</v>
      </c>
      <c r="B12" s="72" t="s">
        <v>89</v>
      </c>
      <c r="C12" s="56" t="s">
        <v>80</v>
      </c>
      <c r="D12" s="57" t="s">
        <v>81</v>
      </c>
      <c r="E12" s="57">
        <v>410</v>
      </c>
      <c r="F12" s="57">
        <v>392</v>
      </c>
      <c r="G12" s="56" t="s">
        <v>88</v>
      </c>
      <c r="H12" s="58" t="s">
        <v>83</v>
      </c>
      <c r="I12" s="59">
        <v>44985</v>
      </c>
      <c r="J12" s="57"/>
      <c r="K12" s="59"/>
      <c r="L12" s="57"/>
      <c r="M12" s="57"/>
      <c r="N12" s="57"/>
      <c r="O12" s="57"/>
      <c r="P12" s="57"/>
      <c r="Q12" s="59"/>
      <c r="R12" s="57"/>
      <c r="S12" s="59"/>
      <c r="T12" s="56" t="s">
        <v>84</v>
      </c>
      <c r="U12" s="60">
        <v>44963</v>
      </c>
      <c r="V12" s="61" t="s">
        <v>85</v>
      </c>
      <c r="W12" s="62" t="s">
        <v>86</v>
      </c>
      <c r="X12" s="63">
        <v>650</v>
      </c>
      <c r="Y12" s="60">
        <v>44963</v>
      </c>
      <c r="Z12" s="57"/>
      <c r="AA12" s="64"/>
      <c r="AB12" s="64"/>
      <c r="AC12" s="57"/>
      <c r="AD12" s="59"/>
      <c r="AE12" s="65"/>
      <c r="AF12" s="60"/>
      <c r="AG12" s="57"/>
      <c r="AH12" s="57"/>
      <c r="AI12" s="57"/>
      <c r="AJ12" s="57"/>
      <c r="AK12" s="57"/>
      <c r="AL12" s="57"/>
      <c r="AM12" s="59"/>
      <c r="AN12" s="57"/>
      <c r="AO12" s="59"/>
      <c r="AP12" s="57"/>
      <c r="AQ12" s="59"/>
      <c r="AR12" s="56"/>
      <c r="AS12" s="60"/>
      <c r="AT12" s="56"/>
      <c r="AU12" s="59"/>
      <c r="AV12" s="66"/>
      <c r="AW12" s="67"/>
      <c r="AX12" s="68">
        <v>10</v>
      </c>
      <c r="AY12" s="57"/>
      <c r="AZ12" s="69">
        <f t="shared" si="0"/>
        <v>660</v>
      </c>
      <c r="BA12" s="20"/>
    </row>
    <row r="13" spans="1:53" s="70" customFormat="1" ht="17.25" customHeight="1">
      <c r="A13" s="71">
        <v>4</v>
      </c>
      <c r="B13" s="72" t="s">
        <v>90</v>
      </c>
      <c r="C13" s="56" t="s">
        <v>80</v>
      </c>
      <c r="D13" s="57" t="s">
        <v>81</v>
      </c>
      <c r="E13" s="57">
        <v>410</v>
      </c>
      <c r="F13" s="57">
        <v>392</v>
      </c>
      <c r="G13" s="56" t="s">
        <v>88</v>
      </c>
      <c r="H13" s="58" t="s">
        <v>83</v>
      </c>
      <c r="I13" s="59">
        <v>44985</v>
      </c>
      <c r="J13" s="57"/>
      <c r="K13" s="59"/>
      <c r="L13" s="57"/>
      <c r="M13" s="57"/>
      <c r="N13" s="57"/>
      <c r="O13" s="57"/>
      <c r="P13" s="57"/>
      <c r="Q13" s="59"/>
      <c r="R13" s="57"/>
      <c r="S13" s="59"/>
      <c r="T13" s="56" t="s">
        <v>84</v>
      </c>
      <c r="U13" s="60">
        <v>44963</v>
      </c>
      <c r="V13" s="61" t="s">
        <v>85</v>
      </c>
      <c r="W13" s="62" t="s">
        <v>86</v>
      </c>
      <c r="X13" s="63">
        <v>650</v>
      </c>
      <c r="Y13" s="60">
        <v>44963</v>
      </c>
      <c r="Z13" s="57"/>
      <c r="AA13" s="64"/>
      <c r="AB13" s="64"/>
      <c r="AC13" s="57"/>
      <c r="AD13" s="59"/>
      <c r="AE13" s="65"/>
      <c r="AF13" s="60"/>
      <c r="AG13" s="57"/>
      <c r="AH13" s="57"/>
      <c r="AI13" s="57"/>
      <c r="AJ13" s="57"/>
      <c r="AK13" s="57"/>
      <c r="AL13" s="57"/>
      <c r="AM13" s="59"/>
      <c r="AN13" s="57"/>
      <c r="AO13" s="59"/>
      <c r="AP13" s="57"/>
      <c r="AQ13" s="59"/>
      <c r="AR13" s="56"/>
      <c r="AS13" s="60"/>
      <c r="AT13" s="56"/>
      <c r="AU13" s="59"/>
      <c r="AV13" s="66"/>
      <c r="AW13" s="67"/>
      <c r="AX13" s="68">
        <v>10</v>
      </c>
      <c r="AY13" s="57"/>
      <c r="AZ13" s="69">
        <f t="shared" si="0"/>
        <v>660</v>
      </c>
      <c r="BA13" s="20"/>
    </row>
    <row r="14" spans="1:53" s="70" customFormat="1" ht="18" customHeight="1">
      <c r="A14" s="71">
        <v>5</v>
      </c>
      <c r="B14" s="73" t="s">
        <v>91</v>
      </c>
      <c r="C14" s="56" t="s">
        <v>80</v>
      </c>
      <c r="D14" s="57" t="s">
        <v>81</v>
      </c>
      <c r="E14" s="57">
        <v>410</v>
      </c>
      <c r="F14" s="57">
        <v>392</v>
      </c>
      <c r="G14" s="56" t="s">
        <v>88</v>
      </c>
      <c r="H14" s="58" t="s">
        <v>83</v>
      </c>
      <c r="I14" s="59">
        <v>44985</v>
      </c>
      <c r="J14" s="57"/>
      <c r="K14" s="59"/>
      <c r="L14" s="57"/>
      <c r="M14" s="57"/>
      <c r="N14" s="57"/>
      <c r="O14" s="57"/>
      <c r="P14" s="57"/>
      <c r="Q14" s="59"/>
      <c r="R14" s="57"/>
      <c r="S14" s="59"/>
      <c r="T14" s="56" t="s">
        <v>84</v>
      </c>
      <c r="U14" s="60">
        <v>44963</v>
      </c>
      <c r="V14" s="61" t="s">
        <v>85</v>
      </c>
      <c r="W14" s="62" t="s">
        <v>86</v>
      </c>
      <c r="X14" s="63">
        <v>650</v>
      </c>
      <c r="Y14" s="60">
        <v>44963</v>
      </c>
      <c r="Z14" s="57"/>
      <c r="AA14" s="64"/>
      <c r="AB14" s="64"/>
      <c r="AC14" s="57"/>
      <c r="AD14" s="59"/>
      <c r="AE14" s="65"/>
      <c r="AF14" s="60"/>
      <c r="AG14" s="57"/>
      <c r="AH14" s="57"/>
      <c r="AI14" s="57"/>
      <c r="AJ14" s="57"/>
      <c r="AK14" s="57"/>
      <c r="AL14" s="57"/>
      <c r="AM14" s="59"/>
      <c r="AN14" s="57"/>
      <c r="AO14" s="59"/>
      <c r="AP14" s="57"/>
      <c r="AQ14" s="59"/>
      <c r="AR14" s="56"/>
      <c r="AS14" s="60"/>
      <c r="AT14" s="56"/>
      <c r="AU14" s="59"/>
      <c r="AV14" s="66"/>
      <c r="AW14" s="67"/>
      <c r="AX14" s="68">
        <v>10</v>
      </c>
      <c r="AY14" s="57"/>
      <c r="AZ14" s="69">
        <f t="shared" si="0"/>
        <v>660</v>
      </c>
      <c r="BA14" s="20"/>
    </row>
    <row r="15" spans="1:53" s="70" customFormat="1" ht="18" customHeight="1">
      <c r="A15" s="74">
        <v>6</v>
      </c>
      <c r="B15" s="72" t="s">
        <v>92</v>
      </c>
      <c r="C15" s="56" t="s">
        <v>80</v>
      </c>
      <c r="D15" s="57" t="s">
        <v>81</v>
      </c>
      <c r="E15" s="57">
        <v>410</v>
      </c>
      <c r="F15" s="57">
        <v>392</v>
      </c>
      <c r="G15" s="56" t="s">
        <v>88</v>
      </c>
      <c r="H15" s="58" t="s">
        <v>83</v>
      </c>
      <c r="I15" s="59">
        <v>44985</v>
      </c>
      <c r="J15" s="57"/>
      <c r="K15" s="59"/>
      <c r="L15" s="57"/>
      <c r="M15" s="57"/>
      <c r="N15" s="57"/>
      <c r="O15" s="57"/>
      <c r="P15" s="57"/>
      <c r="Q15" s="59"/>
      <c r="R15" s="57"/>
      <c r="S15" s="59"/>
      <c r="T15" s="56" t="s">
        <v>84</v>
      </c>
      <c r="U15" s="60">
        <v>44963</v>
      </c>
      <c r="V15" s="61" t="s">
        <v>85</v>
      </c>
      <c r="W15" s="62" t="s">
        <v>86</v>
      </c>
      <c r="X15" s="63">
        <v>650</v>
      </c>
      <c r="Y15" s="60">
        <v>44963</v>
      </c>
      <c r="Z15" s="57"/>
      <c r="AA15" s="64"/>
      <c r="AB15" s="64"/>
      <c r="AC15" s="57"/>
      <c r="AD15" s="59"/>
      <c r="AE15" s="65"/>
      <c r="AF15" s="60"/>
      <c r="AG15" s="57"/>
      <c r="AH15" s="57"/>
      <c r="AI15" s="57"/>
      <c r="AJ15" s="57"/>
      <c r="AK15" s="57"/>
      <c r="AL15" s="57"/>
      <c r="AM15" s="59"/>
      <c r="AN15" s="57"/>
      <c r="AO15" s="59"/>
      <c r="AP15" s="57"/>
      <c r="AQ15" s="59"/>
      <c r="AR15" s="56"/>
      <c r="AS15" s="60"/>
      <c r="AT15" s="56"/>
      <c r="AU15" s="59"/>
      <c r="AV15" s="66"/>
      <c r="AW15" s="67"/>
      <c r="AX15" s="68">
        <v>10</v>
      </c>
      <c r="AY15" s="57"/>
      <c r="AZ15" s="69">
        <f t="shared" si="0"/>
        <v>660</v>
      </c>
      <c r="BA15" s="20"/>
    </row>
    <row r="16" spans="1:53" s="70" customFormat="1" ht="18" customHeight="1">
      <c r="A16" s="71">
        <v>7</v>
      </c>
      <c r="B16" s="72" t="s">
        <v>93</v>
      </c>
      <c r="C16" s="56" t="s">
        <v>80</v>
      </c>
      <c r="D16" s="57" t="s">
        <v>81</v>
      </c>
      <c r="E16" s="57">
        <v>410</v>
      </c>
      <c r="F16" s="57">
        <v>392</v>
      </c>
      <c r="G16" s="56" t="s">
        <v>88</v>
      </c>
      <c r="H16" s="58" t="s">
        <v>83</v>
      </c>
      <c r="I16" s="59">
        <v>44985</v>
      </c>
      <c r="J16" s="56"/>
      <c r="K16" s="59"/>
      <c r="L16" s="57"/>
      <c r="M16" s="57"/>
      <c r="N16" s="57"/>
      <c r="O16" s="57"/>
      <c r="P16" s="57"/>
      <c r="Q16" s="60"/>
      <c r="R16" s="57"/>
      <c r="S16" s="57"/>
      <c r="T16" s="56" t="s">
        <v>84</v>
      </c>
      <c r="U16" s="60">
        <v>44963</v>
      </c>
      <c r="V16" s="61" t="s">
        <v>85</v>
      </c>
      <c r="W16" s="62" t="s">
        <v>86</v>
      </c>
      <c r="X16" s="63">
        <v>650</v>
      </c>
      <c r="Y16" s="60">
        <v>44963</v>
      </c>
      <c r="Z16" s="57"/>
      <c r="AA16" s="64"/>
      <c r="AB16" s="64"/>
      <c r="AC16" s="57"/>
      <c r="AD16" s="59"/>
      <c r="AE16" s="65"/>
      <c r="AF16" s="60"/>
      <c r="AG16" s="57"/>
      <c r="AH16" s="57"/>
      <c r="AI16" s="57"/>
      <c r="AJ16" s="57"/>
      <c r="AK16" s="57"/>
      <c r="AL16" s="57"/>
      <c r="AM16" s="59"/>
      <c r="AN16" s="57"/>
      <c r="AO16" s="59"/>
      <c r="AP16" s="57"/>
      <c r="AQ16" s="59"/>
      <c r="AR16" s="56"/>
      <c r="AS16" s="60"/>
      <c r="AT16" s="56"/>
      <c r="AU16" s="59"/>
      <c r="AV16" s="66"/>
      <c r="AW16" s="67"/>
      <c r="AX16" s="68">
        <v>10</v>
      </c>
      <c r="AY16" s="57"/>
      <c r="AZ16" s="69">
        <f t="shared" si="0"/>
        <v>660</v>
      </c>
      <c r="BA16" s="20"/>
    </row>
    <row r="17" spans="1:53" s="70" customFormat="1" ht="18" customHeight="1">
      <c r="A17" s="71">
        <v>8</v>
      </c>
      <c r="B17" s="72" t="s">
        <v>94</v>
      </c>
      <c r="C17" s="56" t="s">
        <v>80</v>
      </c>
      <c r="D17" s="57" t="s">
        <v>81</v>
      </c>
      <c r="E17" s="57">
        <v>410</v>
      </c>
      <c r="F17" s="57">
        <v>392</v>
      </c>
      <c r="G17" s="56" t="s">
        <v>88</v>
      </c>
      <c r="H17" s="58" t="s">
        <v>83</v>
      </c>
      <c r="I17" s="59">
        <v>44985</v>
      </c>
      <c r="J17" s="56"/>
      <c r="K17" s="59"/>
      <c r="L17" s="57"/>
      <c r="M17" s="57"/>
      <c r="N17" s="57"/>
      <c r="O17" s="57"/>
      <c r="P17" s="57"/>
      <c r="Q17" s="60"/>
      <c r="R17" s="57"/>
      <c r="S17" s="57"/>
      <c r="T17" s="56" t="s">
        <v>84</v>
      </c>
      <c r="U17" s="60">
        <v>44963</v>
      </c>
      <c r="V17" s="61" t="s">
        <v>85</v>
      </c>
      <c r="W17" s="62" t="s">
        <v>86</v>
      </c>
      <c r="X17" s="63">
        <v>650</v>
      </c>
      <c r="Y17" s="60">
        <v>44963</v>
      </c>
      <c r="Z17" s="57"/>
      <c r="AA17" s="64"/>
      <c r="AB17" s="64"/>
      <c r="AC17" s="57"/>
      <c r="AD17" s="59"/>
      <c r="AE17" s="65"/>
      <c r="AF17" s="60"/>
      <c r="AG17" s="57"/>
      <c r="AH17" s="57"/>
      <c r="AI17" s="57"/>
      <c r="AJ17" s="57"/>
      <c r="AK17" s="57"/>
      <c r="AL17" s="57"/>
      <c r="AM17" s="59"/>
      <c r="AN17" s="57"/>
      <c r="AO17" s="59"/>
      <c r="AP17" s="57"/>
      <c r="AQ17" s="59"/>
      <c r="AR17" s="56"/>
      <c r="AS17" s="60"/>
      <c r="AT17" s="56"/>
      <c r="AU17" s="59"/>
      <c r="AV17" s="66"/>
      <c r="AW17" s="67"/>
      <c r="AX17" s="68">
        <v>10</v>
      </c>
      <c r="AY17" s="57"/>
      <c r="AZ17" s="69">
        <f t="shared" si="0"/>
        <v>660</v>
      </c>
      <c r="BA17" s="20"/>
    </row>
    <row r="18" spans="1:53" s="70" customFormat="1" ht="18" customHeight="1">
      <c r="A18" s="71">
        <v>9</v>
      </c>
      <c r="B18" s="72" t="s">
        <v>95</v>
      </c>
      <c r="C18" s="56" t="s">
        <v>80</v>
      </c>
      <c r="D18" s="57" t="s">
        <v>81</v>
      </c>
      <c r="E18" s="57">
        <v>410</v>
      </c>
      <c r="F18" s="57">
        <v>392</v>
      </c>
      <c r="G18" s="56" t="s">
        <v>88</v>
      </c>
      <c r="H18" s="58" t="s">
        <v>83</v>
      </c>
      <c r="I18" s="59">
        <v>44985</v>
      </c>
      <c r="J18" s="56"/>
      <c r="K18" s="59"/>
      <c r="L18" s="57"/>
      <c r="M18" s="57"/>
      <c r="N18" s="57"/>
      <c r="O18" s="57"/>
      <c r="P18" s="57"/>
      <c r="Q18" s="60"/>
      <c r="R18" s="57"/>
      <c r="S18" s="57"/>
      <c r="T18" s="56" t="s">
        <v>84</v>
      </c>
      <c r="U18" s="60">
        <v>44963</v>
      </c>
      <c r="V18" s="61" t="s">
        <v>85</v>
      </c>
      <c r="W18" s="62" t="s">
        <v>86</v>
      </c>
      <c r="X18" s="63">
        <v>650</v>
      </c>
      <c r="Y18" s="60">
        <v>44963</v>
      </c>
      <c r="Z18" s="57"/>
      <c r="AA18" s="64"/>
      <c r="AB18" s="64"/>
      <c r="AC18" s="57"/>
      <c r="AD18" s="59"/>
      <c r="AE18" s="65"/>
      <c r="AF18" s="60"/>
      <c r="AG18" s="57"/>
      <c r="AH18" s="57"/>
      <c r="AI18" s="57"/>
      <c r="AJ18" s="57"/>
      <c r="AK18" s="57"/>
      <c r="AL18" s="57"/>
      <c r="AM18" s="59"/>
      <c r="AN18" s="57"/>
      <c r="AO18" s="59"/>
      <c r="AP18" s="57"/>
      <c r="AQ18" s="59"/>
      <c r="AR18" s="56"/>
      <c r="AS18" s="60"/>
      <c r="AT18" s="56"/>
      <c r="AU18" s="59"/>
      <c r="AV18" s="66"/>
      <c r="AW18" s="67"/>
      <c r="AX18" s="68">
        <v>10</v>
      </c>
      <c r="AY18" s="57"/>
      <c r="AZ18" s="69">
        <f t="shared" si="0"/>
        <v>660</v>
      </c>
      <c r="BA18" s="20"/>
    </row>
    <row r="19" spans="1:53" s="70" customFormat="1" ht="18" customHeight="1">
      <c r="A19" s="71">
        <v>10</v>
      </c>
      <c r="B19" s="72" t="s">
        <v>96</v>
      </c>
      <c r="C19" s="56" t="s">
        <v>80</v>
      </c>
      <c r="D19" s="57" t="s">
        <v>81</v>
      </c>
      <c r="E19" s="57">
        <v>410</v>
      </c>
      <c r="F19" s="57">
        <v>392</v>
      </c>
      <c r="G19" s="56" t="s">
        <v>88</v>
      </c>
      <c r="H19" s="58" t="s">
        <v>83</v>
      </c>
      <c r="I19" s="59">
        <v>44985</v>
      </c>
      <c r="J19" s="56"/>
      <c r="K19" s="59"/>
      <c r="L19" s="57"/>
      <c r="M19" s="57"/>
      <c r="N19" s="57"/>
      <c r="O19" s="57"/>
      <c r="P19" s="57"/>
      <c r="Q19" s="60"/>
      <c r="R19" s="57"/>
      <c r="S19" s="57"/>
      <c r="T19" s="56" t="s">
        <v>84</v>
      </c>
      <c r="U19" s="60">
        <v>44963</v>
      </c>
      <c r="V19" s="61" t="s">
        <v>85</v>
      </c>
      <c r="W19" s="62" t="s">
        <v>86</v>
      </c>
      <c r="X19" s="63">
        <v>650</v>
      </c>
      <c r="Y19" s="60">
        <v>44963</v>
      </c>
      <c r="Z19" s="57"/>
      <c r="AA19" s="64"/>
      <c r="AB19" s="64"/>
      <c r="AC19" s="57"/>
      <c r="AD19" s="59"/>
      <c r="AE19" s="65"/>
      <c r="AF19" s="60"/>
      <c r="AG19" s="57"/>
      <c r="AH19" s="57"/>
      <c r="AI19" s="57"/>
      <c r="AJ19" s="57"/>
      <c r="AK19" s="57"/>
      <c r="AL19" s="57"/>
      <c r="AM19" s="59"/>
      <c r="AN19" s="57"/>
      <c r="AO19" s="59"/>
      <c r="AP19" s="57"/>
      <c r="AQ19" s="59"/>
      <c r="AR19" s="56"/>
      <c r="AS19" s="60"/>
      <c r="AT19" s="56"/>
      <c r="AU19" s="59"/>
      <c r="AV19" s="66"/>
      <c r="AW19" s="67"/>
      <c r="AX19" s="68">
        <v>10</v>
      </c>
      <c r="AY19" s="57"/>
      <c r="AZ19" s="69">
        <f t="shared" si="0"/>
        <v>660</v>
      </c>
      <c r="BA19" s="20"/>
    </row>
    <row r="20" spans="1:53" s="70" customFormat="1" ht="18" customHeight="1">
      <c r="A20" s="71">
        <v>11</v>
      </c>
      <c r="B20" s="72" t="s">
        <v>97</v>
      </c>
      <c r="C20" s="56" t="s">
        <v>80</v>
      </c>
      <c r="D20" s="57" t="s">
        <v>81</v>
      </c>
      <c r="E20" s="57">
        <v>410</v>
      </c>
      <c r="F20" s="57">
        <v>392</v>
      </c>
      <c r="G20" s="56" t="s">
        <v>88</v>
      </c>
      <c r="H20" s="58" t="s">
        <v>83</v>
      </c>
      <c r="I20" s="59">
        <v>44985</v>
      </c>
      <c r="J20" s="56"/>
      <c r="K20" s="59"/>
      <c r="L20" s="57"/>
      <c r="M20" s="57"/>
      <c r="N20" s="57"/>
      <c r="O20" s="57"/>
      <c r="P20" s="57"/>
      <c r="Q20" s="60"/>
      <c r="R20" s="57"/>
      <c r="S20" s="57"/>
      <c r="T20" s="56" t="s">
        <v>84</v>
      </c>
      <c r="U20" s="60">
        <v>44963</v>
      </c>
      <c r="V20" s="61" t="s">
        <v>85</v>
      </c>
      <c r="W20" s="62" t="s">
        <v>86</v>
      </c>
      <c r="X20" s="63">
        <v>650</v>
      </c>
      <c r="Y20" s="60">
        <v>44963</v>
      </c>
      <c r="Z20" s="57"/>
      <c r="AA20" s="64"/>
      <c r="AB20" s="64"/>
      <c r="AC20" s="57"/>
      <c r="AD20" s="59"/>
      <c r="AE20" s="65"/>
      <c r="AF20" s="60"/>
      <c r="AG20" s="57"/>
      <c r="AH20" s="57"/>
      <c r="AI20" s="57"/>
      <c r="AJ20" s="57"/>
      <c r="AK20" s="57"/>
      <c r="AL20" s="57"/>
      <c r="AM20" s="59"/>
      <c r="AN20" s="57"/>
      <c r="AO20" s="59"/>
      <c r="AP20" s="57"/>
      <c r="AQ20" s="59"/>
      <c r="AR20" s="56"/>
      <c r="AS20" s="60"/>
      <c r="AT20" s="56"/>
      <c r="AU20" s="59"/>
      <c r="AV20" s="66"/>
      <c r="AW20" s="67"/>
      <c r="AX20" s="68">
        <v>10</v>
      </c>
      <c r="AY20" s="57"/>
      <c r="AZ20" s="69">
        <f t="shared" si="0"/>
        <v>660</v>
      </c>
      <c r="BA20" s="20"/>
    </row>
    <row r="21" spans="1:53" s="70" customFormat="1" ht="18" customHeight="1">
      <c r="A21" s="71">
        <v>12</v>
      </c>
      <c r="B21" s="72" t="s">
        <v>98</v>
      </c>
      <c r="C21" s="56" t="s">
        <v>80</v>
      </c>
      <c r="D21" s="57" t="s">
        <v>81</v>
      </c>
      <c r="E21" s="57">
        <v>410</v>
      </c>
      <c r="F21" s="57">
        <v>392</v>
      </c>
      <c r="G21" s="56" t="s">
        <v>88</v>
      </c>
      <c r="H21" s="58" t="s">
        <v>83</v>
      </c>
      <c r="I21" s="59">
        <v>44985</v>
      </c>
      <c r="J21" s="56"/>
      <c r="K21" s="59"/>
      <c r="L21" s="57"/>
      <c r="M21" s="57"/>
      <c r="N21" s="57"/>
      <c r="O21" s="57"/>
      <c r="P21" s="57"/>
      <c r="Q21" s="60"/>
      <c r="R21" s="57"/>
      <c r="S21" s="57"/>
      <c r="T21" s="56" t="s">
        <v>84</v>
      </c>
      <c r="U21" s="60">
        <v>44963</v>
      </c>
      <c r="V21" s="61" t="s">
        <v>85</v>
      </c>
      <c r="W21" s="62" t="s">
        <v>86</v>
      </c>
      <c r="X21" s="63">
        <v>650</v>
      </c>
      <c r="Y21" s="60">
        <v>44963</v>
      </c>
      <c r="Z21" s="57"/>
      <c r="AA21" s="64"/>
      <c r="AB21" s="64"/>
      <c r="AC21" s="57"/>
      <c r="AD21" s="59"/>
      <c r="AE21" s="65"/>
      <c r="AF21" s="60"/>
      <c r="AG21" s="57"/>
      <c r="AH21" s="57"/>
      <c r="AI21" s="57"/>
      <c r="AJ21" s="57"/>
      <c r="AK21" s="57"/>
      <c r="AL21" s="57"/>
      <c r="AM21" s="59"/>
      <c r="AN21" s="57"/>
      <c r="AO21" s="59"/>
      <c r="AP21" s="57"/>
      <c r="AQ21" s="59"/>
      <c r="AR21" s="56"/>
      <c r="AS21" s="60"/>
      <c r="AT21" s="56"/>
      <c r="AU21" s="59"/>
      <c r="AV21" s="66"/>
      <c r="AW21" s="67"/>
      <c r="AX21" s="68">
        <v>10</v>
      </c>
      <c r="AY21" s="57"/>
      <c r="AZ21" s="69">
        <f t="shared" si="0"/>
        <v>660</v>
      </c>
      <c r="BA21" s="20"/>
    </row>
    <row r="22" spans="1:53" s="70" customFormat="1" ht="18" customHeight="1">
      <c r="A22" s="71">
        <v>13</v>
      </c>
      <c r="B22" s="72" t="s">
        <v>99</v>
      </c>
      <c r="C22" s="56" t="s">
        <v>80</v>
      </c>
      <c r="D22" s="57" t="s">
        <v>81</v>
      </c>
      <c r="E22" s="57">
        <v>410</v>
      </c>
      <c r="F22" s="57">
        <v>392</v>
      </c>
      <c r="G22" s="56" t="s">
        <v>88</v>
      </c>
      <c r="H22" s="58" t="s">
        <v>83</v>
      </c>
      <c r="I22" s="59">
        <v>44985</v>
      </c>
      <c r="J22" s="56"/>
      <c r="K22" s="59"/>
      <c r="L22" s="75"/>
      <c r="M22" s="75"/>
      <c r="N22" s="75"/>
      <c r="O22" s="75"/>
      <c r="P22" s="75"/>
      <c r="Q22" s="76"/>
      <c r="R22" s="75"/>
      <c r="S22" s="75"/>
      <c r="T22" s="56" t="s">
        <v>84</v>
      </c>
      <c r="U22" s="60">
        <v>44963</v>
      </c>
      <c r="V22" s="61" t="s">
        <v>85</v>
      </c>
      <c r="W22" s="62" t="s">
        <v>86</v>
      </c>
      <c r="X22" s="63">
        <v>650</v>
      </c>
      <c r="Y22" s="60">
        <v>44963</v>
      </c>
      <c r="Z22" s="57"/>
      <c r="AA22" s="64"/>
      <c r="AB22" s="64"/>
      <c r="AC22" s="57"/>
      <c r="AD22" s="59"/>
      <c r="AE22" s="65"/>
      <c r="AF22" s="60"/>
      <c r="AG22" s="57"/>
      <c r="AH22" s="57"/>
      <c r="AI22" s="57"/>
      <c r="AJ22" s="57"/>
      <c r="AK22" s="57"/>
      <c r="AL22" s="57"/>
      <c r="AM22" s="59"/>
      <c r="AN22" s="57"/>
      <c r="AO22" s="59"/>
      <c r="AP22" s="57"/>
      <c r="AQ22" s="59"/>
      <c r="AR22" s="56"/>
      <c r="AS22" s="60"/>
      <c r="AT22" s="56"/>
      <c r="AU22" s="59"/>
      <c r="AV22" s="66"/>
      <c r="AW22" s="67"/>
      <c r="AX22" s="68">
        <v>10</v>
      </c>
      <c r="AY22" s="57"/>
      <c r="AZ22" s="69">
        <f t="shared" si="0"/>
        <v>660</v>
      </c>
      <c r="BA22" s="20"/>
    </row>
    <row r="23" spans="1:53" s="86" customFormat="1" ht="18" customHeight="1">
      <c r="A23" s="77">
        <v>14</v>
      </c>
      <c r="B23" s="72" t="s">
        <v>100</v>
      </c>
      <c r="C23" s="56" t="s">
        <v>80</v>
      </c>
      <c r="D23" s="57" t="s">
        <v>81</v>
      </c>
      <c r="E23" s="57">
        <v>410</v>
      </c>
      <c r="F23" s="57">
        <v>392</v>
      </c>
      <c r="G23" s="56" t="s">
        <v>88</v>
      </c>
      <c r="H23" s="58" t="s">
        <v>83</v>
      </c>
      <c r="I23" s="59">
        <v>44985</v>
      </c>
      <c r="J23" s="56"/>
      <c r="K23" s="59"/>
      <c r="L23" s="75"/>
      <c r="M23" s="75"/>
      <c r="N23" s="75"/>
      <c r="O23" s="75"/>
      <c r="P23" s="75"/>
      <c r="Q23" s="76"/>
      <c r="R23" s="75"/>
      <c r="S23" s="75"/>
      <c r="T23" s="56" t="s">
        <v>84</v>
      </c>
      <c r="U23" s="60">
        <v>44963</v>
      </c>
      <c r="V23" s="61" t="s">
        <v>85</v>
      </c>
      <c r="W23" s="62" t="s">
        <v>86</v>
      </c>
      <c r="X23" s="63">
        <v>650</v>
      </c>
      <c r="Y23" s="60">
        <v>44963</v>
      </c>
      <c r="Z23" s="75"/>
      <c r="AA23" s="78"/>
      <c r="AB23" s="78"/>
      <c r="AC23" s="75"/>
      <c r="AD23" s="79"/>
      <c r="AE23" s="80"/>
      <c r="AF23" s="76"/>
      <c r="AG23" s="75"/>
      <c r="AH23" s="75"/>
      <c r="AI23" s="75"/>
      <c r="AJ23" s="75"/>
      <c r="AK23" s="75"/>
      <c r="AL23" s="75"/>
      <c r="AM23" s="79"/>
      <c r="AN23" s="75"/>
      <c r="AO23" s="79"/>
      <c r="AP23" s="75"/>
      <c r="AQ23" s="79"/>
      <c r="AR23" s="81"/>
      <c r="AS23" s="76"/>
      <c r="AT23" s="56"/>
      <c r="AU23" s="59"/>
      <c r="AV23" s="82"/>
      <c r="AW23" s="83"/>
      <c r="AX23" s="68">
        <v>10</v>
      </c>
      <c r="AY23" s="57"/>
      <c r="AZ23" s="84">
        <f t="shared" si="0"/>
        <v>660</v>
      </c>
      <c r="BA23" s="85"/>
    </row>
    <row r="24" spans="1:53" s="70" customFormat="1" ht="18" customHeight="1">
      <c r="A24" s="71">
        <v>15</v>
      </c>
      <c r="B24" s="72" t="s">
        <v>101</v>
      </c>
      <c r="C24" s="56" t="s">
        <v>80</v>
      </c>
      <c r="D24" s="57" t="s">
        <v>81</v>
      </c>
      <c r="E24" s="57">
        <v>410</v>
      </c>
      <c r="F24" s="57">
        <v>392</v>
      </c>
      <c r="G24" s="56" t="s">
        <v>88</v>
      </c>
      <c r="H24" s="58" t="s">
        <v>83</v>
      </c>
      <c r="I24" s="59">
        <v>44985</v>
      </c>
      <c r="J24" s="56"/>
      <c r="K24" s="59"/>
      <c r="L24" s="75"/>
      <c r="M24" s="75"/>
      <c r="N24" s="75"/>
      <c r="O24" s="75"/>
      <c r="P24" s="75"/>
      <c r="Q24" s="76"/>
      <c r="R24" s="75"/>
      <c r="S24" s="75"/>
      <c r="T24" s="56" t="s">
        <v>84</v>
      </c>
      <c r="U24" s="60">
        <v>44963</v>
      </c>
      <c r="V24" s="61" t="s">
        <v>85</v>
      </c>
      <c r="W24" s="62" t="s">
        <v>86</v>
      </c>
      <c r="X24" s="63">
        <v>650</v>
      </c>
      <c r="Y24" s="60">
        <v>44963</v>
      </c>
      <c r="Z24" s="57"/>
      <c r="AA24" s="64"/>
      <c r="AB24" s="64"/>
      <c r="AC24" s="57"/>
      <c r="AD24" s="59"/>
      <c r="AE24" s="65"/>
      <c r="AF24" s="60"/>
      <c r="AG24" s="57"/>
      <c r="AH24" s="57"/>
      <c r="AI24" s="57"/>
      <c r="AJ24" s="57"/>
      <c r="AK24" s="57"/>
      <c r="AL24" s="57"/>
      <c r="AM24" s="59"/>
      <c r="AN24" s="57"/>
      <c r="AO24" s="59"/>
      <c r="AP24" s="57"/>
      <c r="AQ24" s="59"/>
      <c r="AR24" s="56"/>
      <c r="AS24" s="60"/>
      <c r="AT24" s="56"/>
      <c r="AU24" s="59"/>
      <c r="AV24" s="66"/>
      <c r="AW24" s="67"/>
      <c r="AX24" s="68">
        <v>10</v>
      </c>
      <c r="AY24" s="57"/>
      <c r="AZ24" s="69">
        <f t="shared" si="0"/>
        <v>660</v>
      </c>
      <c r="BA24" s="20"/>
    </row>
    <row r="25" spans="1:53" s="70" customFormat="1" ht="18" customHeight="1">
      <c r="A25" s="71">
        <v>16</v>
      </c>
      <c r="B25" s="87" t="s">
        <v>102</v>
      </c>
      <c r="C25" s="56" t="s">
        <v>80</v>
      </c>
      <c r="D25" s="57" t="s">
        <v>81</v>
      </c>
      <c r="E25" s="57">
        <v>410</v>
      </c>
      <c r="F25" s="57">
        <v>392</v>
      </c>
      <c r="G25" s="56" t="s">
        <v>88</v>
      </c>
      <c r="H25" s="58" t="s">
        <v>103</v>
      </c>
      <c r="I25" s="59">
        <v>44985</v>
      </c>
      <c r="J25" s="56"/>
      <c r="K25" s="59"/>
      <c r="L25" s="75"/>
      <c r="M25" s="75"/>
      <c r="N25" s="75"/>
      <c r="O25" s="75"/>
      <c r="P25" s="75"/>
      <c r="Q25" s="76"/>
      <c r="R25" s="75"/>
      <c r="S25" s="75"/>
      <c r="T25" s="56" t="s">
        <v>104</v>
      </c>
      <c r="U25" s="60">
        <v>44970</v>
      </c>
      <c r="V25" s="61" t="s">
        <v>86</v>
      </c>
      <c r="W25" s="62" t="s">
        <v>85</v>
      </c>
      <c r="X25" s="63">
        <v>650</v>
      </c>
      <c r="Y25" s="60">
        <v>44970</v>
      </c>
      <c r="Z25" s="57"/>
      <c r="AA25" s="64"/>
      <c r="AB25" s="64"/>
      <c r="AC25" s="57"/>
      <c r="AD25" s="59"/>
      <c r="AE25" s="65"/>
      <c r="AF25" s="60"/>
      <c r="AG25" s="57"/>
      <c r="AH25" s="57"/>
      <c r="AI25" s="57"/>
      <c r="AJ25" s="57"/>
      <c r="AK25" s="57"/>
      <c r="AL25" s="57"/>
      <c r="AM25" s="59"/>
      <c r="AN25" s="57"/>
      <c r="AO25" s="59"/>
      <c r="AP25" s="57"/>
      <c r="AQ25" s="59"/>
      <c r="AR25" s="56"/>
      <c r="AS25" s="60"/>
      <c r="AT25" s="56"/>
      <c r="AU25" s="59"/>
      <c r="AV25" s="66"/>
      <c r="AW25" s="67"/>
      <c r="AX25" s="68">
        <v>10</v>
      </c>
      <c r="AY25" s="57"/>
      <c r="AZ25" s="69">
        <f t="shared" si="0"/>
        <v>660</v>
      </c>
      <c r="BA25" s="20"/>
    </row>
    <row r="26" spans="1:53" s="70" customFormat="1" ht="18" customHeight="1">
      <c r="A26" s="71">
        <v>17</v>
      </c>
      <c r="B26" s="87" t="s">
        <v>105</v>
      </c>
      <c r="C26" s="56" t="s">
        <v>80</v>
      </c>
      <c r="D26" s="57" t="s">
        <v>81</v>
      </c>
      <c r="E26" s="57">
        <v>410</v>
      </c>
      <c r="F26" s="57">
        <v>392</v>
      </c>
      <c r="G26" s="56" t="s">
        <v>88</v>
      </c>
      <c r="H26" s="58" t="s">
        <v>103</v>
      </c>
      <c r="I26" s="59">
        <v>44985</v>
      </c>
      <c r="J26" s="56"/>
      <c r="K26" s="59"/>
      <c r="L26" s="75"/>
      <c r="M26" s="75"/>
      <c r="N26" s="75"/>
      <c r="O26" s="75"/>
      <c r="P26" s="75"/>
      <c r="Q26" s="76"/>
      <c r="R26" s="75"/>
      <c r="S26" s="75"/>
      <c r="T26" s="56" t="s">
        <v>104</v>
      </c>
      <c r="U26" s="60">
        <v>44970</v>
      </c>
      <c r="V26" s="61" t="s">
        <v>86</v>
      </c>
      <c r="W26" s="62" t="s">
        <v>85</v>
      </c>
      <c r="X26" s="63">
        <v>650</v>
      </c>
      <c r="Y26" s="60">
        <v>44970</v>
      </c>
      <c r="Z26" s="57"/>
      <c r="AA26" s="64"/>
      <c r="AB26" s="64"/>
      <c r="AC26" s="57"/>
      <c r="AD26" s="59"/>
      <c r="AE26" s="65"/>
      <c r="AF26" s="60"/>
      <c r="AG26" s="57"/>
      <c r="AH26" s="57"/>
      <c r="AI26" s="57"/>
      <c r="AJ26" s="57"/>
      <c r="AK26" s="57"/>
      <c r="AL26" s="57"/>
      <c r="AM26" s="59"/>
      <c r="AN26" s="57"/>
      <c r="AO26" s="59"/>
      <c r="AP26" s="57"/>
      <c r="AQ26" s="59"/>
      <c r="AR26" s="56"/>
      <c r="AS26" s="60"/>
      <c r="AT26" s="56"/>
      <c r="AU26" s="59"/>
      <c r="AV26" s="66"/>
      <c r="AW26" s="67"/>
      <c r="AX26" s="68">
        <v>10</v>
      </c>
      <c r="AY26" s="57"/>
      <c r="AZ26" s="69">
        <f t="shared" si="0"/>
        <v>660</v>
      </c>
      <c r="BA26" s="20"/>
    </row>
    <row r="27" spans="1:53" s="70" customFormat="1" ht="18" customHeight="1">
      <c r="A27" s="71">
        <v>18</v>
      </c>
      <c r="B27" s="87" t="s">
        <v>106</v>
      </c>
      <c r="C27" s="56" t="s">
        <v>80</v>
      </c>
      <c r="D27" s="57" t="s">
        <v>81</v>
      </c>
      <c r="E27" s="57">
        <v>410</v>
      </c>
      <c r="F27" s="57">
        <v>392</v>
      </c>
      <c r="G27" s="56" t="s">
        <v>88</v>
      </c>
      <c r="H27" s="58" t="s">
        <v>103</v>
      </c>
      <c r="I27" s="59">
        <v>44985</v>
      </c>
      <c r="J27" s="56"/>
      <c r="K27" s="59"/>
      <c r="L27" s="75"/>
      <c r="M27" s="75"/>
      <c r="N27" s="75"/>
      <c r="O27" s="75"/>
      <c r="P27" s="75"/>
      <c r="Q27" s="76"/>
      <c r="R27" s="75"/>
      <c r="S27" s="75"/>
      <c r="T27" s="56" t="s">
        <v>104</v>
      </c>
      <c r="U27" s="60">
        <v>44970</v>
      </c>
      <c r="V27" s="61" t="s">
        <v>86</v>
      </c>
      <c r="W27" s="62" t="s">
        <v>85</v>
      </c>
      <c r="X27" s="63">
        <v>650</v>
      </c>
      <c r="Y27" s="60">
        <v>44970</v>
      </c>
      <c r="Z27" s="57"/>
      <c r="AA27" s="64"/>
      <c r="AB27" s="64"/>
      <c r="AC27" s="57"/>
      <c r="AD27" s="59"/>
      <c r="AE27" s="65"/>
      <c r="AF27" s="60"/>
      <c r="AG27" s="57"/>
      <c r="AH27" s="57"/>
      <c r="AI27" s="57"/>
      <c r="AJ27" s="57"/>
      <c r="AK27" s="57"/>
      <c r="AL27" s="57"/>
      <c r="AM27" s="59"/>
      <c r="AN27" s="57"/>
      <c r="AO27" s="59"/>
      <c r="AP27" s="57"/>
      <c r="AQ27" s="59"/>
      <c r="AR27" s="56"/>
      <c r="AS27" s="60"/>
      <c r="AT27" s="56"/>
      <c r="AU27" s="59"/>
      <c r="AV27" s="66"/>
      <c r="AW27" s="67"/>
      <c r="AX27" s="68">
        <v>10</v>
      </c>
      <c r="AY27" s="57"/>
      <c r="AZ27" s="69">
        <f t="shared" si="0"/>
        <v>660</v>
      </c>
      <c r="BA27" s="20"/>
    </row>
    <row r="28" spans="1:53" s="70" customFormat="1" ht="18" customHeight="1">
      <c r="A28" s="71">
        <v>19</v>
      </c>
      <c r="B28" s="87" t="s">
        <v>107</v>
      </c>
      <c r="C28" s="56" t="s">
        <v>80</v>
      </c>
      <c r="D28" s="57" t="s">
        <v>81</v>
      </c>
      <c r="E28" s="57">
        <v>410</v>
      </c>
      <c r="F28" s="57">
        <v>392</v>
      </c>
      <c r="G28" s="56" t="s">
        <v>88</v>
      </c>
      <c r="H28" s="58" t="s">
        <v>103</v>
      </c>
      <c r="I28" s="59">
        <v>44985</v>
      </c>
      <c r="J28" s="56"/>
      <c r="K28" s="59"/>
      <c r="L28" s="75"/>
      <c r="M28" s="75"/>
      <c r="N28" s="75"/>
      <c r="O28" s="75"/>
      <c r="P28" s="75"/>
      <c r="Q28" s="76"/>
      <c r="R28" s="75"/>
      <c r="S28" s="75"/>
      <c r="T28" s="56" t="s">
        <v>104</v>
      </c>
      <c r="U28" s="60">
        <v>44970</v>
      </c>
      <c r="V28" s="61" t="s">
        <v>86</v>
      </c>
      <c r="W28" s="62" t="s">
        <v>85</v>
      </c>
      <c r="X28" s="63">
        <v>650</v>
      </c>
      <c r="Y28" s="60">
        <v>44970</v>
      </c>
      <c r="Z28" s="57"/>
      <c r="AA28" s="64"/>
      <c r="AB28" s="64"/>
      <c r="AC28" s="57"/>
      <c r="AD28" s="59"/>
      <c r="AE28" s="65"/>
      <c r="AF28" s="60"/>
      <c r="AG28" s="57"/>
      <c r="AH28" s="57"/>
      <c r="AI28" s="57"/>
      <c r="AJ28" s="57"/>
      <c r="AK28" s="57"/>
      <c r="AL28" s="57"/>
      <c r="AM28" s="59"/>
      <c r="AN28" s="57"/>
      <c r="AO28" s="59"/>
      <c r="AP28" s="57"/>
      <c r="AQ28" s="59"/>
      <c r="AR28" s="56"/>
      <c r="AS28" s="60"/>
      <c r="AT28" s="56"/>
      <c r="AU28" s="59"/>
      <c r="AV28" s="66"/>
      <c r="AW28" s="67"/>
      <c r="AX28" s="68">
        <v>10</v>
      </c>
      <c r="AY28" s="57"/>
      <c r="AZ28" s="69">
        <f t="shared" si="0"/>
        <v>660</v>
      </c>
      <c r="BA28" s="20"/>
    </row>
    <row r="29" spans="1:53" s="70" customFormat="1" ht="18" customHeight="1">
      <c r="A29" s="71">
        <v>20</v>
      </c>
      <c r="B29" s="87" t="s">
        <v>108</v>
      </c>
      <c r="C29" s="56" t="s">
        <v>80</v>
      </c>
      <c r="D29" s="57" t="s">
        <v>81</v>
      </c>
      <c r="E29" s="57">
        <v>410</v>
      </c>
      <c r="F29" s="57">
        <v>392</v>
      </c>
      <c r="G29" s="56" t="s">
        <v>88</v>
      </c>
      <c r="H29" s="58" t="s">
        <v>109</v>
      </c>
      <c r="I29" s="59">
        <v>44985</v>
      </c>
      <c r="J29" s="56"/>
      <c r="K29" s="59"/>
      <c r="L29" s="75"/>
      <c r="M29" s="75"/>
      <c r="N29" s="75"/>
      <c r="O29" s="75"/>
      <c r="P29" s="75"/>
      <c r="Q29" s="76"/>
      <c r="R29" s="75"/>
      <c r="S29" s="75"/>
      <c r="T29" s="56" t="s">
        <v>110</v>
      </c>
      <c r="U29" s="60">
        <v>44970</v>
      </c>
      <c r="V29" s="61" t="s">
        <v>85</v>
      </c>
      <c r="W29" s="62" t="s">
        <v>86</v>
      </c>
      <c r="X29" s="63">
        <v>650</v>
      </c>
      <c r="Y29" s="60">
        <v>44970</v>
      </c>
      <c r="Z29" s="57"/>
      <c r="AA29" s="64"/>
      <c r="AB29" s="64"/>
      <c r="AC29" s="57"/>
      <c r="AD29" s="59"/>
      <c r="AE29" s="65"/>
      <c r="AF29" s="60"/>
      <c r="AG29" s="57"/>
      <c r="AH29" s="57"/>
      <c r="AI29" s="57"/>
      <c r="AJ29" s="57"/>
      <c r="AK29" s="57"/>
      <c r="AL29" s="57"/>
      <c r="AM29" s="59"/>
      <c r="AN29" s="57"/>
      <c r="AO29" s="59"/>
      <c r="AP29" s="57"/>
      <c r="AQ29" s="59"/>
      <c r="AR29" s="56"/>
      <c r="AS29" s="60"/>
      <c r="AT29" s="56"/>
      <c r="AU29" s="59"/>
      <c r="AV29" s="66"/>
      <c r="AW29" s="67"/>
      <c r="AX29" s="68">
        <v>10</v>
      </c>
      <c r="AY29" s="57"/>
      <c r="AZ29" s="69">
        <f t="shared" si="0"/>
        <v>660</v>
      </c>
      <c r="BA29" s="20"/>
    </row>
    <row r="30" spans="1:53" s="70" customFormat="1" ht="18" customHeight="1">
      <c r="A30" s="71">
        <v>21</v>
      </c>
      <c r="B30" s="87" t="s">
        <v>111</v>
      </c>
      <c r="C30" s="56" t="s">
        <v>80</v>
      </c>
      <c r="D30" s="57" t="s">
        <v>81</v>
      </c>
      <c r="E30" s="57">
        <v>410</v>
      </c>
      <c r="F30" s="57">
        <v>392</v>
      </c>
      <c r="G30" s="56" t="s">
        <v>88</v>
      </c>
      <c r="H30" s="58" t="s">
        <v>109</v>
      </c>
      <c r="I30" s="59">
        <v>44985</v>
      </c>
      <c r="J30" s="56"/>
      <c r="K30" s="59"/>
      <c r="L30" s="75"/>
      <c r="M30" s="75"/>
      <c r="N30" s="75"/>
      <c r="O30" s="75"/>
      <c r="P30" s="75"/>
      <c r="Q30" s="76"/>
      <c r="R30" s="75"/>
      <c r="S30" s="75"/>
      <c r="T30" s="56" t="s">
        <v>110</v>
      </c>
      <c r="U30" s="60">
        <v>44970</v>
      </c>
      <c r="V30" s="61" t="s">
        <v>85</v>
      </c>
      <c r="W30" s="62" t="s">
        <v>86</v>
      </c>
      <c r="X30" s="63">
        <v>650</v>
      </c>
      <c r="Y30" s="60">
        <v>44970</v>
      </c>
      <c r="Z30" s="57"/>
      <c r="AA30" s="64"/>
      <c r="AB30" s="64"/>
      <c r="AC30" s="57"/>
      <c r="AD30" s="59"/>
      <c r="AE30" s="65"/>
      <c r="AF30" s="60"/>
      <c r="AG30" s="57"/>
      <c r="AH30" s="57"/>
      <c r="AI30" s="57"/>
      <c r="AJ30" s="57"/>
      <c r="AK30" s="57"/>
      <c r="AL30" s="57"/>
      <c r="AM30" s="59"/>
      <c r="AN30" s="57"/>
      <c r="AO30" s="59"/>
      <c r="AP30" s="57"/>
      <c r="AQ30" s="59"/>
      <c r="AR30" s="56"/>
      <c r="AS30" s="60"/>
      <c r="AT30" s="56"/>
      <c r="AU30" s="59"/>
      <c r="AV30" s="66"/>
      <c r="AW30" s="67"/>
      <c r="AX30" s="68">
        <v>10</v>
      </c>
      <c r="AY30" s="57"/>
      <c r="AZ30" s="69">
        <f t="shared" si="0"/>
        <v>660</v>
      </c>
      <c r="BA30" s="20"/>
    </row>
    <row r="31" spans="1:53" s="70" customFormat="1" ht="18" customHeight="1">
      <c r="A31" s="71">
        <v>22</v>
      </c>
      <c r="B31" s="87" t="s">
        <v>112</v>
      </c>
      <c r="C31" s="56" t="s">
        <v>80</v>
      </c>
      <c r="D31" s="57" t="s">
        <v>81</v>
      </c>
      <c r="E31" s="57">
        <v>410</v>
      </c>
      <c r="F31" s="57">
        <v>392</v>
      </c>
      <c r="G31" s="56" t="s">
        <v>88</v>
      </c>
      <c r="H31" s="58" t="s">
        <v>109</v>
      </c>
      <c r="I31" s="59">
        <v>44985</v>
      </c>
      <c r="J31" s="56"/>
      <c r="K31" s="59"/>
      <c r="L31" s="75"/>
      <c r="M31" s="75"/>
      <c r="N31" s="75"/>
      <c r="O31" s="75"/>
      <c r="P31" s="75"/>
      <c r="Q31" s="76"/>
      <c r="R31" s="75"/>
      <c r="S31" s="75"/>
      <c r="T31" s="56" t="s">
        <v>110</v>
      </c>
      <c r="U31" s="60">
        <v>44970</v>
      </c>
      <c r="V31" s="61" t="s">
        <v>85</v>
      </c>
      <c r="W31" s="62" t="s">
        <v>86</v>
      </c>
      <c r="X31" s="63">
        <v>650</v>
      </c>
      <c r="Y31" s="60">
        <v>44970</v>
      </c>
      <c r="Z31" s="57"/>
      <c r="AA31" s="64"/>
      <c r="AB31" s="64"/>
      <c r="AC31" s="57"/>
      <c r="AD31" s="59"/>
      <c r="AE31" s="65"/>
      <c r="AF31" s="60"/>
      <c r="AG31" s="57"/>
      <c r="AH31" s="57"/>
      <c r="AI31" s="57"/>
      <c r="AJ31" s="57"/>
      <c r="AK31" s="57"/>
      <c r="AL31" s="57"/>
      <c r="AM31" s="59"/>
      <c r="AN31" s="57"/>
      <c r="AO31" s="59"/>
      <c r="AP31" s="57"/>
      <c r="AQ31" s="59"/>
      <c r="AR31" s="56"/>
      <c r="AS31" s="60"/>
      <c r="AT31" s="56"/>
      <c r="AU31" s="59"/>
      <c r="AV31" s="66"/>
      <c r="AW31" s="67"/>
      <c r="AX31" s="68">
        <v>10</v>
      </c>
      <c r="AY31" s="57"/>
      <c r="AZ31" s="69">
        <f t="shared" si="0"/>
        <v>660</v>
      </c>
      <c r="BA31" s="20"/>
    </row>
    <row r="32" spans="1:53" s="70" customFormat="1" ht="18" customHeight="1">
      <c r="A32" s="71">
        <v>23</v>
      </c>
      <c r="B32" s="87" t="s">
        <v>113</v>
      </c>
      <c r="C32" s="56" t="s">
        <v>80</v>
      </c>
      <c r="D32" s="57" t="s">
        <v>81</v>
      </c>
      <c r="E32" s="57">
        <v>410</v>
      </c>
      <c r="F32" s="57">
        <v>392</v>
      </c>
      <c r="G32" s="56" t="s">
        <v>88</v>
      </c>
      <c r="H32" s="58" t="s">
        <v>109</v>
      </c>
      <c r="I32" s="59">
        <v>44985</v>
      </c>
      <c r="J32" s="56"/>
      <c r="K32" s="59"/>
      <c r="L32" s="75"/>
      <c r="M32" s="75"/>
      <c r="N32" s="75"/>
      <c r="O32" s="75"/>
      <c r="P32" s="75"/>
      <c r="Q32" s="76"/>
      <c r="R32" s="75"/>
      <c r="S32" s="75"/>
      <c r="T32" s="56" t="s">
        <v>110</v>
      </c>
      <c r="U32" s="60">
        <v>44970</v>
      </c>
      <c r="V32" s="61" t="s">
        <v>85</v>
      </c>
      <c r="W32" s="62" t="s">
        <v>86</v>
      </c>
      <c r="X32" s="63">
        <v>650</v>
      </c>
      <c r="Y32" s="60">
        <v>44970</v>
      </c>
      <c r="Z32" s="57"/>
      <c r="AA32" s="64"/>
      <c r="AB32" s="64"/>
      <c r="AC32" s="57"/>
      <c r="AD32" s="59"/>
      <c r="AE32" s="65"/>
      <c r="AF32" s="60"/>
      <c r="AG32" s="57"/>
      <c r="AH32" s="57"/>
      <c r="AI32" s="57"/>
      <c r="AJ32" s="57"/>
      <c r="AK32" s="57"/>
      <c r="AL32" s="57"/>
      <c r="AM32" s="59"/>
      <c r="AN32" s="57"/>
      <c r="AO32" s="59"/>
      <c r="AP32" s="57"/>
      <c r="AQ32" s="59"/>
      <c r="AR32" s="56"/>
      <c r="AS32" s="60"/>
      <c r="AT32" s="56"/>
      <c r="AU32" s="59"/>
      <c r="AV32" s="66"/>
      <c r="AW32" s="67"/>
      <c r="AX32" s="68">
        <v>10</v>
      </c>
      <c r="AY32" s="57"/>
      <c r="AZ32" s="69">
        <f t="shared" si="0"/>
        <v>660</v>
      </c>
      <c r="BA32" s="20"/>
    </row>
    <row r="33" spans="1:53" s="70" customFormat="1" ht="18" customHeight="1">
      <c r="A33" s="71">
        <v>24</v>
      </c>
      <c r="B33" s="87" t="s">
        <v>114</v>
      </c>
      <c r="C33" s="56" t="s">
        <v>80</v>
      </c>
      <c r="D33" s="57" t="s">
        <v>81</v>
      </c>
      <c r="E33" s="57">
        <v>410</v>
      </c>
      <c r="F33" s="57">
        <v>392</v>
      </c>
      <c r="G33" s="56" t="s">
        <v>88</v>
      </c>
      <c r="H33" s="58" t="s">
        <v>109</v>
      </c>
      <c r="I33" s="59">
        <v>44985</v>
      </c>
      <c r="J33" s="56"/>
      <c r="K33" s="59"/>
      <c r="L33" s="75"/>
      <c r="M33" s="75"/>
      <c r="N33" s="75"/>
      <c r="O33" s="75"/>
      <c r="P33" s="75"/>
      <c r="Q33" s="76"/>
      <c r="R33" s="75"/>
      <c r="S33" s="75"/>
      <c r="T33" s="56" t="s">
        <v>110</v>
      </c>
      <c r="U33" s="60">
        <v>44970</v>
      </c>
      <c r="V33" s="61" t="s">
        <v>85</v>
      </c>
      <c r="W33" s="62" t="s">
        <v>86</v>
      </c>
      <c r="X33" s="63">
        <v>650</v>
      </c>
      <c r="Y33" s="60">
        <v>44970</v>
      </c>
      <c r="Z33" s="57"/>
      <c r="AA33" s="64"/>
      <c r="AB33" s="64"/>
      <c r="AC33" s="57"/>
      <c r="AD33" s="59"/>
      <c r="AE33" s="65"/>
      <c r="AF33" s="60"/>
      <c r="AG33" s="57"/>
      <c r="AH33" s="57"/>
      <c r="AI33" s="57"/>
      <c r="AJ33" s="57"/>
      <c r="AK33" s="57"/>
      <c r="AL33" s="57"/>
      <c r="AM33" s="59"/>
      <c r="AN33" s="57"/>
      <c r="AO33" s="59"/>
      <c r="AP33" s="57"/>
      <c r="AQ33" s="59"/>
      <c r="AR33" s="56"/>
      <c r="AS33" s="60"/>
      <c r="AT33" s="56"/>
      <c r="AU33" s="59"/>
      <c r="AV33" s="66"/>
      <c r="AW33" s="67"/>
      <c r="AX33" s="68">
        <v>10</v>
      </c>
      <c r="AY33" s="57"/>
      <c r="AZ33" s="69"/>
      <c r="BA33" s="20"/>
    </row>
    <row r="34" spans="1:53" s="70" customFormat="1" ht="18" customHeight="1">
      <c r="A34" s="71">
        <v>25</v>
      </c>
      <c r="B34" s="87" t="s">
        <v>115</v>
      </c>
      <c r="C34" s="56" t="s">
        <v>80</v>
      </c>
      <c r="D34" s="57" t="s">
        <v>81</v>
      </c>
      <c r="E34" s="57">
        <v>410</v>
      </c>
      <c r="F34" s="57">
        <v>392</v>
      </c>
      <c r="G34" s="56" t="s">
        <v>88</v>
      </c>
      <c r="H34" s="58" t="s">
        <v>109</v>
      </c>
      <c r="I34" s="59">
        <v>44985</v>
      </c>
      <c r="J34" s="56"/>
      <c r="K34" s="59"/>
      <c r="L34" s="75"/>
      <c r="M34" s="75"/>
      <c r="N34" s="75"/>
      <c r="O34" s="75"/>
      <c r="P34" s="75"/>
      <c r="Q34" s="76"/>
      <c r="R34" s="75"/>
      <c r="S34" s="75"/>
      <c r="T34" s="56" t="s">
        <v>110</v>
      </c>
      <c r="U34" s="60">
        <v>44970</v>
      </c>
      <c r="V34" s="61" t="s">
        <v>85</v>
      </c>
      <c r="W34" s="62" t="s">
        <v>86</v>
      </c>
      <c r="X34" s="63">
        <v>650</v>
      </c>
      <c r="Y34" s="60">
        <v>44970</v>
      </c>
      <c r="Z34" s="57"/>
      <c r="AA34" s="64"/>
      <c r="AB34" s="64"/>
      <c r="AC34" s="57"/>
      <c r="AD34" s="59"/>
      <c r="AE34" s="65"/>
      <c r="AF34" s="60"/>
      <c r="AG34" s="57"/>
      <c r="AH34" s="57"/>
      <c r="AI34" s="57"/>
      <c r="AJ34" s="57"/>
      <c r="AK34" s="57"/>
      <c r="AL34" s="57"/>
      <c r="AM34" s="59"/>
      <c r="AN34" s="57"/>
      <c r="AO34" s="59"/>
      <c r="AP34" s="57"/>
      <c r="AQ34" s="59"/>
      <c r="AR34" s="56"/>
      <c r="AS34" s="60"/>
      <c r="AT34" s="56"/>
      <c r="AU34" s="59"/>
      <c r="AV34" s="66"/>
      <c r="AW34" s="67"/>
      <c r="AX34" s="68">
        <v>10</v>
      </c>
      <c r="AY34" s="57"/>
      <c r="AZ34" s="69"/>
      <c r="BA34" s="20"/>
    </row>
    <row r="35" spans="1:53" s="70" customFormat="1" ht="18" customHeight="1">
      <c r="A35" s="71">
        <v>26</v>
      </c>
      <c r="B35" s="87" t="s">
        <v>116</v>
      </c>
      <c r="C35" s="56" t="s">
        <v>80</v>
      </c>
      <c r="D35" s="57" t="s">
        <v>81</v>
      </c>
      <c r="E35" s="57">
        <v>410</v>
      </c>
      <c r="F35" s="57">
        <v>392</v>
      </c>
      <c r="G35" s="56" t="s">
        <v>88</v>
      </c>
      <c r="H35" s="58" t="s">
        <v>109</v>
      </c>
      <c r="I35" s="59">
        <v>44985</v>
      </c>
      <c r="J35" s="56"/>
      <c r="K35" s="59"/>
      <c r="L35" s="75"/>
      <c r="M35" s="75"/>
      <c r="N35" s="75"/>
      <c r="O35" s="75"/>
      <c r="P35" s="75"/>
      <c r="Q35" s="76"/>
      <c r="R35" s="75"/>
      <c r="S35" s="75"/>
      <c r="T35" s="56" t="s">
        <v>110</v>
      </c>
      <c r="U35" s="60">
        <v>44970</v>
      </c>
      <c r="V35" s="61" t="s">
        <v>85</v>
      </c>
      <c r="W35" s="62" t="s">
        <v>86</v>
      </c>
      <c r="X35" s="63">
        <v>650</v>
      </c>
      <c r="Y35" s="60">
        <v>44970</v>
      </c>
      <c r="Z35" s="57"/>
      <c r="AA35" s="64"/>
      <c r="AB35" s="64"/>
      <c r="AC35" s="57"/>
      <c r="AD35" s="59"/>
      <c r="AE35" s="65"/>
      <c r="AF35" s="60"/>
      <c r="AG35" s="57"/>
      <c r="AH35" s="57"/>
      <c r="AI35" s="57"/>
      <c r="AJ35" s="57"/>
      <c r="AK35" s="57"/>
      <c r="AL35" s="57"/>
      <c r="AM35" s="59"/>
      <c r="AN35" s="57"/>
      <c r="AO35" s="59"/>
      <c r="AP35" s="57"/>
      <c r="AQ35" s="59"/>
      <c r="AR35" s="56"/>
      <c r="AS35" s="60"/>
      <c r="AT35" s="56"/>
      <c r="AU35" s="59"/>
      <c r="AV35" s="66"/>
      <c r="AW35" s="67"/>
      <c r="AX35" s="68">
        <v>10</v>
      </c>
      <c r="AY35" s="57"/>
      <c r="AZ35" s="69"/>
      <c r="BA35" s="20"/>
    </row>
    <row r="36" spans="1:53" s="70" customFormat="1" ht="18" customHeight="1">
      <c r="A36" s="71">
        <v>27</v>
      </c>
      <c r="B36" s="87" t="s">
        <v>117</v>
      </c>
      <c r="C36" s="56" t="s">
        <v>80</v>
      </c>
      <c r="D36" s="57" t="s">
        <v>81</v>
      </c>
      <c r="E36" s="57">
        <v>410</v>
      </c>
      <c r="F36" s="57">
        <v>392</v>
      </c>
      <c r="G36" s="56" t="s">
        <v>88</v>
      </c>
      <c r="H36" s="58" t="s">
        <v>109</v>
      </c>
      <c r="I36" s="59">
        <v>44985</v>
      </c>
      <c r="J36" s="56"/>
      <c r="K36" s="59"/>
      <c r="L36" s="75"/>
      <c r="M36" s="75"/>
      <c r="N36" s="75"/>
      <c r="O36" s="75"/>
      <c r="P36" s="75"/>
      <c r="Q36" s="76"/>
      <c r="R36" s="75"/>
      <c r="S36" s="75"/>
      <c r="T36" s="56" t="s">
        <v>110</v>
      </c>
      <c r="U36" s="60">
        <v>44970</v>
      </c>
      <c r="V36" s="61" t="s">
        <v>85</v>
      </c>
      <c r="W36" s="62" t="s">
        <v>86</v>
      </c>
      <c r="X36" s="63">
        <v>650</v>
      </c>
      <c r="Y36" s="60">
        <v>44970</v>
      </c>
      <c r="Z36" s="57"/>
      <c r="AA36" s="64"/>
      <c r="AB36" s="64"/>
      <c r="AC36" s="57"/>
      <c r="AD36" s="59"/>
      <c r="AE36" s="65"/>
      <c r="AF36" s="60"/>
      <c r="AG36" s="57"/>
      <c r="AH36" s="57"/>
      <c r="AI36" s="57"/>
      <c r="AJ36" s="57"/>
      <c r="AK36" s="57"/>
      <c r="AL36" s="57"/>
      <c r="AM36" s="59"/>
      <c r="AN36" s="57"/>
      <c r="AO36" s="59"/>
      <c r="AP36" s="57"/>
      <c r="AQ36" s="59"/>
      <c r="AR36" s="56"/>
      <c r="AS36" s="60"/>
      <c r="AT36" s="56"/>
      <c r="AU36" s="59"/>
      <c r="AV36" s="66"/>
      <c r="AW36" s="67"/>
      <c r="AX36" s="68">
        <v>10</v>
      </c>
      <c r="AY36" s="57"/>
      <c r="AZ36" s="69"/>
      <c r="BA36" s="20"/>
    </row>
    <row r="37" spans="1:53" s="70" customFormat="1" ht="18" customHeight="1">
      <c r="A37" s="71">
        <v>28</v>
      </c>
      <c r="B37" s="87" t="s">
        <v>118</v>
      </c>
      <c r="C37" s="56" t="s">
        <v>80</v>
      </c>
      <c r="D37" s="57" t="s">
        <v>81</v>
      </c>
      <c r="E37" s="57">
        <v>410</v>
      </c>
      <c r="F37" s="57">
        <v>392</v>
      </c>
      <c r="G37" s="56" t="s">
        <v>88</v>
      </c>
      <c r="H37" s="58" t="s">
        <v>109</v>
      </c>
      <c r="I37" s="59">
        <v>44985</v>
      </c>
      <c r="J37" s="56"/>
      <c r="K37" s="59"/>
      <c r="L37" s="75"/>
      <c r="M37" s="75"/>
      <c r="N37" s="75"/>
      <c r="O37" s="75"/>
      <c r="P37" s="75"/>
      <c r="Q37" s="76"/>
      <c r="R37" s="75"/>
      <c r="S37" s="75"/>
      <c r="T37" s="56" t="s">
        <v>110</v>
      </c>
      <c r="U37" s="60">
        <v>44970</v>
      </c>
      <c r="V37" s="61" t="s">
        <v>85</v>
      </c>
      <c r="W37" s="62" t="s">
        <v>86</v>
      </c>
      <c r="X37" s="63">
        <v>650</v>
      </c>
      <c r="Y37" s="60">
        <v>44970</v>
      </c>
      <c r="Z37" s="57"/>
      <c r="AA37" s="64"/>
      <c r="AB37" s="64"/>
      <c r="AC37" s="57"/>
      <c r="AD37" s="59"/>
      <c r="AE37" s="65"/>
      <c r="AF37" s="60"/>
      <c r="AG37" s="57"/>
      <c r="AH37" s="57"/>
      <c r="AI37" s="57"/>
      <c r="AJ37" s="57"/>
      <c r="AK37" s="57"/>
      <c r="AL37" s="57"/>
      <c r="AM37" s="59"/>
      <c r="AN37" s="57"/>
      <c r="AO37" s="59"/>
      <c r="AP37" s="57"/>
      <c r="AQ37" s="59"/>
      <c r="AR37" s="56"/>
      <c r="AS37" s="60"/>
      <c r="AT37" s="56"/>
      <c r="AU37" s="59"/>
      <c r="AV37" s="66"/>
      <c r="AW37" s="67"/>
      <c r="AX37" s="68">
        <v>10</v>
      </c>
      <c r="AY37" s="57"/>
      <c r="AZ37" s="69"/>
      <c r="BA37" s="20"/>
    </row>
    <row r="38" spans="1:53" s="70" customFormat="1" ht="18" customHeight="1">
      <c r="A38" s="71">
        <v>29</v>
      </c>
      <c r="B38" s="87" t="s">
        <v>119</v>
      </c>
      <c r="C38" s="56" t="s">
        <v>80</v>
      </c>
      <c r="D38" s="57" t="s">
        <v>81</v>
      </c>
      <c r="E38" s="57">
        <v>410</v>
      </c>
      <c r="F38" s="57">
        <v>392</v>
      </c>
      <c r="G38" s="56" t="s">
        <v>88</v>
      </c>
      <c r="H38" s="58" t="s">
        <v>109</v>
      </c>
      <c r="I38" s="59">
        <v>44985</v>
      </c>
      <c r="J38" s="56"/>
      <c r="K38" s="59"/>
      <c r="L38" s="75"/>
      <c r="M38" s="75"/>
      <c r="N38" s="75"/>
      <c r="O38" s="75"/>
      <c r="P38" s="75"/>
      <c r="Q38" s="76"/>
      <c r="R38" s="75"/>
      <c r="S38" s="75"/>
      <c r="T38" s="56" t="s">
        <v>110</v>
      </c>
      <c r="U38" s="60">
        <v>44970</v>
      </c>
      <c r="V38" s="61" t="s">
        <v>85</v>
      </c>
      <c r="W38" s="62" t="s">
        <v>86</v>
      </c>
      <c r="X38" s="63">
        <v>650</v>
      </c>
      <c r="Y38" s="60">
        <v>44970</v>
      </c>
      <c r="Z38" s="57"/>
      <c r="AA38" s="64"/>
      <c r="AB38" s="64"/>
      <c r="AC38" s="57"/>
      <c r="AD38" s="59"/>
      <c r="AE38" s="65"/>
      <c r="AF38" s="60"/>
      <c r="AG38" s="57"/>
      <c r="AH38" s="57"/>
      <c r="AI38" s="57"/>
      <c r="AJ38" s="57"/>
      <c r="AK38" s="57"/>
      <c r="AL38" s="57"/>
      <c r="AM38" s="59"/>
      <c r="AN38" s="57"/>
      <c r="AO38" s="59"/>
      <c r="AP38" s="57"/>
      <c r="AQ38" s="59"/>
      <c r="AR38" s="56"/>
      <c r="AS38" s="60"/>
      <c r="AT38" s="56"/>
      <c r="AU38" s="59"/>
      <c r="AV38" s="66"/>
      <c r="AW38" s="67"/>
      <c r="AX38" s="68">
        <v>10</v>
      </c>
      <c r="AY38" s="57"/>
      <c r="AZ38" s="69"/>
      <c r="BA38" s="20"/>
    </row>
    <row r="39" spans="1:53" s="70" customFormat="1" ht="18" customHeight="1">
      <c r="A39" s="71">
        <v>30</v>
      </c>
      <c r="B39" s="87" t="s">
        <v>120</v>
      </c>
      <c r="C39" s="56" t="s">
        <v>80</v>
      </c>
      <c r="D39" s="57" t="s">
        <v>81</v>
      </c>
      <c r="E39" s="57">
        <v>410</v>
      </c>
      <c r="F39" s="57">
        <v>392</v>
      </c>
      <c r="G39" s="56" t="s">
        <v>88</v>
      </c>
      <c r="H39" s="58" t="s">
        <v>109</v>
      </c>
      <c r="I39" s="59">
        <v>44985</v>
      </c>
      <c r="J39" s="56"/>
      <c r="K39" s="59"/>
      <c r="L39" s="75"/>
      <c r="M39" s="75"/>
      <c r="N39" s="75"/>
      <c r="O39" s="75"/>
      <c r="P39" s="75"/>
      <c r="Q39" s="76"/>
      <c r="R39" s="75"/>
      <c r="S39" s="75"/>
      <c r="T39" s="56" t="s">
        <v>110</v>
      </c>
      <c r="U39" s="60">
        <v>44970</v>
      </c>
      <c r="V39" s="61" t="s">
        <v>85</v>
      </c>
      <c r="W39" s="62" t="s">
        <v>86</v>
      </c>
      <c r="X39" s="63">
        <v>650</v>
      </c>
      <c r="Y39" s="60">
        <v>44970</v>
      </c>
      <c r="Z39" s="57"/>
      <c r="AA39" s="64"/>
      <c r="AB39" s="64"/>
      <c r="AC39" s="57"/>
      <c r="AD39" s="59"/>
      <c r="AE39" s="65"/>
      <c r="AF39" s="60"/>
      <c r="AG39" s="57"/>
      <c r="AH39" s="57"/>
      <c r="AI39" s="57"/>
      <c r="AJ39" s="57"/>
      <c r="AK39" s="57"/>
      <c r="AL39" s="57"/>
      <c r="AM39" s="59"/>
      <c r="AN39" s="57"/>
      <c r="AO39" s="59"/>
      <c r="AP39" s="57"/>
      <c r="AQ39" s="59"/>
      <c r="AR39" s="56"/>
      <c r="AS39" s="60"/>
      <c r="AT39" s="56"/>
      <c r="AU39" s="59"/>
      <c r="AV39" s="66"/>
      <c r="AW39" s="67"/>
      <c r="AX39" s="68">
        <v>10</v>
      </c>
      <c r="AY39" s="57"/>
      <c r="AZ39" s="69"/>
      <c r="BA39" s="20"/>
    </row>
    <row r="40" spans="1:53" s="70" customFormat="1" ht="18" customHeight="1">
      <c r="A40" s="71">
        <v>31</v>
      </c>
      <c r="B40" s="87" t="s">
        <v>121</v>
      </c>
      <c r="C40" s="56" t="s">
        <v>80</v>
      </c>
      <c r="D40" s="57" t="s">
        <v>81</v>
      </c>
      <c r="E40" s="57">
        <v>410</v>
      </c>
      <c r="F40" s="57">
        <v>392</v>
      </c>
      <c r="G40" s="56" t="s">
        <v>88</v>
      </c>
      <c r="H40" s="58" t="s">
        <v>109</v>
      </c>
      <c r="I40" s="59">
        <v>44985</v>
      </c>
      <c r="J40" s="56"/>
      <c r="K40" s="59"/>
      <c r="L40" s="75"/>
      <c r="M40" s="75"/>
      <c r="N40" s="75"/>
      <c r="O40" s="75"/>
      <c r="P40" s="75"/>
      <c r="Q40" s="76"/>
      <c r="R40" s="75"/>
      <c r="S40" s="75"/>
      <c r="T40" s="56" t="s">
        <v>110</v>
      </c>
      <c r="U40" s="60">
        <v>44970</v>
      </c>
      <c r="V40" s="61" t="s">
        <v>85</v>
      </c>
      <c r="W40" s="62" t="s">
        <v>86</v>
      </c>
      <c r="X40" s="63">
        <v>650</v>
      </c>
      <c r="Y40" s="60">
        <v>44970</v>
      </c>
      <c r="Z40" s="57"/>
      <c r="AA40" s="64"/>
      <c r="AB40" s="64"/>
      <c r="AC40" s="57"/>
      <c r="AD40" s="59"/>
      <c r="AE40" s="65"/>
      <c r="AF40" s="60"/>
      <c r="AG40" s="57"/>
      <c r="AH40" s="57"/>
      <c r="AI40" s="57"/>
      <c r="AJ40" s="57"/>
      <c r="AK40" s="57"/>
      <c r="AL40" s="57"/>
      <c r="AM40" s="59"/>
      <c r="AN40" s="57"/>
      <c r="AO40" s="59"/>
      <c r="AP40" s="57"/>
      <c r="AQ40" s="59"/>
      <c r="AR40" s="56"/>
      <c r="AS40" s="60"/>
      <c r="AT40" s="56"/>
      <c r="AU40" s="59"/>
      <c r="AV40" s="66"/>
      <c r="AW40" s="67"/>
      <c r="AX40" s="68">
        <v>10</v>
      </c>
      <c r="AY40" s="57"/>
      <c r="AZ40" s="69"/>
      <c r="BA40" s="20"/>
    </row>
    <row r="41" spans="1:53" s="70" customFormat="1" ht="18" customHeight="1">
      <c r="A41" s="71">
        <v>32</v>
      </c>
      <c r="B41" s="87" t="s">
        <v>122</v>
      </c>
      <c r="C41" s="56" t="s">
        <v>80</v>
      </c>
      <c r="D41" s="57" t="s">
        <v>81</v>
      </c>
      <c r="E41" s="57">
        <v>410</v>
      </c>
      <c r="F41" s="57">
        <v>392</v>
      </c>
      <c r="G41" s="56" t="s">
        <v>88</v>
      </c>
      <c r="H41" s="58" t="s">
        <v>109</v>
      </c>
      <c r="I41" s="59">
        <v>44985</v>
      </c>
      <c r="J41" s="56"/>
      <c r="K41" s="59"/>
      <c r="L41" s="75"/>
      <c r="M41" s="75"/>
      <c r="N41" s="75"/>
      <c r="O41" s="75"/>
      <c r="P41" s="75"/>
      <c r="Q41" s="76"/>
      <c r="R41" s="75"/>
      <c r="S41" s="75"/>
      <c r="T41" s="56" t="s">
        <v>110</v>
      </c>
      <c r="U41" s="60">
        <v>44970</v>
      </c>
      <c r="V41" s="61" t="s">
        <v>85</v>
      </c>
      <c r="W41" s="62" t="s">
        <v>86</v>
      </c>
      <c r="X41" s="63">
        <v>650</v>
      </c>
      <c r="Y41" s="60">
        <v>44970</v>
      </c>
      <c r="Z41" s="57"/>
      <c r="AA41" s="64"/>
      <c r="AB41" s="64"/>
      <c r="AC41" s="57"/>
      <c r="AD41" s="59"/>
      <c r="AE41" s="65"/>
      <c r="AF41" s="60"/>
      <c r="AG41" s="57"/>
      <c r="AH41" s="57"/>
      <c r="AI41" s="57"/>
      <c r="AJ41" s="57"/>
      <c r="AK41" s="57"/>
      <c r="AL41" s="57"/>
      <c r="AM41" s="59"/>
      <c r="AN41" s="57"/>
      <c r="AO41" s="59"/>
      <c r="AP41" s="57"/>
      <c r="AQ41" s="59"/>
      <c r="AR41" s="56"/>
      <c r="AS41" s="60"/>
      <c r="AT41" s="56"/>
      <c r="AU41" s="59"/>
      <c r="AV41" s="66"/>
      <c r="AW41" s="67"/>
      <c r="AX41" s="68">
        <v>10</v>
      </c>
      <c r="AY41" s="57"/>
      <c r="AZ41" s="69"/>
      <c r="BA41" s="20"/>
    </row>
    <row r="42" spans="1:53" s="70" customFormat="1" ht="18" customHeight="1">
      <c r="A42" s="71">
        <v>33</v>
      </c>
      <c r="B42" s="87" t="s">
        <v>123</v>
      </c>
      <c r="C42" s="56" t="s">
        <v>80</v>
      </c>
      <c r="D42" s="57" t="s">
        <v>81</v>
      </c>
      <c r="E42" s="57">
        <v>410</v>
      </c>
      <c r="F42" s="57">
        <v>392</v>
      </c>
      <c r="G42" s="56" t="s">
        <v>88</v>
      </c>
      <c r="H42" s="58" t="s">
        <v>109</v>
      </c>
      <c r="I42" s="59">
        <v>44985</v>
      </c>
      <c r="J42" s="56"/>
      <c r="K42" s="59"/>
      <c r="L42" s="75"/>
      <c r="M42" s="75"/>
      <c r="N42" s="75"/>
      <c r="O42" s="75"/>
      <c r="P42" s="75"/>
      <c r="Q42" s="76"/>
      <c r="R42" s="75"/>
      <c r="S42" s="75"/>
      <c r="T42" s="56" t="s">
        <v>110</v>
      </c>
      <c r="U42" s="60">
        <v>44970</v>
      </c>
      <c r="V42" s="61" t="s">
        <v>85</v>
      </c>
      <c r="W42" s="62" t="s">
        <v>86</v>
      </c>
      <c r="X42" s="63">
        <v>650</v>
      </c>
      <c r="Y42" s="60">
        <v>44970</v>
      </c>
      <c r="Z42" s="57"/>
      <c r="AA42" s="64"/>
      <c r="AB42" s="64"/>
      <c r="AC42" s="57"/>
      <c r="AD42" s="59"/>
      <c r="AE42" s="65"/>
      <c r="AF42" s="60"/>
      <c r="AG42" s="57"/>
      <c r="AH42" s="57"/>
      <c r="AI42" s="57"/>
      <c r="AJ42" s="57"/>
      <c r="AK42" s="57"/>
      <c r="AL42" s="57"/>
      <c r="AM42" s="59"/>
      <c r="AN42" s="57"/>
      <c r="AO42" s="59"/>
      <c r="AP42" s="57"/>
      <c r="AQ42" s="59"/>
      <c r="AR42" s="56"/>
      <c r="AS42" s="60"/>
      <c r="AT42" s="56"/>
      <c r="AU42" s="59"/>
      <c r="AV42" s="66"/>
      <c r="AW42" s="67"/>
      <c r="AX42" s="68">
        <v>10</v>
      </c>
      <c r="AY42" s="57"/>
      <c r="AZ42" s="69"/>
      <c r="BA42" s="20"/>
    </row>
    <row r="43" spans="1:53" s="70" customFormat="1" ht="18" customHeight="1">
      <c r="A43" s="71">
        <v>34</v>
      </c>
      <c r="B43" s="87" t="s">
        <v>124</v>
      </c>
      <c r="C43" s="56" t="s">
        <v>80</v>
      </c>
      <c r="D43" s="57" t="s">
        <v>81</v>
      </c>
      <c r="E43" s="57">
        <v>410</v>
      </c>
      <c r="F43" s="57">
        <v>392</v>
      </c>
      <c r="G43" s="56" t="s">
        <v>88</v>
      </c>
      <c r="H43" s="58" t="s">
        <v>109</v>
      </c>
      <c r="I43" s="59">
        <v>44985</v>
      </c>
      <c r="J43" s="56"/>
      <c r="K43" s="59"/>
      <c r="L43" s="75"/>
      <c r="M43" s="75"/>
      <c r="N43" s="75"/>
      <c r="O43" s="75"/>
      <c r="P43" s="75"/>
      <c r="Q43" s="76"/>
      <c r="R43" s="75"/>
      <c r="S43" s="75"/>
      <c r="T43" s="56" t="s">
        <v>110</v>
      </c>
      <c r="U43" s="60">
        <v>44970</v>
      </c>
      <c r="V43" s="61" t="s">
        <v>85</v>
      </c>
      <c r="W43" s="62" t="s">
        <v>86</v>
      </c>
      <c r="X43" s="63">
        <v>650</v>
      </c>
      <c r="Y43" s="60">
        <v>44970</v>
      </c>
      <c r="Z43" s="57"/>
      <c r="AA43" s="64"/>
      <c r="AB43" s="64"/>
      <c r="AC43" s="57"/>
      <c r="AD43" s="59"/>
      <c r="AE43" s="65"/>
      <c r="AF43" s="60"/>
      <c r="AG43" s="57"/>
      <c r="AH43" s="57"/>
      <c r="AI43" s="57"/>
      <c r="AJ43" s="57"/>
      <c r="AK43" s="57"/>
      <c r="AL43" s="57"/>
      <c r="AM43" s="59"/>
      <c r="AN43" s="57"/>
      <c r="AO43" s="59"/>
      <c r="AP43" s="57"/>
      <c r="AQ43" s="59"/>
      <c r="AR43" s="56"/>
      <c r="AS43" s="60"/>
      <c r="AT43" s="56"/>
      <c r="AU43" s="59"/>
      <c r="AV43" s="66"/>
      <c r="AW43" s="67"/>
      <c r="AX43" s="68">
        <v>10</v>
      </c>
      <c r="AY43" s="57"/>
      <c r="AZ43" s="69"/>
      <c r="BA43" s="20"/>
    </row>
    <row r="44" spans="1:53" s="70" customFormat="1" ht="18" customHeight="1">
      <c r="A44" s="71">
        <v>35</v>
      </c>
      <c r="B44" s="87" t="s">
        <v>79</v>
      </c>
      <c r="C44" s="56" t="s">
        <v>80</v>
      </c>
      <c r="D44" s="57" t="s">
        <v>81</v>
      </c>
      <c r="E44" s="57">
        <v>410</v>
      </c>
      <c r="F44" s="57">
        <v>392</v>
      </c>
      <c r="G44" s="56" t="s">
        <v>88</v>
      </c>
      <c r="H44" s="58" t="s">
        <v>125</v>
      </c>
      <c r="I44" s="59">
        <v>44985</v>
      </c>
      <c r="J44" s="56"/>
      <c r="K44" s="59"/>
      <c r="L44" s="75"/>
      <c r="M44" s="75"/>
      <c r="N44" s="75"/>
      <c r="O44" s="75"/>
      <c r="P44" s="75"/>
      <c r="Q44" s="76"/>
      <c r="R44" s="75"/>
      <c r="S44" s="75"/>
      <c r="T44" s="56" t="s">
        <v>126</v>
      </c>
      <c r="U44" s="60">
        <v>44980</v>
      </c>
      <c r="V44" s="61" t="s">
        <v>86</v>
      </c>
      <c r="W44" s="62" t="s">
        <v>85</v>
      </c>
      <c r="X44" s="63">
        <v>650</v>
      </c>
      <c r="Y44" s="60">
        <v>44970</v>
      </c>
      <c r="Z44" s="57"/>
      <c r="AA44" s="64"/>
      <c r="AB44" s="64"/>
      <c r="AC44" s="57"/>
      <c r="AD44" s="59"/>
      <c r="AE44" s="65"/>
      <c r="AF44" s="60"/>
      <c r="AG44" s="57"/>
      <c r="AH44" s="57"/>
      <c r="AI44" s="57"/>
      <c r="AJ44" s="57"/>
      <c r="AK44" s="57"/>
      <c r="AL44" s="57"/>
      <c r="AM44" s="59"/>
      <c r="AN44" s="57"/>
      <c r="AO44" s="59"/>
      <c r="AP44" s="57"/>
      <c r="AQ44" s="59"/>
      <c r="AR44" s="56"/>
      <c r="AS44" s="60"/>
      <c r="AT44" s="56"/>
      <c r="AU44" s="59"/>
      <c r="AV44" s="66"/>
      <c r="AW44" s="67"/>
      <c r="AX44" s="68">
        <v>10</v>
      </c>
      <c r="AY44" s="57"/>
      <c r="AZ44" s="69"/>
      <c r="BA44" s="20"/>
    </row>
    <row r="45" spans="1:53" s="70" customFormat="1" ht="18" customHeight="1">
      <c r="A45" s="71">
        <v>36</v>
      </c>
      <c r="B45" s="87" t="s">
        <v>95</v>
      </c>
      <c r="C45" s="56" t="s">
        <v>80</v>
      </c>
      <c r="D45" s="57" t="s">
        <v>81</v>
      </c>
      <c r="E45" s="57">
        <v>410</v>
      </c>
      <c r="F45" s="57">
        <v>392</v>
      </c>
      <c r="G45" s="56" t="s">
        <v>88</v>
      </c>
      <c r="H45" s="58" t="s">
        <v>125</v>
      </c>
      <c r="I45" s="59">
        <v>44985</v>
      </c>
      <c r="J45" s="56"/>
      <c r="K45" s="59"/>
      <c r="L45" s="75"/>
      <c r="M45" s="75"/>
      <c r="N45" s="75"/>
      <c r="O45" s="75"/>
      <c r="P45" s="75"/>
      <c r="Q45" s="76"/>
      <c r="R45" s="75"/>
      <c r="S45" s="75"/>
      <c r="T45" s="56" t="s">
        <v>126</v>
      </c>
      <c r="U45" s="60">
        <v>44980</v>
      </c>
      <c r="V45" s="61" t="s">
        <v>86</v>
      </c>
      <c r="W45" s="62" t="s">
        <v>85</v>
      </c>
      <c r="X45" s="63">
        <v>650</v>
      </c>
      <c r="Y45" s="60">
        <v>44970</v>
      </c>
      <c r="Z45" s="57"/>
      <c r="AA45" s="64"/>
      <c r="AB45" s="64"/>
      <c r="AC45" s="57"/>
      <c r="AD45" s="59"/>
      <c r="AE45" s="65"/>
      <c r="AF45" s="60"/>
      <c r="AG45" s="57"/>
      <c r="AH45" s="57"/>
      <c r="AI45" s="57"/>
      <c r="AJ45" s="57"/>
      <c r="AK45" s="57"/>
      <c r="AL45" s="57"/>
      <c r="AM45" s="59"/>
      <c r="AN45" s="57"/>
      <c r="AO45" s="59"/>
      <c r="AP45" s="57"/>
      <c r="AQ45" s="59"/>
      <c r="AR45" s="56"/>
      <c r="AS45" s="60"/>
      <c r="AT45" s="56"/>
      <c r="AU45" s="59"/>
      <c r="AV45" s="66"/>
      <c r="AW45" s="67"/>
      <c r="AX45" s="68">
        <v>10</v>
      </c>
      <c r="AY45" s="57"/>
      <c r="AZ45" s="69"/>
      <c r="BA45" s="20"/>
    </row>
    <row r="46" spans="1:53" s="70" customFormat="1" ht="18" customHeight="1">
      <c r="A46" s="71">
        <v>37</v>
      </c>
      <c r="B46" s="87" t="s">
        <v>91</v>
      </c>
      <c r="C46" s="56" t="s">
        <v>80</v>
      </c>
      <c r="D46" s="57" t="s">
        <v>81</v>
      </c>
      <c r="E46" s="57">
        <v>410</v>
      </c>
      <c r="F46" s="57">
        <v>392</v>
      </c>
      <c r="G46" s="56" t="s">
        <v>88</v>
      </c>
      <c r="H46" s="58" t="s">
        <v>125</v>
      </c>
      <c r="I46" s="59">
        <v>44985</v>
      </c>
      <c r="J46" s="56"/>
      <c r="K46" s="59"/>
      <c r="L46" s="75"/>
      <c r="M46" s="75"/>
      <c r="N46" s="75"/>
      <c r="O46" s="75"/>
      <c r="P46" s="75"/>
      <c r="Q46" s="76"/>
      <c r="R46" s="75"/>
      <c r="S46" s="75"/>
      <c r="T46" s="56" t="s">
        <v>126</v>
      </c>
      <c r="U46" s="60">
        <v>44980</v>
      </c>
      <c r="V46" s="61" t="s">
        <v>86</v>
      </c>
      <c r="W46" s="62" t="s">
        <v>85</v>
      </c>
      <c r="X46" s="63">
        <v>650</v>
      </c>
      <c r="Y46" s="60">
        <v>44970</v>
      </c>
      <c r="Z46" s="57"/>
      <c r="AA46" s="64"/>
      <c r="AB46" s="64"/>
      <c r="AC46" s="57"/>
      <c r="AD46" s="59"/>
      <c r="AE46" s="65"/>
      <c r="AF46" s="60"/>
      <c r="AG46" s="57"/>
      <c r="AH46" s="57"/>
      <c r="AI46" s="57"/>
      <c r="AJ46" s="57"/>
      <c r="AK46" s="57"/>
      <c r="AL46" s="57"/>
      <c r="AM46" s="59"/>
      <c r="AN46" s="57"/>
      <c r="AO46" s="59"/>
      <c r="AP46" s="57"/>
      <c r="AQ46" s="59"/>
      <c r="AR46" s="56"/>
      <c r="AS46" s="60"/>
      <c r="AT46" s="56"/>
      <c r="AU46" s="59"/>
      <c r="AV46" s="66"/>
      <c r="AW46" s="67"/>
      <c r="AX46" s="68">
        <v>10</v>
      </c>
      <c r="AY46" s="57"/>
      <c r="AZ46" s="69"/>
      <c r="BA46" s="20"/>
    </row>
    <row r="47" spans="1:53" s="70" customFormat="1" ht="18" customHeight="1">
      <c r="A47" s="71">
        <v>38</v>
      </c>
      <c r="B47" s="87"/>
      <c r="C47" s="56"/>
      <c r="D47" s="57"/>
      <c r="E47" s="57"/>
      <c r="F47" s="57"/>
      <c r="G47" s="56"/>
      <c r="H47" s="58"/>
      <c r="I47" s="59"/>
      <c r="J47" s="56"/>
      <c r="K47" s="59"/>
      <c r="L47" s="75"/>
      <c r="M47" s="75"/>
      <c r="N47" s="75"/>
      <c r="O47" s="75"/>
      <c r="P47" s="75"/>
      <c r="Q47" s="76"/>
      <c r="R47" s="75"/>
      <c r="S47" s="75"/>
      <c r="T47" s="56"/>
      <c r="U47" s="60"/>
      <c r="V47" s="61"/>
      <c r="W47" s="62"/>
      <c r="X47" s="63"/>
      <c r="Y47" s="60"/>
      <c r="Z47" s="57"/>
      <c r="AA47" s="64"/>
      <c r="AB47" s="64"/>
      <c r="AC47" s="57"/>
      <c r="AD47" s="59"/>
      <c r="AE47" s="65"/>
      <c r="AF47" s="60"/>
      <c r="AG47" s="57"/>
      <c r="AH47" s="57"/>
      <c r="AI47" s="57"/>
      <c r="AJ47" s="57"/>
      <c r="AK47" s="57"/>
      <c r="AL47" s="57"/>
      <c r="AM47" s="59"/>
      <c r="AN47" s="57"/>
      <c r="AO47" s="59"/>
      <c r="AP47" s="57"/>
      <c r="AQ47" s="59"/>
      <c r="AR47" s="56"/>
      <c r="AS47" s="60"/>
      <c r="AT47" s="56"/>
      <c r="AU47" s="59"/>
      <c r="AV47" s="66"/>
      <c r="AW47" s="67"/>
      <c r="AX47" s="68"/>
      <c r="AY47" s="57"/>
      <c r="AZ47" s="69"/>
      <c r="BA47" s="20"/>
    </row>
    <row r="48" spans="1:53" s="70" customFormat="1" ht="18" customHeight="1">
      <c r="A48" s="71">
        <v>39</v>
      </c>
      <c r="B48" s="87"/>
      <c r="C48" s="56"/>
      <c r="D48" s="57"/>
      <c r="E48" s="57"/>
      <c r="F48" s="57"/>
      <c r="G48" s="56"/>
      <c r="H48" s="58"/>
      <c r="I48" s="59"/>
      <c r="J48" s="56"/>
      <c r="K48" s="59"/>
      <c r="L48" s="75"/>
      <c r="M48" s="75"/>
      <c r="N48" s="75"/>
      <c r="O48" s="75"/>
      <c r="P48" s="75"/>
      <c r="Q48" s="76"/>
      <c r="R48" s="75"/>
      <c r="S48" s="75"/>
      <c r="T48" s="56"/>
      <c r="U48" s="60"/>
      <c r="V48" s="61"/>
      <c r="W48" s="62"/>
      <c r="X48" s="63"/>
      <c r="Y48" s="60"/>
      <c r="Z48" s="57"/>
      <c r="AA48" s="64"/>
      <c r="AB48" s="64"/>
      <c r="AC48" s="57"/>
      <c r="AD48" s="59"/>
      <c r="AE48" s="65"/>
      <c r="AF48" s="60"/>
      <c r="AG48" s="57"/>
      <c r="AH48" s="57"/>
      <c r="AI48" s="57"/>
      <c r="AJ48" s="57"/>
      <c r="AK48" s="57"/>
      <c r="AL48" s="57"/>
      <c r="AM48" s="59"/>
      <c r="AN48" s="57"/>
      <c r="AO48" s="59"/>
      <c r="AP48" s="57"/>
      <c r="AQ48" s="59"/>
      <c r="AR48" s="56"/>
      <c r="AS48" s="60"/>
      <c r="AT48" s="56"/>
      <c r="AU48" s="59"/>
      <c r="AV48" s="66"/>
      <c r="AW48" s="67"/>
      <c r="AX48" s="68"/>
      <c r="AY48" s="57"/>
      <c r="AZ48" s="69"/>
      <c r="BA48" s="20"/>
    </row>
    <row r="49" spans="1:54" s="70" customFormat="1" ht="18" customHeight="1">
      <c r="A49" s="71">
        <v>40</v>
      </c>
      <c r="B49" s="87"/>
      <c r="C49" s="56"/>
      <c r="D49" s="57"/>
      <c r="E49" s="57"/>
      <c r="F49" s="57"/>
      <c r="G49" s="56"/>
      <c r="H49" s="58"/>
      <c r="I49" s="59"/>
      <c r="J49" s="56"/>
      <c r="K49" s="59"/>
      <c r="L49" s="75"/>
      <c r="M49" s="75"/>
      <c r="N49" s="75"/>
      <c r="O49" s="75"/>
      <c r="P49" s="75"/>
      <c r="Q49" s="76"/>
      <c r="R49" s="75"/>
      <c r="S49" s="75"/>
      <c r="T49" s="56"/>
      <c r="U49" s="60"/>
      <c r="V49" s="61"/>
      <c r="W49" s="62"/>
      <c r="X49" s="63"/>
      <c r="Y49" s="60"/>
      <c r="Z49" s="57"/>
      <c r="AA49" s="64"/>
      <c r="AB49" s="64"/>
      <c r="AC49" s="57"/>
      <c r="AD49" s="59"/>
      <c r="AE49" s="65"/>
      <c r="AF49" s="60"/>
      <c r="AG49" s="57"/>
      <c r="AH49" s="57"/>
      <c r="AI49" s="57"/>
      <c r="AJ49" s="57"/>
      <c r="AK49" s="57"/>
      <c r="AL49" s="57"/>
      <c r="AM49" s="59"/>
      <c r="AN49" s="57"/>
      <c r="AO49" s="59"/>
      <c r="AP49" s="57"/>
      <c r="AQ49" s="59"/>
      <c r="AR49" s="56"/>
      <c r="AS49" s="60"/>
      <c r="AT49" s="56"/>
      <c r="AU49" s="59"/>
      <c r="AV49" s="66"/>
      <c r="AW49" s="67"/>
      <c r="AX49" s="68"/>
      <c r="AY49" s="57"/>
      <c r="AZ49" s="69"/>
      <c r="BA49" s="20"/>
    </row>
    <row r="50" spans="1:54" s="70" customFormat="1" ht="18" customHeight="1" thickBot="1">
      <c r="A50" s="88">
        <v>41</v>
      </c>
      <c r="B50" s="89"/>
      <c r="C50" s="56"/>
      <c r="D50" s="57"/>
      <c r="E50" s="57"/>
      <c r="F50" s="57"/>
      <c r="G50" s="56"/>
      <c r="H50" s="58"/>
      <c r="I50" s="59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6"/>
      <c r="U50" s="59"/>
      <c r="V50" s="61"/>
      <c r="W50" s="90"/>
      <c r="X50" s="63"/>
      <c r="Y50" s="60"/>
      <c r="Z50" s="57"/>
      <c r="AA50" s="64"/>
      <c r="AB50" s="64"/>
      <c r="AC50" s="57"/>
      <c r="AD50" s="59"/>
      <c r="AE50" s="65"/>
      <c r="AF50" s="60"/>
      <c r="AG50" s="57"/>
      <c r="AH50" s="57"/>
      <c r="AI50" s="57"/>
      <c r="AJ50" s="57"/>
      <c r="AK50" s="57"/>
      <c r="AL50" s="57"/>
      <c r="AM50" s="60"/>
      <c r="AN50" s="57"/>
      <c r="AO50" s="60"/>
      <c r="AP50" s="57"/>
      <c r="AQ50" s="60"/>
      <c r="AR50" s="56"/>
      <c r="AS50" s="57"/>
      <c r="AT50" s="56"/>
      <c r="AU50" s="57"/>
      <c r="AV50" s="91"/>
      <c r="AW50" s="67"/>
      <c r="AX50" s="68"/>
      <c r="AY50" s="57"/>
      <c r="AZ50" s="69"/>
      <c r="BA50" s="20"/>
    </row>
    <row r="51" spans="1:54" s="16" customFormat="1" ht="20.25" customHeight="1" thickBot="1">
      <c r="A51" s="92"/>
      <c r="B51" s="93"/>
      <c r="C51" s="206" t="s">
        <v>127</v>
      </c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  <c r="AJ51" s="207"/>
      <c r="AK51" s="207"/>
      <c r="AL51" s="207"/>
      <c r="AM51" s="207"/>
      <c r="AN51" s="207"/>
      <c r="AO51" s="207"/>
      <c r="AP51" s="207"/>
      <c r="AQ51" s="207"/>
      <c r="AR51" s="207"/>
      <c r="AS51" s="207"/>
      <c r="AT51" s="207"/>
      <c r="AU51" s="207"/>
      <c r="AV51" s="207"/>
      <c r="AW51" s="207"/>
      <c r="AX51" s="207"/>
      <c r="AY51" s="208"/>
      <c r="AZ51" s="94">
        <f t="shared" ref="AZ51" si="1">SUM(J51,X51,Z51,AC51,AE51,AL51,AN51,AP51,AR51,AT51,AV51,AW51,AX51)</f>
        <v>0</v>
      </c>
    </row>
    <row r="52" spans="1:54" s="98" customFormat="1" ht="23.25" customHeight="1" thickBot="1">
      <c r="A52" s="95"/>
      <c r="B52" s="96" t="s">
        <v>128</v>
      </c>
      <c r="C52" s="96"/>
      <c r="D52" s="96"/>
      <c r="E52" s="96"/>
      <c r="F52" s="96"/>
      <c r="G52" s="96"/>
      <c r="H52" s="96"/>
      <c r="I52" s="96"/>
      <c r="J52" s="97">
        <f>SUM(J10:J50)</f>
        <v>0</v>
      </c>
      <c r="K52" s="97"/>
      <c r="L52" s="97">
        <f>SUM(L10:L50)</f>
        <v>0</v>
      </c>
      <c r="M52" s="97"/>
      <c r="N52" s="97">
        <f>SUM(N10:N50)</f>
        <v>0</v>
      </c>
      <c r="O52" s="97"/>
      <c r="P52" s="97">
        <f>SUM(P10:P50)</f>
        <v>0</v>
      </c>
      <c r="Q52" s="97"/>
      <c r="R52" s="97">
        <f>SUM(R10:R50)</f>
        <v>0</v>
      </c>
      <c r="S52" s="97"/>
      <c r="T52" s="97"/>
      <c r="U52" s="97"/>
      <c r="V52" s="97"/>
      <c r="W52" s="97"/>
      <c r="X52" s="97">
        <f>SUM(X10:X50)</f>
        <v>24050</v>
      </c>
      <c r="Y52" s="97"/>
      <c r="Z52" s="97">
        <f>SUM(Z10:Z50)</f>
        <v>0</v>
      </c>
      <c r="AA52" s="97"/>
      <c r="AB52" s="97"/>
      <c r="AC52" s="97">
        <f>SUM(AC10:AC50)</f>
        <v>0</v>
      </c>
      <c r="AD52" s="97"/>
      <c r="AE52" s="97">
        <f>SUM(AE10:AE50)</f>
        <v>0</v>
      </c>
      <c r="AF52" s="97"/>
      <c r="AG52" s="97"/>
      <c r="AH52" s="97"/>
      <c r="AI52" s="97"/>
      <c r="AJ52" s="97"/>
      <c r="AK52" s="97"/>
      <c r="AL52" s="97">
        <f>SUM(AL10:AL50)</f>
        <v>0</v>
      </c>
      <c r="AM52" s="97"/>
      <c r="AN52" s="97">
        <f>SUM(AN10:AN50)</f>
        <v>0</v>
      </c>
      <c r="AO52" s="97"/>
      <c r="AP52" s="97">
        <f>SUM(AP10:AP50)</f>
        <v>0</v>
      </c>
      <c r="AQ52" s="97"/>
      <c r="AR52" s="97">
        <f>SUM(AR10:AR50)</f>
        <v>0</v>
      </c>
      <c r="AS52" s="97"/>
      <c r="AT52" s="97">
        <f>SUM(AT10:AT50)</f>
        <v>0</v>
      </c>
      <c r="AU52" s="97"/>
      <c r="AV52" s="97">
        <f>SUM(AV10:AV50)</f>
        <v>0</v>
      </c>
      <c r="AW52" s="97">
        <f>SUM(AW10:AW50)</f>
        <v>0</v>
      </c>
      <c r="AX52" s="97">
        <f>SUM(AX10:AX50)</f>
        <v>370</v>
      </c>
      <c r="AY52" s="97">
        <f>SUM(AY10:AY50)</f>
        <v>0</v>
      </c>
      <c r="AZ52" s="94">
        <f>SUM(J52,L52,N52,P52,R52,X52,Z52,AC52,AE52,AL52,AN52,AP52,AR52,AT52,AV52,AW52,AX52)</f>
        <v>24420</v>
      </c>
      <c r="BB52" s="99">
        <f>SUM(BB51:BB51)</f>
        <v>0</v>
      </c>
    </row>
    <row r="53" spans="1:54" ht="16.5" customHeight="1" thickBot="1">
      <c r="B53" s="100">
        <f>SUM(J52:AY52)</f>
        <v>24420</v>
      </c>
    </row>
    <row r="54" spans="1:54" ht="21.75" customHeight="1">
      <c r="V54" s="101">
        <f>SUM(J52+X52+AT52)</f>
        <v>24050</v>
      </c>
      <c r="AZ54" s="102" t="e">
        <f>SUM(#REF!)</f>
        <v>#REF!</v>
      </c>
    </row>
    <row r="55" spans="1:54" ht="15" customHeight="1"/>
    <row r="56" spans="1:54" ht="15" customHeight="1">
      <c r="AZ56" s="102"/>
    </row>
    <row r="57" spans="1:54" ht="15" customHeight="1"/>
    <row r="58" spans="1:54" ht="15" customHeight="1"/>
    <row r="61" spans="1:54" s="103" customFormat="1" ht="18">
      <c r="B61" s="1"/>
      <c r="C61" s="104"/>
      <c r="D61" s="104"/>
      <c r="E61" s="105"/>
      <c r="G61" s="106" t="s">
        <v>129</v>
      </c>
      <c r="K61" s="107"/>
      <c r="L61" s="107"/>
      <c r="U61" s="108"/>
      <c r="V61" s="103" t="s">
        <v>130</v>
      </c>
      <c r="AZ61" s="109" t="e">
        <f>SUM(#REF!)</f>
        <v>#REF!</v>
      </c>
    </row>
    <row r="62" spans="1:54" s="103" customFormat="1" ht="18">
      <c r="C62" s="104"/>
      <c r="D62" s="104"/>
      <c r="E62" s="105"/>
      <c r="U62" s="108"/>
      <c r="AZ62" s="109"/>
    </row>
    <row r="63" spans="1:54" s="103" customFormat="1" ht="18">
      <c r="C63" s="209"/>
      <c r="D63" s="209"/>
      <c r="E63" s="209"/>
      <c r="U63" s="108"/>
      <c r="AZ63" s="109" t="e">
        <f>SUBTOTAL(9,#REF!)</f>
        <v>#REF!</v>
      </c>
    </row>
    <row r="64" spans="1:54" s="103" customFormat="1" ht="18">
      <c r="C64" s="210"/>
      <c r="D64" s="210"/>
      <c r="E64" s="210"/>
      <c r="F64" s="211"/>
      <c r="U64" s="108"/>
      <c r="AZ64" s="109"/>
    </row>
    <row r="65" spans="2:28" ht="18">
      <c r="B65" s="103"/>
    </row>
    <row r="72" spans="2:28" ht="18.75" thickBot="1">
      <c r="H72" s="212"/>
      <c r="I72" s="212"/>
      <c r="J72" s="110"/>
      <c r="V72" s="111"/>
      <c r="W72" s="111"/>
      <c r="X72" s="111"/>
      <c r="Y72" s="111"/>
      <c r="AA72" s="1"/>
      <c r="AB72" s="1"/>
    </row>
    <row r="73" spans="2:28" ht="18">
      <c r="H73" s="106" t="s">
        <v>131</v>
      </c>
      <c r="I73" s="103"/>
      <c r="J73" s="103"/>
      <c r="AA73" s="1"/>
      <c r="AB73" s="1"/>
    </row>
  </sheetData>
  <autoFilter ref="A9:EX54"/>
  <mergeCells count="73">
    <mergeCell ref="AX6:AX7"/>
    <mergeCell ref="C51:AY51"/>
    <mergeCell ref="C63:E63"/>
    <mergeCell ref="C64:F64"/>
    <mergeCell ref="H72:I72"/>
    <mergeCell ref="AR6:AR7"/>
    <mergeCell ref="AS6:AS7"/>
    <mergeCell ref="AT6:AT7"/>
    <mergeCell ref="AU6:AU7"/>
    <mergeCell ref="AV6:AV7"/>
    <mergeCell ref="AW6:AW7"/>
    <mergeCell ref="AE6:AE7"/>
    <mergeCell ref="AG6:AG7"/>
    <mergeCell ref="AH6:AH7"/>
    <mergeCell ref="AK6:AK7"/>
    <mergeCell ref="AL6:AL7"/>
    <mergeCell ref="AM6:AM7"/>
    <mergeCell ref="R6:S6"/>
    <mergeCell ref="T6:T7"/>
    <mergeCell ref="U6:U7"/>
    <mergeCell ref="X6:X7"/>
    <mergeCell ref="Y6:Y7"/>
    <mergeCell ref="Z6:Z7"/>
    <mergeCell ref="AR5:AS5"/>
    <mergeCell ref="AT5:AU5"/>
    <mergeCell ref="B6:B7"/>
    <mergeCell ref="C6:C7"/>
    <mergeCell ref="D6:D7"/>
    <mergeCell ref="J6:J7"/>
    <mergeCell ref="K6:K7"/>
    <mergeCell ref="L6:M6"/>
    <mergeCell ref="N6:O6"/>
    <mergeCell ref="P6:Q6"/>
    <mergeCell ref="AG5:AH5"/>
    <mergeCell ref="AI5:AI7"/>
    <mergeCell ref="AJ5:AJ7"/>
    <mergeCell ref="AK5:AM5"/>
    <mergeCell ref="AN5:AO5"/>
    <mergeCell ref="AP5:AQ5"/>
    <mergeCell ref="AF5:AF7"/>
    <mergeCell ref="AA6:AA7"/>
    <mergeCell ref="AB6:AB7"/>
    <mergeCell ref="AC6:AC7"/>
    <mergeCell ref="AD6:AD7"/>
    <mergeCell ref="AR4:AU4"/>
    <mergeCell ref="AV4:AX4"/>
    <mergeCell ref="AY4:AY7"/>
    <mergeCell ref="B5:D5"/>
    <mergeCell ref="E5:E7"/>
    <mergeCell ref="F5:F7"/>
    <mergeCell ref="G5:G7"/>
    <mergeCell ref="H5:H7"/>
    <mergeCell ref="I5:I7"/>
    <mergeCell ref="J5:K5"/>
    <mergeCell ref="AF4:AQ4"/>
    <mergeCell ref="AN6:AN7"/>
    <mergeCell ref="AO6:AO7"/>
    <mergeCell ref="AP6:AP7"/>
    <mergeCell ref="AQ6:AQ7"/>
    <mergeCell ref="W5:W7"/>
    <mergeCell ref="H1:L1"/>
    <mergeCell ref="A4:A7"/>
    <mergeCell ref="B4:G4"/>
    <mergeCell ref="J4:M4"/>
    <mergeCell ref="T4:AE4"/>
    <mergeCell ref="L5:O5"/>
    <mergeCell ref="P5:S5"/>
    <mergeCell ref="T5:U5"/>
    <mergeCell ref="V5:V7"/>
    <mergeCell ref="X5:Y5"/>
    <mergeCell ref="Z5:AA5"/>
    <mergeCell ref="AB5:AC5"/>
    <mergeCell ref="AD5:AE5"/>
  </mergeCells>
  <pageMargins left="0.19685039370078741" right="0.19685039370078741" top="0.39370078740157483" bottom="0.23622047244094491" header="0.31496062992125984" footer="0.19685039370078741"/>
  <pageSetup paperSize="8" scale="3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порожний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TcepilovaIUA</dc:creator>
  <cp:lastModifiedBy>TcepilovaIUA</cp:lastModifiedBy>
  <cp:lastPrinted>2023-03-07T03:57:12Z</cp:lastPrinted>
  <dcterms:created xsi:type="dcterms:W3CDTF">2023-03-07T03:55:01Z</dcterms:created>
  <dcterms:modified xsi:type="dcterms:W3CDTF">2023-12-26T09:28:46Z</dcterms:modified>
</cp:coreProperties>
</file>